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990"/>
  </bookViews>
  <sheets>
    <sheet name="Sheet1" sheetId="1" r:id="rId1"/>
  </sheets>
  <definedNames>
    <definedName name="_xlnm._FilterDatabase" localSheetId="0" hidden="1">Sheet1!$A$2:$O$126</definedName>
  </definedNames>
  <calcPr calcId="144525"/>
</workbook>
</file>

<file path=xl/calcChain.xml><?xml version="1.0" encoding="utf-8"?>
<calcChain xmlns="http://schemas.openxmlformats.org/spreadsheetml/2006/main">
  <c r="L126" i="1"/>
  <c r="K126"/>
  <c r="H126"/>
  <c r="L125"/>
  <c r="K125"/>
  <c r="H125"/>
  <c r="H124"/>
  <c r="L123"/>
  <c r="K123"/>
  <c r="H123"/>
  <c r="L122"/>
  <c r="K122"/>
  <c r="H122"/>
  <c r="L121"/>
  <c r="K121"/>
  <c r="H121"/>
  <c r="L120"/>
  <c r="K120"/>
  <c r="H120"/>
  <c r="L119"/>
  <c r="K119"/>
  <c r="H119"/>
  <c r="L118"/>
  <c r="K118"/>
  <c r="H118"/>
  <c r="L117"/>
  <c r="K117"/>
  <c r="H117"/>
  <c r="L116"/>
  <c r="K116"/>
  <c r="H116"/>
  <c r="L115"/>
  <c r="K115"/>
  <c r="H115"/>
  <c r="L114"/>
  <c r="K114"/>
  <c r="H114"/>
  <c r="L113"/>
  <c r="K113"/>
  <c r="H113"/>
  <c r="L112"/>
  <c r="K112"/>
  <c r="H112"/>
  <c r="L111"/>
  <c r="K111"/>
  <c r="H111"/>
  <c r="L110"/>
  <c r="K110"/>
  <c r="H110"/>
  <c r="L109"/>
  <c r="K109"/>
  <c r="H109"/>
  <c r="L108"/>
  <c r="K108"/>
  <c r="H108"/>
  <c r="L107"/>
  <c r="K107"/>
  <c r="H107"/>
  <c r="L106"/>
  <c r="K106"/>
  <c r="H106"/>
  <c r="L105"/>
  <c r="K105"/>
  <c r="H105"/>
  <c r="L104"/>
  <c r="K104"/>
  <c r="H104"/>
  <c r="L103"/>
  <c r="K103"/>
  <c r="H103"/>
  <c r="L102"/>
  <c r="K102"/>
  <c r="H102"/>
  <c r="L101"/>
  <c r="K101"/>
  <c r="H101"/>
  <c r="L100"/>
  <c r="K100"/>
  <c r="H100"/>
  <c r="H99"/>
  <c r="L98"/>
  <c r="K98"/>
  <c r="H98"/>
  <c r="L97"/>
  <c r="K97"/>
  <c r="H97"/>
  <c r="L96"/>
  <c r="K96"/>
  <c r="H96"/>
  <c r="L95"/>
  <c r="K95"/>
  <c r="H95"/>
  <c r="L94"/>
  <c r="K94"/>
  <c r="H94"/>
  <c r="L93"/>
  <c r="K93"/>
  <c r="H93"/>
  <c r="L92"/>
  <c r="K92"/>
  <c r="H92"/>
  <c r="L91"/>
  <c r="K91"/>
  <c r="H91"/>
  <c r="L90"/>
  <c r="K90"/>
  <c r="H90"/>
  <c r="L89"/>
  <c r="K89"/>
  <c r="H89"/>
  <c r="L88"/>
  <c r="K88"/>
  <c r="H88"/>
  <c r="L87"/>
  <c r="K87"/>
  <c r="H87"/>
  <c r="L86"/>
  <c r="K86"/>
  <c r="H86"/>
  <c r="L85"/>
  <c r="K85"/>
  <c r="H85"/>
  <c r="L84"/>
  <c r="K84"/>
  <c r="H84"/>
  <c r="L83"/>
  <c r="K83"/>
  <c r="H83"/>
  <c r="L82"/>
  <c r="K82"/>
  <c r="H82"/>
  <c r="L81"/>
  <c r="K81"/>
  <c r="H81"/>
  <c r="L80"/>
  <c r="K80"/>
  <c r="H80"/>
  <c r="L79"/>
  <c r="K79"/>
  <c r="H79"/>
  <c r="L78"/>
  <c r="K78"/>
  <c r="H78"/>
  <c r="L77"/>
  <c r="K77"/>
  <c r="H77"/>
  <c r="L76"/>
  <c r="K76"/>
  <c r="H76"/>
  <c r="L75"/>
  <c r="K75"/>
  <c r="H75"/>
  <c r="L74"/>
  <c r="K74"/>
  <c r="H74"/>
  <c r="L73"/>
  <c r="K73"/>
  <c r="H73"/>
  <c r="L72"/>
  <c r="K72"/>
  <c r="H72"/>
  <c r="L71"/>
  <c r="K71"/>
  <c r="H71"/>
  <c r="L70"/>
  <c r="K70"/>
  <c r="H70"/>
  <c r="L69"/>
  <c r="K69"/>
  <c r="H69"/>
  <c r="L68"/>
  <c r="K68"/>
  <c r="H68"/>
  <c r="L67"/>
  <c r="K67"/>
  <c r="H67"/>
  <c r="L66"/>
  <c r="K66"/>
  <c r="H66"/>
  <c r="L65"/>
  <c r="K65"/>
  <c r="H65"/>
  <c r="L64"/>
  <c r="K64"/>
  <c r="H64"/>
  <c r="L63"/>
  <c r="K63"/>
  <c r="H63"/>
  <c r="L62"/>
  <c r="K62"/>
  <c r="H62"/>
  <c r="L61"/>
  <c r="K61"/>
  <c r="H61"/>
  <c r="H60"/>
  <c r="L59"/>
  <c r="K59"/>
  <c r="H59"/>
  <c r="L58"/>
  <c r="K58"/>
  <c r="H58"/>
  <c r="L57"/>
  <c r="K57"/>
  <c r="H57"/>
  <c r="L56"/>
  <c r="K56"/>
  <c r="H56"/>
  <c r="L55"/>
  <c r="K55"/>
  <c r="H55"/>
  <c r="L54"/>
  <c r="K54"/>
  <c r="H54"/>
  <c r="L53"/>
  <c r="K53"/>
  <c r="H53"/>
  <c r="L52"/>
  <c r="K52"/>
  <c r="H52"/>
  <c r="L51"/>
  <c r="K51"/>
  <c r="H51"/>
  <c r="L50"/>
  <c r="K50"/>
  <c r="H50"/>
  <c r="L49"/>
  <c r="K49"/>
  <c r="H49"/>
  <c r="L48"/>
  <c r="K48"/>
  <c r="H48"/>
  <c r="L47"/>
  <c r="K47"/>
  <c r="H47"/>
  <c r="L46"/>
  <c r="K46"/>
  <c r="H46"/>
  <c r="L45"/>
  <c r="K45"/>
  <c r="H45"/>
  <c r="L44"/>
  <c r="K44"/>
  <c r="H44"/>
  <c r="L43"/>
  <c r="K43"/>
  <c r="H43"/>
  <c r="L42"/>
  <c r="K42"/>
  <c r="H42"/>
  <c r="L41"/>
  <c r="K41"/>
  <c r="H41"/>
  <c r="L40"/>
  <c r="K40"/>
  <c r="H40"/>
  <c r="L39"/>
  <c r="K39"/>
  <c r="H39"/>
  <c r="L38"/>
  <c r="K38"/>
  <c r="H38"/>
  <c r="L37"/>
  <c r="K37"/>
  <c r="H37"/>
  <c r="L36"/>
  <c r="K36"/>
  <c r="H36"/>
  <c r="L35"/>
  <c r="K35"/>
  <c r="H35"/>
  <c r="L34"/>
  <c r="K34"/>
  <c r="H34"/>
  <c r="L33"/>
  <c r="K33"/>
  <c r="H33"/>
  <c r="L32"/>
  <c r="K32"/>
  <c r="H32"/>
  <c r="L31"/>
  <c r="K31"/>
  <c r="H31"/>
  <c r="L30"/>
  <c r="K30"/>
  <c r="H30"/>
  <c r="L29"/>
  <c r="K29"/>
  <c r="H29"/>
  <c r="H28"/>
  <c r="L27"/>
  <c r="K27"/>
  <c r="H27"/>
  <c r="L26"/>
  <c r="K26"/>
  <c r="H26"/>
  <c r="L25"/>
  <c r="K25"/>
  <c r="H25"/>
  <c r="H24"/>
  <c r="L23"/>
  <c r="K23"/>
  <c r="H23"/>
  <c r="L22"/>
  <c r="K22"/>
  <c r="H22"/>
  <c r="L21"/>
  <c r="K21"/>
  <c r="H21"/>
  <c r="L20"/>
  <c r="K20"/>
  <c r="H20"/>
  <c r="L19"/>
  <c r="K19"/>
  <c r="H19"/>
  <c r="L18"/>
  <c r="K18"/>
  <c r="H18"/>
  <c r="L17"/>
  <c r="K17"/>
  <c r="H17"/>
  <c r="L16"/>
  <c r="K16"/>
  <c r="H16"/>
  <c r="L15"/>
  <c r="K15"/>
  <c r="H15"/>
  <c r="L14"/>
  <c r="K14"/>
  <c r="H14"/>
  <c r="L13"/>
  <c r="K13"/>
  <c r="H13"/>
  <c r="L12"/>
  <c r="K12"/>
  <c r="H12"/>
  <c r="L11"/>
  <c r="K11"/>
  <c r="H11"/>
  <c r="L10"/>
  <c r="K10"/>
  <c r="H10"/>
  <c r="L9"/>
  <c r="K9"/>
  <c r="H9"/>
  <c r="H8"/>
  <c r="L7"/>
  <c r="K7"/>
  <c r="H7"/>
  <c r="L6"/>
  <c r="K6"/>
  <c r="H6"/>
  <c r="H5"/>
  <c r="L4"/>
  <c r="K4"/>
  <c r="H4"/>
  <c r="L3"/>
  <c r="K3"/>
  <c r="H3"/>
</calcChain>
</file>

<file path=xl/sharedStrings.xml><?xml version="1.0" encoding="utf-8"?>
<sst xmlns="http://schemas.openxmlformats.org/spreadsheetml/2006/main" count="1015" uniqueCount="422">
  <si>
    <t>台江县事业单位2020年公开招聘工作人员笔试面试综合成绩一览表</t>
  </si>
  <si>
    <t>序号</t>
  </si>
  <si>
    <t>面试准考证号</t>
  </si>
  <si>
    <t>姓名</t>
  </si>
  <si>
    <t>报考单位</t>
  </si>
  <si>
    <t>报考职位</t>
  </si>
  <si>
    <t>面试考场</t>
  </si>
  <si>
    <t>笔试成绩</t>
  </si>
  <si>
    <t>笔试成绩所占比例40%</t>
  </si>
  <si>
    <t>面试抽签号</t>
  </si>
  <si>
    <t>面试成绩</t>
  </si>
  <si>
    <t>面试成绩所占比例60%</t>
  </si>
  <si>
    <t>综合成绩</t>
  </si>
  <si>
    <t>排名</t>
  </si>
  <si>
    <t>招聘人数</t>
  </si>
  <si>
    <t>是否入闱体检</t>
  </si>
  <si>
    <t>备注</t>
  </si>
  <si>
    <t>20200829150101001</t>
  </si>
  <si>
    <t>罗玉明</t>
  </si>
  <si>
    <t>台江县中等职业学校</t>
  </si>
  <si>
    <t>15001专业技术岗位</t>
  </si>
  <si>
    <t>第1面试考场</t>
  </si>
  <si>
    <t>83.98</t>
  </si>
  <si>
    <t>否</t>
  </si>
  <si>
    <t>20200829150101002</t>
  </si>
  <si>
    <t>李爽</t>
  </si>
  <si>
    <t>81.66</t>
  </si>
  <si>
    <t>1</t>
  </si>
  <si>
    <t>入闱体检</t>
  </si>
  <si>
    <t>20200829150101003</t>
  </si>
  <si>
    <t>丁琳</t>
  </si>
  <si>
    <t>80.48</t>
  </si>
  <si>
    <t>缺考</t>
  </si>
  <si>
    <t>20200829150101004</t>
  </si>
  <si>
    <t>杨春花</t>
  </si>
  <si>
    <t>80.42</t>
  </si>
  <si>
    <t>5</t>
  </si>
  <si>
    <t>20200829150101005</t>
  </si>
  <si>
    <t>周云聪</t>
  </si>
  <si>
    <t>76.80</t>
  </si>
  <si>
    <t>3</t>
  </si>
  <si>
    <t>20200829150101006</t>
  </si>
  <si>
    <t>罗明珠</t>
  </si>
  <si>
    <t>76.34</t>
  </si>
  <si>
    <t>20200829150102007</t>
  </si>
  <si>
    <t>姬璐璐</t>
  </si>
  <si>
    <t>15002专业技术岗位</t>
  </si>
  <si>
    <t>第2面试考场</t>
  </si>
  <si>
    <t>78.50</t>
  </si>
  <si>
    <t>6</t>
  </si>
  <si>
    <t>20200829150102008</t>
  </si>
  <si>
    <t>陈俊英</t>
  </si>
  <si>
    <t>77.00</t>
  </si>
  <si>
    <t>20200829150102009</t>
  </si>
  <si>
    <t>杨梅花</t>
  </si>
  <si>
    <t>74.00</t>
  </si>
  <si>
    <t>4</t>
  </si>
  <si>
    <t>20200829150102010</t>
  </si>
  <si>
    <t>彭芳</t>
  </si>
  <si>
    <t>15003专业技术岗位</t>
  </si>
  <si>
    <t>82.25</t>
  </si>
  <si>
    <t>2</t>
  </si>
  <si>
    <t>20200829150102011</t>
  </si>
  <si>
    <t>杨珂</t>
  </si>
  <si>
    <t>82.00</t>
  </si>
  <si>
    <t>20200829150102012</t>
  </si>
  <si>
    <t>黄培娟</t>
  </si>
  <si>
    <t>81.75</t>
  </si>
  <si>
    <t>20200829150102013</t>
  </si>
  <si>
    <t>李旭梅</t>
  </si>
  <si>
    <t>7</t>
  </si>
  <si>
    <t>20200829150102014</t>
  </si>
  <si>
    <t>罗杨佛军</t>
  </si>
  <si>
    <t>8</t>
  </si>
  <si>
    <t>20200829150102015</t>
  </si>
  <si>
    <t>龙梅英</t>
  </si>
  <si>
    <t>15004专业技术岗位</t>
  </si>
  <si>
    <t>第3面试考场</t>
  </si>
  <si>
    <t>81.25</t>
  </si>
  <si>
    <t>20200829150102016</t>
  </si>
  <si>
    <t>万文成</t>
  </si>
  <si>
    <t>11</t>
  </si>
  <si>
    <t>20200829150102017</t>
  </si>
  <si>
    <t>吴嘉进</t>
  </si>
  <si>
    <t>73.50</t>
  </si>
  <si>
    <t>20200829150103018</t>
  </si>
  <si>
    <t>金元福</t>
  </si>
  <si>
    <t>73.25</t>
  </si>
  <si>
    <t>20200829150103019</t>
  </si>
  <si>
    <t>刘石</t>
  </si>
  <si>
    <t>69.25</t>
  </si>
  <si>
    <t>20200829150103020</t>
  </si>
  <si>
    <t>龙景园</t>
  </si>
  <si>
    <t>69.00</t>
  </si>
  <si>
    <t>20200829150103021</t>
  </si>
  <si>
    <t>徐海军</t>
  </si>
  <si>
    <t>68.50</t>
  </si>
  <si>
    <t>9</t>
  </si>
  <si>
    <t>20200829150103022</t>
  </si>
  <si>
    <t>石庆兰</t>
  </si>
  <si>
    <t>62.75</t>
  </si>
  <si>
    <t>20200829150103023</t>
  </si>
  <si>
    <t>吴启芳</t>
  </si>
  <si>
    <t>61.25</t>
  </si>
  <si>
    <t>20200829150103024</t>
  </si>
  <si>
    <t>张贵银</t>
  </si>
  <si>
    <t>61.00</t>
  </si>
  <si>
    <t>10</t>
  </si>
  <si>
    <t>20200829150103025</t>
  </si>
  <si>
    <t>袁继凯</t>
  </si>
  <si>
    <t>60.50</t>
  </si>
  <si>
    <t>12</t>
  </si>
  <si>
    <t>20200829150103026</t>
  </si>
  <si>
    <t>赵秀梅</t>
  </si>
  <si>
    <t>59.75</t>
  </si>
  <si>
    <t>20200829150103027</t>
  </si>
  <si>
    <t>唐超</t>
  </si>
  <si>
    <t>15005专业技术岗位</t>
  </si>
  <si>
    <t>第4面试考场</t>
  </si>
  <si>
    <t>72.61</t>
  </si>
  <si>
    <t>20200829150103028</t>
  </si>
  <si>
    <t>吴增龙</t>
  </si>
  <si>
    <t>71.24</t>
  </si>
  <si>
    <t>20200829150103029</t>
  </si>
  <si>
    <t>杨天才</t>
  </si>
  <si>
    <t>70.97</t>
  </si>
  <si>
    <t>20200829150104030</t>
  </si>
  <si>
    <t>欧山程</t>
  </si>
  <si>
    <t>70.40</t>
  </si>
  <si>
    <t>20200829150104031</t>
  </si>
  <si>
    <t>陈薪</t>
  </si>
  <si>
    <t>69.88</t>
  </si>
  <si>
    <t>20200829150104032</t>
  </si>
  <si>
    <t>袁再洋</t>
  </si>
  <si>
    <t>69.67</t>
  </si>
  <si>
    <t>20200829150104033</t>
  </si>
  <si>
    <t>邰金祥</t>
  </si>
  <si>
    <t>20200829150104034</t>
  </si>
  <si>
    <t>龙燕丹</t>
  </si>
  <si>
    <t>69.58</t>
  </si>
  <si>
    <t>20200829150104035</t>
  </si>
  <si>
    <t>王品强</t>
  </si>
  <si>
    <t>69.53</t>
  </si>
  <si>
    <t>20200829150104036</t>
  </si>
  <si>
    <t>杨冬梅</t>
  </si>
  <si>
    <t>15006专业技术岗位</t>
  </si>
  <si>
    <t>第5面试考场</t>
  </si>
  <si>
    <t>79.50</t>
  </si>
  <si>
    <t>20200829150104037</t>
  </si>
  <si>
    <t>王萱</t>
  </si>
  <si>
    <t>77.25</t>
  </si>
  <si>
    <t>20200829150104038</t>
  </si>
  <si>
    <t>欧美英</t>
  </si>
  <si>
    <t>20200829150105039</t>
  </si>
  <si>
    <t>欧庄迪</t>
  </si>
  <si>
    <t>15007专业技术岗位</t>
  </si>
  <si>
    <t>20200829150105040</t>
  </si>
  <si>
    <t>吴亚亚</t>
  </si>
  <si>
    <t>79.75</t>
  </si>
  <si>
    <t>20200829150105041</t>
  </si>
  <si>
    <t>王芳芬</t>
  </si>
  <si>
    <t>20200829150105042</t>
  </si>
  <si>
    <t>杨粟粟</t>
  </si>
  <si>
    <t>79.25</t>
  </si>
  <si>
    <t>20200829150105043</t>
  </si>
  <si>
    <t>欧一珍</t>
  </si>
  <si>
    <t>79.00</t>
  </si>
  <si>
    <t>20200829150105044</t>
  </si>
  <si>
    <t>彭文欢</t>
  </si>
  <si>
    <t>78.75</t>
  </si>
  <si>
    <t>20200829150105045</t>
  </si>
  <si>
    <t>蒙仕兰</t>
  </si>
  <si>
    <t>78.25</t>
  </si>
  <si>
    <t>20200829150105046</t>
  </si>
  <si>
    <t>朱珠</t>
  </si>
  <si>
    <t>78.00</t>
  </si>
  <si>
    <t>20200829150105047</t>
  </si>
  <si>
    <t>李小芳</t>
  </si>
  <si>
    <t>77.75</t>
  </si>
  <si>
    <t>20200829150105048</t>
  </si>
  <si>
    <t>毛莲丽</t>
  </si>
  <si>
    <t>15008专业技术岗位</t>
  </si>
  <si>
    <t>第6面试考场</t>
  </si>
  <si>
    <t>82.10</t>
  </si>
  <si>
    <t>20200829150105049</t>
  </si>
  <si>
    <t>潘丙珊</t>
  </si>
  <si>
    <t>71.22</t>
  </si>
  <si>
    <t>20200829150105050</t>
  </si>
  <si>
    <t>赵桑榆</t>
  </si>
  <si>
    <t>70.61</t>
  </si>
  <si>
    <t>20200829150106051</t>
  </si>
  <si>
    <t>冉肖秋</t>
  </si>
  <si>
    <t>15009专业技术岗位</t>
  </si>
  <si>
    <t>第7面试考场</t>
  </si>
  <si>
    <t>79.28</t>
  </si>
  <si>
    <t>20200829150106052</t>
  </si>
  <si>
    <t>潘小花</t>
  </si>
  <si>
    <t>77.84</t>
  </si>
  <si>
    <t>20200829150106053</t>
  </si>
  <si>
    <t>石本芝</t>
  </si>
  <si>
    <t>77.37</t>
  </si>
  <si>
    <t>20200829150106054</t>
  </si>
  <si>
    <t>邹德霞</t>
  </si>
  <si>
    <t>76.53</t>
  </si>
  <si>
    <t>20200829150106055</t>
  </si>
  <si>
    <t>龙桢桢</t>
  </si>
  <si>
    <t>75.31</t>
  </si>
  <si>
    <t>20200829150106056</t>
  </si>
  <si>
    <t>王洁</t>
  </si>
  <si>
    <t>73.72</t>
  </si>
  <si>
    <t>20200829150106057</t>
  </si>
  <si>
    <t>王涛</t>
  </si>
  <si>
    <t>15010专业技术岗位</t>
  </si>
  <si>
    <t>75.53</t>
  </si>
  <si>
    <t>20200829150106058</t>
  </si>
  <si>
    <t>蔡环江</t>
  </si>
  <si>
    <t>75.06</t>
  </si>
  <si>
    <t>20200829150106059</t>
  </si>
  <si>
    <t>杨春</t>
  </si>
  <si>
    <t>20200829150107060</t>
  </si>
  <si>
    <t>宋飞燕</t>
  </si>
  <si>
    <t>15011专业技术岗位</t>
  </si>
  <si>
    <t>第8面试考场</t>
  </si>
  <si>
    <t>21</t>
  </si>
  <si>
    <t>20200829150107061</t>
  </si>
  <si>
    <t>杨艳</t>
  </si>
  <si>
    <t>22</t>
  </si>
  <si>
    <t>20200829150107062</t>
  </si>
  <si>
    <t>任前敏</t>
  </si>
  <si>
    <t>20200829150107063</t>
  </si>
  <si>
    <t>王丽</t>
  </si>
  <si>
    <t>28</t>
  </si>
  <si>
    <t>20200829150107064</t>
  </si>
  <si>
    <t>陈光芝</t>
  </si>
  <si>
    <t>15</t>
  </si>
  <si>
    <t>20200829150107065</t>
  </si>
  <si>
    <t>龙运萍</t>
  </si>
  <si>
    <t>20200829150107066</t>
  </si>
  <si>
    <t>李春妹</t>
  </si>
  <si>
    <t>15012专业技术岗位</t>
  </si>
  <si>
    <t>79.34</t>
  </si>
  <si>
    <t>20200829150107067</t>
  </si>
  <si>
    <t>杨小花</t>
  </si>
  <si>
    <t>77.80</t>
  </si>
  <si>
    <t>17</t>
  </si>
  <si>
    <t>20200829150107068</t>
  </si>
  <si>
    <t>张洪梅</t>
  </si>
  <si>
    <t>77.12</t>
  </si>
  <si>
    <t>14</t>
  </si>
  <si>
    <t>20200829150108069</t>
  </si>
  <si>
    <t>张荣</t>
  </si>
  <si>
    <t>15013专业技术岗位</t>
  </si>
  <si>
    <t>29</t>
  </si>
  <si>
    <t>20200829150108070</t>
  </si>
  <si>
    <t>李灵芝</t>
  </si>
  <si>
    <t>20200829150108071</t>
  </si>
  <si>
    <t>成燕</t>
  </si>
  <si>
    <t>18</t>
  </si>
  <si>
    <t>20200829150108072</t>
  </si>
  <si>
    <t>杨维</t>
  </si>
  <si>
    <t>26</t>
  </si>
  <si>
    <t>20200829150108073</t>
  </si>
  <si>
    <t>舒善云</t>
  </si>
  <si>
    <t>25</t>
  </si>
  <si>
    <t>20200829150108074</t>
  </si>
  <si>
    <t>李芳</t>
  </si>
  <si>
    <t>20200829150108075</t>
  </si>
  <si>
    <t>伍淑芳</t>
  </si>
  <si>
    <t>27</t>
  </si>
  <si>
    <t>20200829150108076</t>
  </si>
  <si>
    <t>林琎</t>
  </si>
  <si>
    <t>20200829150108077</t>
  </si>
  <si>
    <t>黄裕红</t>
  </si>
  <si>
    <t>13</t>
  </si>
  <si>
    <t>20200829150108078</t>
  </si>
  <si>
    <t>周樂曦</t>
  </si>
  <si>
    <t>20200829150108079</t>
  </si>
  <si>
    <t>颜玉涛</t>
  </si>
  <si>
    <t>23</t>
  </si>
  <si>
    <t>20200829150108080</t>
  </si>
  <si>
    <t>罗梅</t>
  </si>
  <si>
    <t>19</t>
  </si>
  <si>
    <t>20200829150108081</t>
  </si>
  <si>
    <t>蔡佳佳</t>
  </si>
  <si>
    <t>24</t>
  </si>
  <si>
    <t>20200829150108082</t>
  </si>
  <si>
    <t>王思铭</t>
  </si>
  <si>
    <t>20</t>
  </si>
  <si>
    <t>20200829150108083</t>
  </si>
  <si>
    <t>熊小英</t>
  </si>
  <si>
    <t>16</t>
  </si>
  <si>
    <t>20200829150108084</t>
  </si>
  <si>
    <t>黄雅璇</t>
  </si>
  <si>
    <t>15014专业技术岗位</t>
  </si>
  <si>
    <t>72.47</t>
  </si>
  <si>
    <t>20200829150108085</t>
  </si>
  <si>
    <t>张秀昌</t>
  </si>
  <si>
    <t>15015专业技术岗位</t>
  </si>
  <si>
    <t>66.09</t>
  </si>
  <si>
    <t>20200829150108086</t>
  </si>
  <si>
    <t>唐琼</t>
  </si>
  <si>
    <t>50.56</t>
  </si>
  <si>
    <t>20200829150108087</t>
  </si>
  <si>
    <t>郑维</t>
  </si>
  <si>
    <t>15016专业技术岗位</t>
  </si>
  <si>
    <t>75.12</t>
  </si>
  <si>
    <t>20200829150108088</t>
  </si>
  <si>
    <t>王国琴</t>
  </si>
  <si>
    <t>72.59</t>
  </si>
  <si>
    <t>20200829150108089</t>
  </si>
  <si>
    <t>王明灯</t>
  </si>
  <si>
    <t>15017专业技术岗位</t>
  </si>
  <si>
    <t>第9面试考场</t>
  </si>
  <si>
    <t>72.28</t>
  </si>
  <si>
    <t>20200829150108090</t>
  </si>
  <si>
    <t>吴芝波</t>
  </si>
  <si>
    <t>71.62</t>
  </si>
  <si>
    <t>20200829150108091</t>
  </si>
  <si>
    <t>吴昊</t>
  </si>
  <si>
    <t>69.71</t>
  </si>
  <si>
    <t>20200829150108092</t>
  </si>
  <si>
    <t>杜杰</t>
  </si>
  <si>
    <t>68.67</t>
  </si>
  <si>
    <t>20200829150108093</t>
  </si>
  <si>
    <t>杨寅辰</t>
  </si>
  <si>
    <t>68.37</t>
  </si>
  <si>
    <t>20200829150108094</t>
  </si>
  <si>
    <t>杨培权</t>
  </si>
  <si>
    <t>67.50</t>
  </si>
  <si>
    <t>20200829150108095</t>
  </si>
  <si>
    <t>虎春曦</t>
  </si>
  <si>
    <t>67.29</t>
  </si>
  <si>
    <t>20200829150108096</t>
  </si>
  <si>
    <t>穆胜国</t>
  </si>
  <si>
    <t>67.13</t>
  </si>
  <si>
    <t>20200829150108097</t>
  </si>
  <si>
    <t>何利</t>
  </si>
  <si>
    <t>67.00</t>
  </si>
  <si>
    <t>20200829150109098</t>
  </si>
  <si>
    <t>曾友军</t>
  </si>
  <si>
    <t>66.33</t>
  </si>
  <si>
    <t>20200829150109099</t>
  </si>
  <si>
    <t>肖禹</t>
  </si>
  <si>
    <t>65.98</t>
  </si>
  <si>
    <t>20200829150109100</t>
  </si>
  <si>
    <t>邓招银</t>
  </si>
  <si>
    <t>65.77</t>
  </si>
  <si>
    <t>20200829150109101</t>
  </si>
  <si>
    <t>马关迅</t>
  </si>
  <si>
    <t>65.46</t>
  </si>
  <si>
    <t>20200829150109102</t>
  </si>
  <si>
    <t>申聪</t>
  </si>
  <si>
    <t>65.33</t>
  </si>
  <si>
    <t>20200829150109103</t>
  </si>
  <si>
    <t>杨文茂</t>
  </si>
  <si>
    <t>64.52</t>
  </si>
  <si>
    <t>20200829150109104</t>
  </si>
  <si>
    <t>姜春</t>
  </si>
  <si>
    <t>64.46</t>
  </si>
  <si>
    <t>20200829150109105</t>
  </si>
  <si>
    <t>李泽衡</t>
  </si>
  <si>
    <t>20200829150109106</t>
  </si>
  <si>
    <t>杨通国</t>
  </si>
  <si>
    <t>63.68</t>
  </si>
  <si>
    <t>20200829150109107</t>
  </si>
  <si>
    <t>裴松</t>
  </si>
  <si>
    <t>62.31</t>
  </si>
  <si>
    <t>20200829150109108</t>
  </si>
  <si>
    <t>张凯福</t>
  </si>
  <si>
    <t>62.10</t>
  </si>
  <si>
    <t>20200829150109109</t>
  </si>
  <si>
    <t>王才俊</t>
  </si>
  <si>
    <t>62.04</t>
  </si>
  <si>
    <t>20200829150109110</t>
  </si>
  <si>
    <t>向贤文</t>
  </si>
  <si>
    <t>15018专业技术岗位</t>
  </si>
  <si>
    <t>69.94</t>
  </si>
  <si>
    <t>20200829150109111</t>
  </si>
  <si>
    <t>吴寿松</t>
  </si>
  <si>
    <t>69.44</t>
  </si>
  <si>
    <t>20200829150109112</t>
  </si>
  <si>
    <t>潘胜</t>
  </si>
  <si>
    <t>69.07</t>
  </si>
  <si>
    <t>20200829150109113</t>
  </si>
  <si>
    <t>陈曜</t>
  </si>
  <si>
    <t>67.25</t>
  </si>
  <si>
    <t>20200829150109114</t>
  </si>
  <si>
    <t>潘盛炼</t>
  </si>
  <si>
    <t>66.92</t>
  </si>
  <si>
    <t>20200829150109115</t>
  </si>
  <si>
    <t>周之武</t>
  </si>
  <si>
    <t>64.55</t>
  </si>
  <si>
    <t>20200829150109116</t>
  </si>
  <si>
    <t>吴婷</t>
  </si>
  <si>
    <t>15019专业技术岗位</t>
  </si>
  <si>
    <t>78.94</t>
  </si>
  <si>
    <t>20200829150109117</t>
  </si>
  <si>
    <t>储永垚</t>
  </si>
  <si>
    <t>77.98</t>
  </si>
  <si>
    <t>20200829150109118</t>
  </si>
  <si>
    <t>邓雨</t>
  </si>
  <si>
    <t>77.92</t>
  </si>
  <si>
    <t>20200829150109119</t>
  </si>
  <si>
    <t>杨莎春</t>
  </si>
  <si>
    <t>15020专业技术岗位</t>
  </si>
  <si>
    <t>83.75</t>
  </si>
  <si>
    <t>20200829150109120</t>
  </si>
  <si>
    <t>杨红</t>
  </si>
  <si>
    <t>83.50</t>
  </si>
  <si>
    <t>20200829150109121</t>
  </si>
  <si>
    <t>张家瑜</t>
  </si>
  <si>
    <t>83.25</t>
  </si>
  <si>
    <t>20200829150109122</t>
  </si>
  <si>
    <t>郭兴艳</t>
  </si>
  <si>
    <t>15021专业技术岗位</t>
  </si>
  <si>
    <t>68.55</t>
  </si>
  <si>
    <t>20200829150109123</t>
  </si>
  <si>
    <t>杨睿</t>
  </si>
  <si>
    <t>67.30</t>
  </si>
  <si>
    <t>20200829150109124</t>
  </si>
  <si>
    <t>李小慧</t>
  </si>
  <si>
    <t>66.93</t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</si>
</sst>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.00_);[Red]\(0.00\)"/>
  </numFmts>
  <fonts count="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178" fontId="0" fillId="0" borderId="1" xfId="0" quotePrefix="1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Z126"/>
  <sheetViews>
    <sheetView tabSelected="1" topLeftCell="B43" workbookViewId="0">
      <selection activeCell="H71" sqref="H71"/>
    </sheetView>
  </sheetViews>
  <sheetFormatPr defaultColWidth="9" defaultRowHeight="13.5"/>
  <cols>
    <col min="1" max="1" width="4.75" style="1" customWidth="1"/>
    <col min="2" max="2" width="19.375" style="1" customWidth="1"/>
    <col min="3" max="3" width="13" style="2" customWidth="1"/>
    <col min="4" max="4" width="21.5" style="2" customWidth="1"/>
    <col min="5" max="5" width="21.625" style="2" customWidth="1"/>
    <col min="6" max="6" width="12.75" style="1" customWidth="1"/>
    <col min="7" max="7" width="10.75" style="1" customWidth="1"/>
    <col min="8" max="10" width="9" style="1"/>
    <col min="11" max="11" width="9.25" style="1" customWidth="1"/>
    <col min="12" max="14" width="9" style="1"/>
    <col min="15" max="15" width="10.625" style="1" customWidth="1"/>
    <col min="16" max="16" width="9" style="1" customWidth="1"/>
    <col min="17" max="16380" width="9" style="1"/>
    <col min="16381" max="16384" width="9" style="3"/>
  </cols>
  <sheetData>
    <row r="1" spans="1:16" s="1" customFormat="1" ht="33" customHeight="1">
      <c r="A1" s="19" t="s">
        <v>0</v>
      </c>
      <c r="B1" s="19"/>
      <c r="C1" s="20"/>
      <c r="D1" s="20"/>
      <c r="E1" s="20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s="1" customFormat="1" ht="47.1" customHeight="1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6" t="s">
        <v>7</v>
      </c>
      <c r="H2" s="6" t="s">
        <v>8</v>
      </c>
      <c r="I2" s="6" t="s">
        <v>9</v>
      </c>
      <c r="J2" s="4" t="s">
        <v>10</v>
      </c>
      <c r="K2" s="4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9" t="s">
        <v>16</v>
      </c>
    </row>
    <row r="3" spans="1:16" s="1" customFormat="1">
      <c r="A3" s="4">
        <v>1</v>
      </c>
      <c r="B3" s="16" t="s">
        <v>17</v>
      </c>
      <c r="C3" s="17" t="s">
        <v>18</v>
      </c>
      <c r="D3" s="7" t="s">
        <v>19</v>
      </c>
      <c r="E3" s="8" t="s">
        <v>20</v>
      </c>
      <c r="F3" s="9" t="s">
        <v>21</v>
      </c>
      <c r="G3" s="18" t="s">
        <v>22</v>
      </c>
      <c r="H3" s="6">
        <f t="shared" ref="H3:H66" si="0">G3*0.4</f>
        <v>33.591999999999999</v>
      </c>
      <c r="I3" s="11">
        <v>2</v>
      </c>
      <c r="J3" s="12">
        <v>62.67</v>
      </c>
      <c r="K3" s="12">
        <f>J3*0.6</f>
        <v>37.601999999999997</v>
      </c>
      <c r="L3" s="6">
        <f>H3+K3</f>
        <v>71.194000000000003</v>
      </c>
      <c r="M3" s="4">
        <v>4</v>
      </c>
      <c r="N3" s="13">
        <v>2</v>
      </c>
      <c r="O3" s="4" t="s">
        <v>23</v>
      </c>
      <c r="P3" s="4"/>
    </row>
    <row r="4" spans="1:16" s="1" customFormat="1">
      <c r="A4" s="4">
        <v>2</v>
      </c>
      <c r="B4" s="16" t="s">
        <v>24</v>
      </c>
      <c r="C4" s="17" t="s">
        <v>25</v>
      </c>
      <c r="D4" s="7" t="s">
        <v>19</v>
      </c>
      <c r="E4" s="8" t="s">
        <v>20</v>
      </c>
      <c r="F4" s="9" t="s">
        <v>21</v>
      </c>
      <c r="G4" s="18" t="s">
        <v>26</v>
      </c>
      <c r="H4" s="6">
        <f t="shared" si="0"/>
        <v>32.664000000000001</v>
      </c>
      <c r="I4" s="11" t="s">
        <v>27</v>
      </c>
      <c r="J4" s="12">
        <v>78.67</v>
      </c>
      <c r="K4" s="12">
        <f>J4*0.6</f>
        <v>47.201999999999998</v>
      </c>
      <c r="L4" s="6">
        <f>H4+K4</f>
        <v>79.866</v>
      </c>
      <c r="M4" s="4">
        <v>2</v>
      </c>
      <c r="N4" s="13">
        <v>2</v>
      </c>
      <c r="O4" s="4" t="s">
        <v>28</v>
      </c>
      <c r="P4" s="4"/>
    </row>
    <row r="5" spans="1:16" s="1" customFormat="1">
      <c r="A5" s="4">
        <v>3</v>
      </c>
      <c r="B5" s="16" t="s">
        <v>29</v>
      </c>
      <c r="C5" s="17" t="s">
        <v>30</v>
      </c>
      <c r="D5" s="7" t="s">
        <v>19</v>
      </c>
      <c r="E5" s="8" t="s">
        <v>20</v>
      </c>
      <c r="F5" s="9" t="s">
        <v>21</v>
      </c>
      <c r="G5" s="18" t="s">
        <v>31</v>
      </c>
      <c r="H5" s="6">
        <f t="shared" si="0"/>
        <v>32.192</v>
      </c>
      <c r="I5" s="11" t="s">
        <v>32</v>
      </c>
      <c r="J5" s="11" t="s">
        <v>32</v>
      </c>
      <c r="K5" s="11" t="s">
        <v>32</v>
      </c>
      <c r="L5" s="11" t="s">
        <v>32</v>
      </c>
      <c r="M5" s="11" t="s">
        <v>32</v>
      </c>
      <c r="N5" s="13">
        <v>2</v>
      </c>
      <c r="O5" s="4" t="s">
        <v>32</v>
      </c>
      <c r="P5" s="4"/>
    </row>
    <row r="6" spans="1:16" s="1" customFormat="1">
      <c r="A6" s="4">
        <v>4</v>
      </c>
      <c r="B6" s="16" t="s">
        <v>33</v>
      </c>
      <c r="C6" s="17" t="s">
        <v>34</v>
      </c>
      <c r="D6" s="7" t="s">
        <v>19</v>
      </c>
      <c r="E6" s="8" t="s">
        <v>20</v>
      </c>
      <c r="F6" s="9" t="s">
        <v>21</v>
      </c>
      <c r="G6" s="18" t="s">
        <v>35</v>
      </c>
      <c r="H6" s="6">
        <f t="shared" si="0"/>
        <v>32.167999999999999</v>
      </c>
      <c r="I6" s="11" t="s">
        <v>36</v>
      </c>
      <c r="J6" s="12">
        <v>81.33</v>
      </c>
      <c r="K6" s="12">
        <f>J6*0.6</f>
        <v>48.798000000000002</v>
      </c>
      <c r="L6" s="6">
        <f>H6+K6</f>
        <v>80.965999999999994</v>
      </c>
      <c r="M6" s="4">
        <v>1</v>
      </c>
      <c r="N6" s="13">
        <v>2</v>
      </c>
      <c r="O6" s="4" t="s">
        <v>28</v>
      </c>
      <c r="P6" s="4"/>
    </row>
    <row r="7" spans="1:16" s="1" customFormat="1">
      <c r="A7" s="4">
        <v>5</v>
      </c>
      <c r="B7" s="16" t="s">
        <v>37</v>
      </c>
      <c r="C7" s="17" t="s">
        <v>38</v>
      </c>
      <c r="D7" s="7" t="s">
        <v>19</v>
      </c>
      <c r="E7" s="8" t="s">
        <v>20</v>
      </c>
      <c r="F7" s="9" t="s">
        <v>21</v>
      </c>
      <c r="G7" s="18" t="s">
        <v>39</v>
      </c>
      <c r="H7" s="6">
        <f t="shared" si="0"/>
        <v>30.72</v>
      </c>
      <c r="I7" s="11" t="s">
        <v>40</v>
      </c>
      <c r="J7" s="12">
        <v>79.67</v>
      </c>
      <c r="K7" s="12">
        <f>J7*0.6</f>
        <v>47.802</v>
      </c>
      <c r="L7" s="6">
        <f>H7+K7</f>
        <v>78.522000000000006</v>
      </c>
      <c r="M7" s="4">
        <v>3</v>
      </c>
      <c r="N7" s="13">
        <v>2</v>
      </c>
      <c r="O7" s="4" t="s">
        <v>23</v>
      </c>
      <c r="P7" s="4"/>
    </row>
    <row r="8" spans="1:16" s="1" customFormat="1">
      <c r="A8" s="4">
        <v>6</v>
      </c>
      <c r="B8" s="16" t="s">
        <v>41</v>
      </c>
      <c r="C8" s="17" t="s">
        <v>42</v>
      </c>
      <c r="D8" s="7" t="s">
        <v>19</v>
      </c>
      <c r="E8" s="8" t="s">
        <v>20</v>
      </c>
      <c r="F8" s="9" t="s">
        <v>21</v>
      </c>
      <c r="G8" s="18" t="s">
        <v>43</v>
      </c>
      <c r="H8" s="6">
        <f t="shared" si="0"/>
        <v>30.536000000000001</v>
      </c>
      <c r="I8" s="11" t="s">
        <v>32</v>
      </c>
      <c r="J8" s="11" t="s">
        <v>32</v>
      </c>
      <c r="K8" s="11" t="s">
        <v>32</v>
      </c>
      <c r="L8" s="11" t="s">
        <v>32</v>
      </c>
      <c r="M8" s="11" t="s">
        <v>32</v>
      </c>
      <c r="N8" s="13">
        <v>2</v>
      </c>
      <c r="O8" s="4" t="s">
        <v>32</v>
      </c>
      <c r="P8" s="4"/>
    </row>
    <row r="9" spans="1:16" s="1" customFormat="1">
      <c r="A9" s="4">
        <v>7</v>
      </c>
      <c r="B9" s="16" t="s">
        <v>44</v>
      </c>
      <c r="C9" s="17" t="s">
        <v>45</v>
      </c>
      <c r="D9" s="7" t="s">
        <v>19</v>
      </c>
      <c r="E9" s="8" t="s">
        <v>46</v>
      </c>
      <c r="F9" s="9" t="s">
        <v>47</v>
      </c>
      <c r="G9" s="18" t="s">
        <v>48</v>
      </c>
      <c r="H9" s="6">
        <f t="shared" si="0"/>
        <v>31.4</v>
      </c>
      <c r="I9" s="11" t="s">
        <v>49</v>
      </c>
      <c r="J9" s="12">
        <v>82.33</v>
      </c>
      <c r="K9" s="12">
        <f t="shared" ref="K9:K23" si="1">J9*0.6</f>
        <v>49.398000000000003</v>
      </c>
      <c r="L9" s="6">
        <f t="shared" ref="L9:L23" si="2">H9+K9</f>
        <v>80.798000000000002</v>
      </c>
      <c r="M9" s="4">
        <v>1</v>
      </c>
      <c r="N9" s="13">
        <v>1</v>
      </c>
      <c r="O9" s="4" t="s">
        <v>28</v>
      </c>
      <c r="P9" s="4"/>
    </row>
    <row r="10" spans="1:16" s="1" customFormat="1">
      <c r="A10" s="4">
        <v>8</v>
      </c>
      <c r="B10" s="16" t="s">
        <v>50</v>
      </c>
      <c r="C10" s="17" t="s">
        <v>51</v>
      </c>
      <c r="D10" s="7" t="s">
        <v>19</v>
      </c>
      <c r="E10" s="8" t="s">
        <v>46</v>
      </c>
      <c r="F10" s="9" t="s">
        <v>47</v>
      </c>
      <c r="G10" s="18" t="s">
        <v>52</v>
      </c>
      <c r="H10" s="6">
        <f t="shared" si="0"/>
        <v>30.8</v>
      </c>
      <c r="I10" s="11" t="s">
        <v>40</v>
      </c>
      <c r="J10" s="12">
        <v>23</v>
      </c>
      <c r="K10" s="12">
        <f t="shared" si="1"/>
        <v>13.8</v>
      </c>
      <c r="L10" s="6">
        <f t="shared" si="2"/>
        <v>44.6</v>
      </c>
      <c r="M10" s="4">
        <v>3</v>
      </c>
      <c r="N10" s="13">
        <v>1</v>
      </c>
      <c r="O10" s="4" t="s">
        <v>23</v>
      </c>
      <c r="P10" s="4"/>
    </row>
    <row r="11" spans="1:16" s="1" customFormat="1">
      <c r="A11" s="4">
        <v>9</v>
      </c>
      <c r="B11" s="16" t="s">
        <v>53</v>
      </c>
      <c r="C11" s="17" t="s">
        <v>54</v>
      </c>
      <c r="D11" s="7" t="s">
        <v>19</v>
      </c>
      <c r="E11" s="8" t="s">
        <v>46</v>
      </c>
      <c r="F11" s="9" t="s">
        <v>47</v>
      </c>
      <c r="G11" s="18" t="s">
        <v>55</v>
      </c>
      <c r="H11" s="6">
        <f t="shared" si="0"/>
        <v>29.6</v>
      </c>
      <c r="I11" s="11" t="s">
        <v>56</v>
      </c>
      <c r="J11" s="12">
        <v>72</v>
      </c>
      <c r="K11" s="12">
        <f t="shared" si="1"/>
        <v>43.2</v>
      </c>
      <c r="L11" s="6">
        <f t="shared" si="2"/>
        <v>72.8</v>
      </c>
      <c r="M11" s="4">
        <v>2</v>
      </c>
      <c r="N11" s="13">
        <v>1</v>
      </c>
      <c r="O11" s="4" t="s">
        <v>23</v>
      </c>
      <c r="P11" s="4"/>
    </row>
    <row r="12" spans="1:16" s="1" customFormat="1">
      <c r="A12" s="4">
        <v>10</v>
      </c>
      <c r="B12" s="16" t="s">
        <v>57</v>
      </c>
      <c r="C12" s="17" t="s">
        <v>58</v>
      </c>
      <c r="D12" s="7" t="s">
        <v>19</v>
      </c>
      <c r="E12" s="17" t="s">
        <v>59</v>
      </c>
      <c r="F12" s="9" t="s">
        <v>47</v>
      </c>
      <c r="G12" s="18" t="s">
        <v>60</v>
      </c>
      <c r="H12" s="6">
        <f t="shared" si="0"/>
        <v>32.9</v>
      </c>
      <c r="I12" s="11" t="s">
        <v>61</v>
      </c>
      <c r="J12" s="12">
        <v>69</v>
      </c>
      <c r="K12" s="12">
        <f t="shared" si="1"/>
        <v>41.4</v>
      </c>
      <c r="L12" s="6">
        <f t="shared" si="2"/>
        <v>74.3</v>
      </c>
      <c r="M12" s="4">
        <v>4</v>
      </c>
      <c r="N12" s="13">
        <v>1</v>
      </c>
      <c r="O12" s="4" t="s">
        <v>23</v>
      </c>
      <c r="P12" s="4"/>
    </row>
    <row r="13" spans="1:16" s="1" customFormat="1">
      <c r="A13" s="4">
        <v>11</v>
      </c>
      <c r="B13" s="16" t="s">
        <v>62</v>
      </c>
      <c r="C13" s="17" t="s">
        <v>63</v>
      </c>
      <c r="D13" s="7" t="s">
        <v>19</v>
      </c>
      <c r="E13" s="17" t="s">
        <v>59</v>
      </c>
      <c r="F13" s="9" t="s">
        <v>47</v>
      </c>
      <c r="G13" s="18" t="s">
        <v>64</v>
      </c>
      <c r="H13" s="6">
        <f t="shared" si="0"/>
        <v>32.799999999999997</v>
      </c>
      <c r="I13" s="11" t="s">
        <v>27</v>
      </c>
      <c r="J13" s="12">
        <v>76</v>
      </c>
      <c r="K13" s="12">
        <f t="shared" si="1"/>
        <v>45.6</v>
      </c>
      <c r="L13" s="6">
        <f t="shared" si="2"/>
        <v>78.400000000000006</v>
      </c>
      <c r="M13" s="4">
        <v>2</v>
      </c>
      <c r="N13" s="13">
        <v>1</v>
      </c>
      <c r="O13" s="4" t="s">
        <v>23</v>
      </c>
      <c r="P13" s="4"/>
    </row>
    <row r="14" spans="1:16" s="1" customFormat="1">
      <c r="A14" s="4">
        <v>12</v>
      </c>
      <c r="B14" s="16" t="s">
        <v>65</v>
      </c>
      <c r="C14" s="17" t="s">
        <v>66</v>
      </c>
      <c r="D14" s="7" t="s">
        <v>19</v>
      </c>
      <c r="E14" s="17" t="s">
        <v>59</v>
      </c>
      <c r="F14" s="9" t="s">
        <v>47</v>
      </c>
      <c r="G14" s="18" t="s">
        <v>67</v>
      </c>
      <c r="H14" s="6">
        <f t="shared" si="0"/>
        <v>32.700000000000003</v>
      </c>
      <c r="I14" s="11" t="s">
        <v>36</v>
      </c>
      <c r="J14" s="12">
        <v>81.67</v>
      </c>
      <c r="K14" s="12">
        <f t="shared" si="1"/>
        <v>49.002000000000002</v>
      </c>
      <c r="L14" s="6">
        <f t="shared" si="2"/>
        <v>81.701999999999998</v>
      </c>
      <c r="M14" s="4">
        <v>1</v>
      </c>
      <c r="N14" s="13">
        <v>1</v>
      </c>
      <c r="O14" s="4" t="s">
        <v>28</v>
      </c>
      <c r="P14" s="4"/>
    </row>
    <row r="15" spans="1:16" s="1" customFormat="1">
      <c r="A15" s="4">
        <v>13</v>
      </c>
      <c r="B15" s="16" t="s">
        <v>68</v>
      </c>
      <c r="C15" s="17" t="s">
        <v>69</v>
      </c>
      <c r="D15" s="7" t="s">
        <v>19</v>
      </c>
      <c r="E15" s="17" t="s">
        <v>59</v>
      </c>
      <c r="F15" s="9" t="s">
        <v>47</v>
      </c>
      <c r="G15" s="18" t="s">
        <v>67</v>
      </c>
      <c r="H15" s="6">
        <f t="shared" si="0"/>
        <v>32.700000000000003</v>
      </c>
      <c r="I15" s="11" t="s">
        <v>70</v>
      </c>
      <c r="J15" s="12">
        <v>71</v>
      </c>
      <c r="K15" s="12">
        <f t="shared" si="1"/>
        <v>42.6</v>
      </c>
      <c r="L15" s="6">
        <f t="shared" si="2"/>
        <v>75.3</v>
      </c>
      <c r="M15" s="4">
        <v>3</v>
      </c>
      <c r="N15" s="13">
        <v>1</v>
      </c>
      <c r="O15" s="4" t="s">
        <v>23</v>
      </c>
      <c r="P15" s="4"/>
    </row>
    <row r="16" spans="1:16" s="1" customFormat="1">
      <c r="A16" s="4">
        <v>14</v>
      </c>
      <c r="B16" s="16" t="s">
        <v>71</v>
      </c>
      <c r="C16" s="17" t="s">
        <v>72</v>
      </c>
      <c r="D16" s="7" t="s">
        <v>19</v>
      </c>
      <c r="E16" s="17" t="s">
        <v>59</v>
      </c>
      <c r="F16" s="9" t="s">
        <v>47</v>
      </c>
      <c r="G16" s="18" t="s">
        <v>67</v>
      </c>
      <c r="H16" s="6">
        <f t="shared" si="0"/>
        <v>32.700000000000003</v>
      </c>
      <c r="I16" s="11" t="s">
        <v>73</v>
      </c>
      <c r="J16" s="12">
        <v>69</v>
      </c>
      <c r="K16" s="12">
        <f t="shared" si="1"/>
        <v>41.4</v>
      </c>
      <c r="L16" s="6">
        <f t="shared" si="2"/>
        <v>74.099999999999994</v>
      </c>
      <c r="M16" s="4">
        <v>5</v>
      </c>
      <c r="N16" s="13">
        <v>1</v>
      </c>
      <c r="O16" s="4" t="s">
        <v>23</v>
      </c>
      <c r="P16" s="4"/>
    </row>
    <row r="17" spans="1:16" s="1" customFormat="1">
      <c r="A17" s="4">
        <v>15</v>
      </c>
      <c r="B17" s="16" t="s">
        <v>74</v>
      </c>
      <c r="C17" s="17" t="s">
        <v>75</v>
      </c>
      <c r="D17" s="7" t="s">
        <v>19</v>
      </c>
      <c r="E17" s="17" t="s">
        <v>76</v>
      </c>
      <c r="F17" s="9" t="s">
        <v>77</v>
      </c>
      <c r="G17" s="18" t="s">
        <v>78</v>
      </c>
      <c r="H17" s="6">
        <f t="shared" si="0"/>
        <v>32.5</v>
      </c>
      <c r="I17" s="11" t="s">
        <v>36</v>
      </c>
      <c r="J17" s="12">
        <v>74</v>
      </c>
      <c r="K17" s="12">
        <f t="shared" si="1"/>
        <v>44.4</v>
      </c>
      <c r="L17" s="6">
        <f t="shared" si="2"/>
        <v>76.900000000000006</v>
      </c>
      <c r="M17" s="4">
        <v>3</v>
      </c>
      <c r="N17" s="13">
        <v>4</v>
      </c>
      <c r="O17" s="4" t="s">
        <v>28</v>
      </c>
      <c r="P17" s="4"/>
    </row>
    <row r="18" spans="1:16" s="1" customFormat="1">
      <c r="A18" s="4">
        <v>16</v>
      </c>
      <c r="B18" s="16" t="s">
        <v>79</v>
      </c>
      <c r="C18" s="17" t="s">
        <v>80</v>
      </c>
      <c r="D18" s="7" t="s">
        <v>19</v>
      </c>
      <c r="E18" s="17" t="s">
        <v>76</v>
      </c>
      <c r="F18" s="9" t="s">
        <v>77</v>
      </c>
      <c r="G18" s="18" t="s">
        <v>48</v>
      </c>
      <c r="H18" s="6">
        <f t="shared" si="0"/>
        <v>31.4</v>
      </c>
      <c r="I18" s="11" t="s">
        <v>81</v>
      </c>
      <c r="J18" s="12">
        <v>79</v>
      </c>
      <c r="K18" s="12">
        <f t="shared" si="1"/>
        <v>47.4</v>
      </c>
      <c r="L18" s="6">
        <f t="shared" si="2"/>
        <v>78.8</v>
      </c>
      <c r="M18" s="4">
        <v>1</v>
      </c>
      <c r="N18" s="13">
        <v>4</v>
      </c>
      <c r="O18" s="4" t="s">
        <v>28</v>
      </c>
      <c r="P18" s="4"/>
    </row>
    <row r="19" spans="1:16" s="1" customFormat="1">
      <c r="A19" s="4">
        <v>17</v>
      </c>
      <c r="B19" s="16" t="s">
        <v>82</v>
      </c>
      <c r="C19" s="17" t="s">
        <v>83</v>
      </c>
      <c r="D19" s="7" t="s">
        <v>19</v>
      </c>
      <c r="E19" s="17" t="s">
        <v>76</v>
      </c>
      <c r="F19" s="9" t="s">
        <v>77</v>
      </c>
      <c r="G19" s="18" t="s">
        <v>84</v>
      </c>
      <c r="H19" s="6">
        <f t="shared" si="0"/>
        <v>29.4</v>
      </c>
      <c r="I19" s="11" t="s">
        <v>61</v>
      </c>
      <c r="J19" s="12">
        <v>80.67</v>
      </c>
      <c r="K19" s="12">
        <f t="shared" si="1"/>
        <v>48.402000000000001</v>
      </c>
      <c r="L19" s="6">
        <f t="shared" si="2"/>
        <v>77.802000000000007</v>
      </c>
      <c r="M19" s="4">
        <v>2</v>
      </c>
      <c r="N19" s="13">
        <v>4</v>
      </c>
      <c r="O19" s="4" t="s">
        <v>28</v>
      </c>
      <c r="P19" s="4"/>
    </row>
    <row r="20" spans="1:16" s="1" customFormat="1">
      <c r="A20" s="4">
        <v>18</v>
      </c>
      <c r="B20" s="16" t="s">
        <v>85</v>
      </c>
      <c r="C20" s="17" t="s">
        <v>86</v>
      </c>
      <c r="D20" s="7" t="s">
        <v>19</v>
      </c>
      <c r="E20" s="17" t="s">
        <v>76</v>
      </c>
      <c r="F20" s="9" t="s">
        <v>77</v>
      </c>
      <c r="G20" s="18" t="s">
        <v>87</v>
      </c>
      <c r="H20" s="6">
        <f t="shared" si="0"/>
        <v>29.3</v>
      </c>
      <c r="I20" s="11" t="s">
        <v>70</v>
      </c>
      <c r="J20" s="12">
        <v>67.67</v>
      </c>
      <c r="K20" s="12">
        <f t="shared" si="1"/>
        <v>40.601999999999997</v>
      </c>
      <c r="L20" s="6">
        <f t="shared" si="2"/>
        <v>69.902000000000001</v>
      </c>
      <c r="M20" s="4">
        <v>7</v>
      </c>
      <c r="N20" s="13">
        <v>4</v>
      </c>
      <c r="O20" s="4" t="s">
        <v>23</v>
      </c>
      <c r="P20" s="4"/>
    </row>
    <row r="21" spans="1:16" s="1" customFormat="1">
      <c r="A21" s="4">
        <v>19</v>
      </c>
      <c r="B21" s="16" t="s">
        <v>88</v>
      </c>
      <c r="C21" s="17" t="s">
        <v>89</v>
      </c>
      <c r="D21" s="7" t="s">
        <v>19</v>
      </c>
      <c r="E21" s="17" t="s">
        <v>76</v>
      </c>
      <c r="F21" s="9" t="s">
        <v>77</v>
      </c>
      <c r="G21" s="18" t="s">
        <v>90</v>
      </c>
      <c r="H21" s="6">
        <f t="shared" si="0"/>
        <v>27.7</v>
      </c>
      <c r="I21" s="11" t="s">
        <v>27</v>
      </c>
      <c r="J21" s="12">
        <v>64.67</v>
      </c>
      <c r="K21" s="12">
        <f t="shared" si="1"/>
        <v>38.802</v>
      </c>
      <c r="L21" s="6">
        <f t="shared" si="2"/>
        <v>66.501999999999995</v>
      </c>
      <c r="M21" s="4">
        <v>9</v>
      </c>
      <c r="N21" s="13">
        <v>4</v>
      </c>
      <c r="O21" s="4" t="s">
        <v>23</v>
      </c>
      <c r="P21" s="4"/>
    </row>
    <row r="22" spans="1:16" s="1" customFormat="1">
      <c r="A22" s="4">
        <v>20</v>
      </c>
      <c r="B22" s="16" t="s">
        <v>91</v>
      </c>
      <c r="C22" s="17" t="s">
        <v>92</v>
      </c>
      <c r="D22" s="7" t="s">
        <v>19</v>
      </c>
      <c r="E22" s="17" t="s">
        <v>76</v>
      </c>
      <c r="F22" s="9" t="s">
        <v>77</v>
      </c>
      <c r="G22" s="18" t="s">
        <v>93</v>
      </c>
      <c r="H22" s="6">
        <f t="shared" si="0"/>
        <v>27.6</v>
      </c>
      <c r="I22" s="11" t="s">
        <v>56</v>
      </c>
      <c r="J22" s="12">
        <v>77.67</v>
      </c>
      <c r="K22" s="12">
        <f t="shared" si="1"/>
        <v>46.601999999999997</v>
      </c>
      <c r="L22" s="6">
        <f t="shared" si="2"/>
        <v>74.201999999999998</v>
      </c>
      <c r="M22" s="4">
        <v>6</v>
      </c>
      <c r="N22" s="13">
        <v>4</v>
      </c>
      <c r="O22" s="4" t="s">
        <v>23</v>
      </c>
      <c r="P22" s="4"/>
    </row>
    <row r="23" spans="1:16" s="1" customFormat="1">
      <c r="A23" s="4">
        <v>21</v>
      </c>
      <c r="B23" s="16" t="s">
        <v>94</v>
      </c>
      <c r="C23" s="17" t="s">
        <v>95</v>
      </c>
      <c r="D23" s="7" t="s">
        <v>19</v>
      </c>
      <c r="E23" s="17" t="s">
        <v>76</v>
      </c>
      <c r="F23" s="9" t="s">
        <v>77</v>
      </c>
      <c r="G23" s="18" t="s">
        <v>96</v>
      </c>
      <c r="H23" s="6">
        <f t="shared" si="0"/>
        <v>27.4</v>
      </c>
      <c r="I23" s="11" t="s">
        <v>97</v>
      </c>
      <c r="J23" s="12">
        <v>79.33</v>
      </c>
      <c r="K23" s="12">
        <f t="shared" si="1"/>
        <v>47.597999999999999</v>
      </c>
      <c r="L23" s="6">
        <f t="shared" si="2"/>
        <v>74.998000000000005</v>
      </c>
      <c r="M23" s="4">
        <v>4</v>
      </c>
      <c r="N23" s="13">
        <v>4</v>
      </c>
      <c r="O23" s="4" t="s">
        <v>28</v>
      </c>
      <c r="P23" s="4"/>
    </row>
    <row r="24" spans="1:16" s="1" customFormat="1">
      <c r="A24" s="4">
        <v>22</v>
      </c>
      <c r="B24" s="16" t="s">
        <v>98</v>
      </c>
      <c r="C24" s="17" t="s">
        <v>99</v>
      </c>
      <c r="D24" s="7" t="s">
        <v>19</v>
      </c>
      <c r="E24" s="17" t="s">
        <v>76</v>
      </c>
      <c r="F24" s="9" t="s">
        <v>77</v>
      </c>
      <c r="G24" s="18" t="s">
        <v>100</v>
      </c>
      <c r="H24" s="6">
        <f t="shared" si="0"/>
        <v>25.1</v>
      </c>
      <c r="I24" s="11" t="s">
        <v>32</v>
      </c>
      <c r="J24" s="11" t="s">
        <v>32</v>
      </c>
      <c r="K24" s="11" t="s">
        <v>32</v>
      </c>
      <c r="L24" s="11" t="s">
        <v>32</v>
      </c>
      <c r="M24" s="11" t="s">
        <v>32</v>
      </c>
      <c r="N24" s="13">
        <v>4</v>
      </c>
      <c r="O24" s="4" t="s">
        <v>32</v>
      </c>
      <c r="P24" s="4"/>
    </row>
    <row r="25" spans="1:16" s="1" customFormat="1">
      <c r="A25" s="4">
        <v>23</v>
      </c>
      <c r="B25" s="16" t="s">
        <v>101</v>
      </c>
      <c r="C25" s="17" t="s">
        <v>102</v>
      </c>
      <c r="D25" s="7" t="s">
        <v>19</v>
      </c>
      <c r="E25" s="17" t="s">
        <v>76</v>
      </c>
      <c r="F25" s="9" t="s">
        <v>77</v>
      </c>
      <c r="G25" s="18" t="s">
        <v>103</v>
      </c>
      <c r="H25" s="6">
        <f t="shared" si="0"/>
        <v>24.5</v>
      </c>
      <c r="I25" s="11" t="s">
        <v>73</v>
      </c>
      <c r="J25" s="12">
        <v>84</v>
      </c>
      <c r="K25" s="12">
        <f>J25*0.6</f>
        <v>50.4</v>
      </c>
      <c r="L25" s="6">
        <f>H25+K25</f>
        <v>74.900000000000006</v>
      </c>
      <c r="M25" s="4">
        <v>5</v>
      </c>
      <c r="N25" s="13">
        <v>4</v>
      </c>
      <c r="O25" s="4" t="s">
        <v>23</v>
      </c>
      <c r="P25" s="4"/>
    </row>
    <row r="26" spans="1:16" s="1" customFormat="1">
      <c r="A26" s="4">
        <v>24</v>
      </c>
      <c r="B26" s="16" t="s">
        <v>104</v>
      </c>
      <c r="C26" s="17" t="s">
        <v>105</v>
      </c>
      <c r="D26" s="7" t="s">
        <v>19</v>
      </c>
      <c r="E26" s="17" t="s">
        <v>76</v>
      </c>
      <c r="F26" s="9" t="s">
        <v>77</v>
      </c>
      <c r="G26" s="18" t="s">
        <v>106</v>
      </c>
      <c r="H26" s="6">
        <f t="shared" si="0"/>
        <v>24.4</v>
      </c>
      <c r="I26" s="11" t="s">
        <v>107</v>
      </c>
      <c r="J26" s="12">
        <v>61.67</v>
      </c>
      <c r="K26" s="12">
        <f>J26*0.6</f>
        <v>37.002000000000002</v>
      </c>
      <c r="L26" s="6">
        <f>H26+K26</f>
        <v>61.402000000000001</v>
      </c>
      <c r="M26" s="4">
        <v>10</v>
      </c>
      <c r="N26" s="13">
        <v>4</v>
      </c>
      <c r="O26" s="4" t="s">
        <v>23</v>
      </c>
      <c r="P26" s="4"/>
    </row>
    <row r="27" spans="1:16" s="1" customFormat="1">
      <c r="A27" s="4">
        <v>25</v>
      </c>
      <c r="B27" s="16" t="s">
        <v>108</v>
      </c>
      <c r="C27" s="17" t="s">
        <v>109</v>
      </c>
      <c r="D27" s="7" t="s">
        <v>19</v>
      </c>
      <c r="E27" s="17" t="s">
        <v>76</v>
      </c>
      <c r="F27" s="9" t="s">
        <v>77</v>
      </c>
      <c r="G27" s="18" t="s">
        <v>110</v>
      </c>
      <c r="H27" s="6">
        <f t="shared" si="0"/>
        <v>24.2</v>
      </c>
      <c r="I27" s="11" t="s">
        <v>111</v>
      </c>
      <c r="J27" s="12">
        <v>73.67</v>
      </c>
      <c r="K27" s="12">
        <f>J27*0.6</f>
        <v>44.201999999999998</v>
      </c>
      <c r="L27" s="6">
        <f>H27+K27</f>
        <v>68.402000000000001</v>
      </c>
      <c r="M27" s="4">
        <v>8</v>
      </c>
      <c r="N27" s="13">
        <v>4</v>
      </c>
      <c r="O27" s="4" t="s">
        <v>23</v>
      </c>
      <c r="P27" s="4"/>
    </row>
    <row r="28" spans="1:16" s="1" customFormat="1">
      <c r="A28" s="4">
        <v>26</v>
      </c>
      <c r="B28" s="16" t="s">
        <v>112</v>
      </c>
      <c r="C28" s="17" t="s">
        <v>113</v>
      </c>
      <c r="D28" s="7" t="s">
        <v>19</v>
      </c>
      <c r="E28" s="17" t="s">
        <v>76</v>
      </c>
      <c r="F28" s="9" t="s">
        <v>77</v>
      </c>
      <c r="G28" s="18" t="s">
        <v>114</v>
      </c>
      <c r="H28" s="6">
        <f t="shared" si="0"/>
        <v>23.9</v>
      </c>
      <c r="I28" s="11" t="s">
        <v>32</v>
      </c>
      <c r="J28" s="11" t="s">
        <v>32</v>
      </c>
      <c r="K28" s="11" t="s">
        <v>32</v>
      </c>
      <c r="L28" s="11" t="s">
        <v>32</v>
      </c>
      <c r="M28" s="11" t="s">
        <v>32</v>
      </c>
      <c r="N28" s="13">
        <v>4</v>
      </c>
      <c r="O28" s="4" t="s">
        <v>32</v>
      </c>
      <c r="P28" s="4"/>
    </row>
    <row r="29" spans="1:16" s="1" customFormat="1">
      <c r="A29" s="4">
        <v>27</v>
      </c>
      <c r="B29" s="16" t="s">
        <v>115</v>
      </c>
      <c r="C29" s="17" t="s">
        <v>116</v>
      </c>
      <c r="D29" s="7" t="s">
        <v>19</v>
      </c>
      <c r="E29" s="17" t="s">
        <v>117</v>
      </c>
      <c r="F29" s="9" t="s">
        <v>118</v>
      </c>
      <c r="G29" s="18" t="s">
        <v>119</v>
      </c>
      <c r="H29" s="6">
        <f t="shared" si="0"/>
        <v>29.044</v>
      </c>
      <c r="I29" s="11" t="s">
        <v>49</v>
      </c>
      <c r="J29" s="12">
        <v>76.47</v>
      </c>
      <c r="K29" s="12">
        <f t="shared" ref="K29:K59" si="3">J29*0.6</f>
        <v>45.881999999999998</v>
      </c>
      <c r="L29" s="6">
        <f t="shared" ref="L29:L59" si="4">H29+K29</f>
        <v>74.926000000000002</v>
      </c>
      <c r="M29" s="4">
        <v>1</v>
      </c>
      <c r="N29" s="13">
        <v>3</v>
      </c>
      <c r="O29" s="4" t="s">
        <v>28</v>
      </c>
      <c r="P29" s="4"/>
    </row>
    <row r="30" spans="1:16" s="1" customFormat="1">
      <c r="A30" s="4">
        <v>28</v>
      </c>
      <c r="B30" s="16" t="s">
        <v>120</v>
      </c>
      <c r="C30" s="17" t="s">
        <v>121</v>
      </c>
      <c r="D30" s="7" t="s">
        <v>19</v>
      </c>
      <c r="E30" s="17" t="s">
        <v>117</v>
      </c>
      <c r="F30" s="9" t="s">
        <v>118</v>
      </c>
      <c r="G30" s="18" t="s">
        <v>122</v>
      </c>
      <c r="H30" s="6">
        <f t="shared" si="0"/>
        <v>28.495999999999999</v>
      </c>
      <c r="I30" s="11" t="s">
        <v>56</v>
      </c>
      <c r="J30" s="12">
        <v>77.33</v>
      </c>
      <c r="K30" s="12">
        <f t="shared" si="3"/>
        <v>46.398000000000003</v>
      </c>
      <c r="L30" s="6">
        <f t="shared" si="4"/>
        <v>74.894000000000005</v>
      </c>
      <c r="M30" s="4">
        <v>2</v>
      </c>
      <c r="N30" s="13">
        <v>3</v>
      </c>
      <c r="O30" s="4" t="s">
        <v>28</v>
      </c>
      <c r="P30" s="4"/>
    </row>
    <row r="31" spans="1:16" s="1" customFormat="1">
      <c r="A31" s="4">
        <v>29</v>
      </c>
      <c r="B31" s="16" t="s">
        <v>123</v>
      </c>
      <c r="C31" s="17" t="s">
        <v>124</v>
      </c>
      <c r="D31" s="7" t="s">
        <v>19</v>
      </c>
      <c r="E31" s="17" t="s">
        <v>117</v>
      </c>
      <c r="F31" s="9" t="s">
        <v>118</v>
      </c>
      <c r="G31" s="18" t="s">
        <v>125</v>
      </c>
      <c r="H31" s="6">
        <f t="shared" si="0"/>
        <v>28.388000000000002</v>
      </c>
      <c r="I31" s="11" t="s">
        <v>27</v>
      </c>
      <c r="J31" s="12">
        <v>70.03</v>
      </c>
      <c r="K31" s="12">
        <f t="shared" si="3"/>
        <v>42.018000000000001</v>
      </c>
      <c r="L31" s="6">
        <f t="shared" si="4"/>
        <v>70.406000000000006</v>
      </c>
      <c r="M31" s="4">
        <v>5</v>
      </c>
      <c r="N31" s="13">
        <v>3</v>
      </c>
      <c r="O31" s="4" t="s">
        <v>23</v>
      </c>
      <c r="P31" s="4"/>
    </row>
    <row r="32" spans="1:16" s="1" customFormat="1">
      <c r="A32" s="4">
        <v>30</v>
      </c>
      <c r="B32" s="16" t="s">
        <v>126</v>
      </c>
      <c r="C32" s="17" t="s">
        <v>127</v>
      </c>
      <c r="D32" s="7" t="s">
        <v>19</v>
      </c>
      <c r="E32" s="17" t="s">
        <v>117</v>
      </c>
      <c r="F32" s="9" t="s">
        <v>118</v>
      </c>
      <c r="G32" s="18" t="s">
        <v>128</v>
      </c>
      <c r="H32" s="6">
        <f t="shared" si="0"/>
        <v>28.16</v>
      </c>
      <c r="I32" s="11" t="s">
        <v>73</v>
      </c>
      <c r="J32" s="12">
        <v>76.27</v>
      </c>
      <c r="K32" s="12">
        <f t="shared" si="3"/>
        <v>45.762</v>
      </c>
      <c r="L32" s="6">
        <f t="shared" si="4"/>
        <v>73.921999999999997</v>
      </c>
      <c r="M32" s="4">
        <v>3</v>
      </c>
      <c r="N32" s="13">
        <v>3</v>
      </c>
      <c r="O32" s="4" t="s">
        <v>28</v>
      </c>
      <c r="P32" s="4"/>
    </row>
    <row r="33" spans="1:16" s="1" customFormat="1">
      <c r="A33" s="4">
        <v>31</v>
      </c>
      <c r="B33" s="16" t="s">
        <v>129</v>
      </c>
      <c r="C33" s="17" t="s">
        <v>130</v>
      </c>
      <c r="D33" s="7" t="s">
        <v>19</v>
      </c>
      <c r="E33" s="17" t="s">
        <v>117</v>
      </c>
      <c r="F33" s="9" t="s">
        <v>118</v>
      </c>
      <c r="G33" s="18" t="s">
        <v>131</v>
      </c>
      <c r="H33" s="6">
        <f t="shared" si="0"/>
        <v>27.952000000000002</v>
      </c>
      <c r="I33" s="11" t="s">
        <v>40</v>
      </c>
      <c r="J33" s="12">
        <v>64.67</v>
      </c>
      <c r="K33" s="12">
        <f t="shared" si="3"/>
        <v>38.802</v>
      </c>
      <c r="L33" s="6">
        <f t="shared" si="4"/>
        <v>66.754000000000005</v>
      </c>
      <c r="M33" s="4">
        <v>9</v>
      </c>
      <c r="N33" s="13">
        <v>3</v>
      </c>
      <c r="O33" s="4" t="s">
        <v>23</v>
      </c>
      <c r="P33" s="4"/>
    </row>
    <row r="34" spans="1:16" s="1" customFormat="1">
      <c r="A34" s="4">
        <v>32</v>
      </c>
      <c r="B34" s="16" t="s">
        <v>132</v>
      </c>
      <c r="C34" s="17" t="s">
        <v>133</v>
      </c>
      <c r="D34" s="7" t="s">
        <v>19</v>
      </c>
      <c r="E34" s="17" t="s">
        <v>117</v>
      </c>
      <c r="F34" s="9" t="s">
        <v>118</v>
      </c>
      <c r="G34" s="18" t="s">
        <v>134</v>
      </c>
      <c r="H34" s="6">
        <f t="shared" si="0"/>
        <v>27.867999999999999</v>
      </c>
      <c r="I34" s="11" t="s">
        <v>70</v>
      </c>
      <c r="J34" s="12">
        <v>68.569999999999993</v>
      </c>
      <c r="K34" s="12">
        <f t="shared" si="3"/>
        <v>41.142000000000003</v>
      </c>
      <c r="L34" s="6">
        <f t="shared" si="4"/>
        <v>69.010000000000005</v>
      </c>
      <c r="M34" s="4">
        <v>7</v>
      </c>
      <c r="N34" s="13">
        <v>3</v>
      </c>
      <c r="O34" s="4" t="s">
        <v>23</v>
      </c>
      <c r="P34" s="4"/>
    </row>
    <row r="35" spans="1:16" s="1" customFormat="1">
      <c r="A35" s="4">
        <v>33</v>
      </c>
      <c r="B35" s="16" t="s">
        <v>135</v>
      </c>
      <c r="C35" s="17" t="s">
        <v>136</v>
      </c>
      <c r="D35" s="7" t="s">
        <v>19</v>
      </c>
      <c r="E35" s="17" t="s">
        <v>117</v>
      </c>
      <c r="F35" s="9" t="s">
        <v>118</v>
      </c>
      <c r="G35" s="18" t="s">
        <v>134</v>
      </c>
      <c r="H35" s="6">
        <f t="shared" si="0"/>
        <v>27.867999999999999</v>
      </c>
      <c r="I35" s="11" t="s">
        <v>61</v>
      </c>
      <c r="J35" s="12">
        <v>74.069999999999993</v>
      </c>
      <c r="K35" s="12">
        <f t="shared" si="3"/>
        <v>44.442</v>
      </c>
      <c r="L35" s="6">
        <f t="shared" si="4"/>
        <v>72.31</v>
      </c>
      <c r="M35" s="4">
        <v>4</v>
      </c>
      <c r="N35" s="13">
        <v>3</v>
      </c>
      <c r="O35" s="4" t="s">
        <v>23</v>
      </c>
      <c r="P35" s="4"/>
    </row>
    <row r="36" spans="1:16" s="1" customFormat="1">
      <c r="A36" s="4">
        <v>34</v>
      </c>
      <c r="B36" s="16" t="s">
        <v>137</v>
      </c>
      <c r="C36" s="17" t="s">
        <v>138</v>
      </c>
      <c r="D36" s="7" t="s">
        <v>19</v>
      </c>
      <c r="E36" s="17" t="s">
        <v>117</v>
      </c>
      <c r="F36" s="9" t="s">
        <v>118</v>
      </c>
      <c r="G36" s="18" t="s">
        <v>139</v>
      </c>
      <c r="H36" s="6">
        <f t="shared" si="0"/>
        <v>27.832000000000001</v>
      </c>
      <c r="I36" s="11" t="s">
        <v>97</v>
      </c>
      <c r="J36" s="12">
        <v>65</v>
      </c>
      <c r="K36" s="12">
        <f t="shared" si="3"/>
        <v>39</v>
      </c>
      <c r="L36" s="6">
        <f t="shared" si="4"/>
        <v>66.831999999999994</v>
      </c>
      <c r="M36" s="4">
        <v>8</v>
      </c>
      <c r="N36" s="13">
        <v>3</v>
      </c>
      <c r="O36" s="4" t="s">
        <v>23</v>
      </c>
      <c r="P36" s="4"/>
    </row>
    <row r="37" spans="1:16" s="1" customFormat="1">
      <c r="A37" s="4">
        <v>35</v>
      </c>
      <c r="B37" s="16" t="s">
        <v>140</v>
      </c>
      <c r="C37" s="17" t="s">
        <v>141</v>
      </c>
      <c r="D37" s="7" t="s">
        <v>19</v>
      </c>
      <c r="E37" s="17" t="s">
        <v>117</v>
      </c>
      <c r="F37" s="9" t="s">
        <v>118</v>
      </c>
      <c r="G37" s="18" t="s">
        <v>142</v>
      </c>
      <c r="H37" s="6">
        <f t="shared" si="0"/>
        <v>27.812000000000001</v>
      </c>
      <c r="I37" s="11" t="s">
        <v>36</v>
      </c>
      <c r="J37" s="12">
        <v>69.5</v>
      </c>
      <c r="K37" s="12">
        <f t="shared" si="3"/>
        <v>41.7</v>
      </c>
      <c r="L37" s="6">
        <f t="shared" si="4"/>
        <v>69.512</v>
      </c>
      <c r="M37" s="4">
        <v>6</v>
      </c>
      <c r="N37" s="13">
        <v>3</v>
      </c>
      <c r="O37" s="4" t="s">
        <v>23</v>
      </c>
      <c r="P37" s="4"/>
    </row>
    <row r="38" spans="1:16" s="1" customFormat="1">
      <c r="A38" s="4">
        <v>36</v>
      </c>
      <c r="B38" s="16" t="s">
        <v>143</v>
      </c>
      <c r="C38" s="17" t="s">
        <v>144</v>
      </c>
      <c r="D38" s="7" t="s">
        <v>19</v>
      </c>
      <c r="E38" s="17" t="s">
        <v>145</v>
      </c>
      <c r="F38" s="9" t="s">
        <v>146</v>
      </c>
      <c r="G38" s="18" t="s">
        <v>147</v>
      </c>
      <c r="H38" s="6">
        <f t="shared" si="0"/>
        <v>31.8</v>
      </c>
      <c r="I38" s="11" t="s">
        <v>73</v>
      </c>
      <c r="J38" s="12">
        <v>74.67</v>
      </c>
      <c r="K38" s="12">
        <f t="shared" si="3"/>
        <v>44.802</v>
      </c>
      <c r="L38" s="6">
        <f t="shared" si="4"/>
        <v>76.602000000000004</v>
      </c>
      <c r="M38" s="4">
        <v>1</v>
      </c>
      <c r="N38" s="13">
        <v>1</v>
      </c>
      <c r="O38" s="4" t="s">
        <v>28</v>
      </c>
      <c r="P38" s="4"/>
    </row>
    <row r="39" spans="1:16" s="1" customFormat="1">
      <c r="A39" s="4">
        <v>37</v>
      </c>
      <c r="B39" s="16" t="s">
        <v>148</v>
      </c>
      <c r="C39" s="17" t="s">
        <v>149</v>
      </c>
      <c r="D39" s="7" t="s">
        <v>19</v>
      </c>
      <c r="E39" s="17" t="s">
        <v>145</v>
      </c>
      <c r="F39" s="9" t="s">
        <v>146</v>
      </c>
      <c r="G39" s="18" t="s">
        <v>150</v>
      </c>
      <c r="H39" s="6">
        <f t="shared" si="0"/>
        <v>30.9</v>
      </c>
      <c r="I39" s="11" t="s">
        <v>56</v>
      </c>
      <c r="J39" s="12">
        <v>76</v>
      </c>
      <c r="K39" s="12">
        <f t="shared" si="3"/>
        <v>45.6</v>
      </c>
      <c r="L39" s="6">
        <f t="shared" si="4"/>
        <v>76.5</v>
      </c>
      <c r="M39" s="4">
        <v>2</v>
      </c>
      <c r="N39" s="13">
        <v>1</v>
      </c>
      <c r="O39" s="4" t="s">
        <v>23</v>
      </c>
      <c r="P39" s="4"/>
    </row>
    <row r="40" spans="1:16" s="1" customFormat="1">
      <c r="A40" s="4">
        <v>38</v>
      </c>
      <c r="B40" s="16" t="s">
        <v>151</v>
      </c>
      <c r="C40" s="17" t="s">
        <v>152</v>
      </c>
      <c r="D40" s="7" t="s">
        <v>19</v>
      </c>
      <c r="E40" s="17" t="s">
        <v>145</v>
      </c>
      <c r="F40" s="9" t="s">
        <v>146</v>
      </c>
      <c r="G40" s="18" t="s">
        <v>52</v>
      </c>
      <c r="H40" s="6">
        <f t="shared" si="0"/>
        <v>30.8</v>
      </c>
      <c r="I40" s="11" t="s">
        <v>81</v>
      </c>
      <c r="J40" s="12">
        <v>74.33</v>
      </c>
      <c r="K40" s="12">
        <f t="shared" si="3"/>
        <v>44.597999999999999</v>
      </c>
      <c r="L40" s="6">
        <f t="shared" si="4"/>
        <v>75.397999999999996</v>
      </c>
      <c r="M40" s="4">
        <v>3</v>
      </c>
      <c r="N40" s="13">
        <v>1</v>
      </c>
      <c r="O40" s="4" t="s">
        <v>23</v>
      </c>
      <c r="P40" s="4"/>
    </row>
    <row r="41" spans="1:16" s="1" customFormat="1">
      <c r="A41" s="4">
        <v>39</v>
      </c>
      <c r="B41" s="16" t="s">
        <v>153</v>
      </c>
      <c r="C41" s="17" t="s">
        <v>154</v>
      </c>
      <c r="D41" s="7" t="s">
        <v>19</v>
      </c>
      <c r="E41" s="17" t="s">
        <v>155</v>
      </c>
      <c r="F41" s="9" t="s">
        <v>146</v>
      </c>
      <c r="G41" s="18" t="s">
        <v>67</v>
      </c>
      <c r="H41" s="6">
        <f t="shared" si="0"/>
        <v>32.700000000000003</v>
      </c>
      <c r="I41" s="11" t="s">
        <v>70</v>
      </c>
      <c r="J41" s="12">
        <v>78</v>
      </c>
      <c r="K41" s="12">
        <f t="shared" si="3"/>
        <v>46.8</v>
      </c>
      <c r="L41" s="6">
        <f t="shared" si="4"/>
        <v>79.5</v>
      </c>
      <c r="M41" s="4">
        <v>1</v>
      </c>
      <c r="N41" s="13">
        <v>3</v>
      </c>
      <c r="O41" s="4" t="s">
        <v>28</v>
      </c>
      <c r="P41" s="4"/>
    </row>
    <row r="42" spans="1:16" s="1" customFormat="1">
      <c r="A42" s="4">
        <v>40</v>
      </c>
      <c r="B42" s="16" t="s">
        <v>156</v>
      </c>
      <c r="C42" s="17" t="s">
        <v>157</v>
      </c>
      <c r="D42" s="7" t="s">
        <v>19</v>
      </c>
      <c r="E42" s="17" t="s">
        <v>155</v>
      </c>
      <c r="F42" s="9" t="s">
        <v>146</v>
      </c>
      <c r="G42" s="18" t="s">
        <v>158</v>
      </c>
      <c r="H42" s="6">
        <f t="shared" si="0"/>
        <v>31.9</v>
      </c>
      <c r="I42" s="11" t="s">
        <v>36</v>
      </c>
      <c r="J42" s="12">
        <v>73.33</v>
      </c>
      <c r="K42" s="12">
        <f t="shared" si="3"/>
        <v>43.997999999999998</v>
      </c>
      <c r="L42" s="6">
        <f t="shared" si="4"/>
        <v>75.897999999999996</v>
      </c>
      <c r="M42" s="4">
        <v>6</v>
      </c>
      <c r="N42" s="13">
        <v>3</v>
      </c>
      <c r="O42" s="4" t="s">
        <v>23</v>
      </c>
      <c r="P42" s="4"/>
    </row>
    <row r="43" spans="1:16" s="1" customFormat="1">
      <c r="A43" s="4">
        <v>41</v>
      </c>
      <c r="B43" s="16" t="s">
        <v>159</v>
      </c>
      <c r="C43" s="17" t="s">
        <v>160</v>
      </c>
      <c r="D43" s="7" t="s">
        <v>19</v>
      </c>
      <c r="E43" s="17" t="s">
        <v>155</v>
      </c>
      <c r="F43" s="9" t="s">
        <v>146</v>
      </c>
      <c r="G43" s="18" t="s">
        <v>147</v>
      </c>
      <c r="H43" s="6">
        <f t="shared" si="0"/>
        <v>31.8</v>
      </c>
      <c r="I43" s="11" t="s">
        <v>107</v>
      </c>
      <c r="J43" s="12">
        <v>71.67</v>
      </c>
      <c r="K43" s="12">
        <f t="shared" si="3"/>
        <v>43.002000000000002</v>
      </c>
      <c r="L43" s="6">
        <f t="shared" si="4"/>
        <v>74.802000000000007</v>
      </c>
      <c r="M43" s="4">
        <v>8</v>
      </c>
      <c r="N43" s="13">
        <v>3</v>
      </c>
      <c r="O43" s="4" t="s">
        <v>23</v>
      </c>
      <c r="P43" s="4"/>
    </row>
    <row r="44" spans="1:16" s="1" customFormat="1">
      <c r="A44" s="4">
        <v>42</v>
      </c>
      <c r="B44" s="16" t="s">
        <v>161</v>
      </c>
      <c r="C44" s="17" t="s">
        <v>162</v>
      </c>
      <c r="D44" s="7" t="s">
        <v>19</v>
      </c>
      <c r="E44" s="17" t="s">
        <v>155</v>
      </c>
      <c r="F44" s="9" t="s">
        <v>146</v>
      </c>
      <c r="G44" s="18" t="s">
        <v>163</v>
      </c>
      <c r="H44" s="6">
        <f t="shared" si="0"/>
        <v>31.7</v>
      </c>
      <c r="I44" s="11" t="s">
        <v>27</v>
      </c>
      <c r="J44" s="12">
        <v>68.33</v>
      </c>
      <c r="K44" s="12">
        <f t="shared" si="3"/>
        <v>40.997999999999998</v>
      </c>
      <c r="L44" s="6">
        <f t="shared" si="4"/>
        <v>72.697999999999993</v>
      </c>
      <c r="M44" s="4">
        <v>9</v>
      </c>
      <c r="N44" s="13">
        <v>3</v>
      </c>
      <c r="O44" s="4" t="s">
        <v>23</v>
      </c>
      <c r="P44" s="4"/>
    </row>
    <row r="45" spans="1:16" s="1" customFormat="1">
      <c r="A45" s="4">
        <v>43</v>
      </c>
      <c r="B45" s="16" t="s">
        <v>164</v>
      </c>
      <c r="C45" s="17" t="s">
        <v>165</v>
      </c>
      <c r="D45" s="7" t="s">
        <v>19</v>
      </c>
      <c r="E45" s="17" t="s">
        <v>155</v>
      </c>
      <c r="F45" s="9" t="s">
        <v>146</v>
      </c>
      <c r="G45" s="18" t="s">
        <v>166</v>
      </c>
      <c r="H45" s="6">
        <f t="shared" si="0"/>
        <v>31.6</v>
      </c>
      <c r="I45" s="11" t="s">
        <v>49</v>
      </c>
      <c r="J45" s="12">
        <v>72.67</v>
      </c>
      <c r="K45" s="12">
        <f t="shared" si="3"/>
        <v>43.601999999999997</v>
      </c>
      <c r="L45" s="6">
        <f t="shared" si="4"/>
        <v>75.201999999999998</v>
      </c>
      <c r="M45" s="4">
        <v>7</v>
      </c>
      <c r="N45" s="13">
        <v>3</v>
      </c>
      <c r="O45" s="4" t="s">
        <v>23</v>
      </c>
      <c r="P45" s="4"/>
    </row>
    <row r="46" spans="1:16" s="1" customFormat="1">
      <c r="A46" s="4">
        <v>44</v>
      </c>
      <c r="B46" s="16" t="s">
        <v>167</v>
      </c>
      <c r="C46" s="17" t="s">
        <v>168</v>
      </c>
      <c r="D46" s="7" t="s">
        <v>19</v>
      </c>
      <c r="E46" s="17" t="s">
        <v>155</v>
      </c>
      <c r="F46" s="9" t="s">
        <v>146</v>
      </c>
      <c r="G46" s="18" t="s">
        <v>169</v>
      </c>
      <c r="H46" s="6">
        <f t="shared" si="0"/>
        <v>31.5</v>
      </c>
      <c r="I46" s="11" t="s">
        <v>40</v>
      </c>
      <c r="J46" s="12">
        <v>77.67</v>
      </c>
      <c r="K46" s="12">
        <f t="shared" si="3"/>
        <v>46.601999999999997</v>
      </c>
      <c r="L46" s="6">
        <f t="shared" si="4"/>
        <v>78.102000000000004</v>
      </c>
      <c r="M46" s="4">
        <v>4</v>
      </c>
      <c r="N46" s="13">
        <v>3</v>
      </c>
      <c r="O46" s="4" t="s">
        <v>23</v>
      </c>
      <c r="P46" s="4"/>
    </row>
    <row r="47" spans="1:16" s="1" customFormat="1">
      <c r="A47" s="4">
        <v>45</v>
      </c>
      <c r="B47" s="16" t="s">
        <v>170</v>
      </c>
      <c r="C47" s="17" t="s">
        <v>171</v>
      </c>
      <c r="D47" s="7" t="s">
        <v>19</v>
      </c>
      <c r="E47" s="17" t="s">
        <v>155</v>
      </c>
      <c r="F47" s="9" t="s">
        <v>146</v>
      </c>
      <c r="G47" s="18" t="s">
        <v>172</v>
      </c>
      <c r="H47" s="6">
        <f t="shared" si="0"/>
        <v>31.3</v>
      </c>
      <c r="I47" s="11" t="s">
        <v>111</v>
      </c>
      <c r="J47" s="12">
        <v>79</v>
      </c>
      <c r="K47" s="12">
        <f t="shared" si="3"/>
        <v>47.4</v>
      </c>
      <c r="L47" s="6">
        <f t="shared" si="4"/>
        <v>78.7</v>
      </c>
      <c r="M47" s="4">
        <v>3</v>
      </c>
      <c r="N47" s="13">
        <v>3</v>
      </c>
      <c r="O47" s="4" t="s">
        <v>28</v>
      </c>
      <c r="P47" s="4"/>
    </row>
    <row r="48" spans="1:16" s="1" customFormat="1">
      <c r="A48" s="4">
        <v>46</v>
      </c>
      <c r="B48" s="16" t="s">
        <v>173</v>
      </c>
      <c r="C48" s="17" t="s">
        <v>174</v>
      </c>
      <c r="D48" s="7" t="s">
        <v>19</v>
      </c>
      <c r="E48" s="17" t="s">
        <v>155</v>
      </c>
      <c r="F48" s="9" t="s">
        <v>146</v>
      </c>
      <c r="G48" s="18" t="s">
        <v>175</v>
      </c>
      <c r="H48" s="6">
        <f t="shared" si="0"/>
        <v>31.2</v>
      </c>
      <c r="I48" s="11" t="s">
        <v>61</v>
      </c>
      <c r="J48" s="12">
        <v>79.33</v>
      </c>
      <c r="K48" s="12">
        <f t="shared" si="3"/>
        <v>47.597999999999999</v>
      </c>
      <c r="L48" s="6">
        <f t="shared" si="4"/>
        <v>78.798000000000002</v>
      </c>
      <c r="M48" s="4">
        <v>2</v>
      </c>
      <c r="N48" s="13">
        <v>3</v>
      </c>
      <c r="O48" s="4" t="s">
        <v>28</v>
      </c>
      <c r="P48" s="4"/>
    </row>
    <row r="49" spans="1:16" s="1" customFormat="1">
      <c r="A49" s="4">
        <v>47</v>
      </c>
      <c r="B49" s="16" t="s">
        <v>176</v>
      </c>
      <c r="C49" s="17" t="s">
        <v>177</v>
      </c>
      <c r="D49" s="7" t="s">
        <v>19</v>
      </c>
      <c r="E49" s="17" t="s">
        <v>155</v>
      </c>
      <c r="F49" s="9" t="s">
        <v>146</v>
      </c>
      <c r="G49" s="18" t="s">
        <v>178</v>
      </c>
      <c r="H49" s="6">
        <f t="shared" si="0"/>
        <v>31.1</v>
      </c>
      <c r="I49" s="11" t="s">
        <v>97</v>
      </c>
      <c r="J49" s="12">
        <v>76</v>
      </c>
      <c r="K49" s="12">
        <f t="shared" si="3"/>
        <v>45.6</v>
      </c>
      <c r="L49" s="6">
        <f t="shared" si="4"/>
        <v>76.7</v>
      </c>
      <c r="M49" s="4">
        <v>5</v>
      </c>
      <c r="N49" s="13">
        <v>3</v>
      </c>
      <c r="O49" s="4" t="s">
        <v>23</v>
      </c>
      <c r="P49" s="4"/>
    </row>
    <row r="50" spans="1:16" s="1" customFormat="1">
      <c r="A50" s="4">
        <v>48</v>
      </c>
      <c r="B50" s="16" t="s">
        <v>179</v>
      </c>
      <c r="C50" s="17" t="s">
        <v>180</v>
      </c>
      <c r="D50" s="7" t="s">
        <v>19</v>
      </c>
      <c r="E50" s="17" t="s">
        <v>181</v>
      </c>
      <c r="F50" s="9" t="s">
        <v>182</v>
      </c>
      <c r="G50" s="18" t="s">
        <v>183</v>
      </c>
      <c r="H50" s="6">
        <f t="shared" si="0"/>
        <v>32.840000000000003</v>
      </c>
      <c r="I50" s="11" t="s">
        <v>73</v>
      </c>
      <c r="J50" s="12">
        <v>64</v>
      </c>
      <c r="K50" s="12">
        <f t="shared" si="3"/>
        <v>38.4</v>
      </c>
      <c r="L50" s="6">
        <f t="shared" si="4"/>
        <v>71.239999999999995</v>
      </c>
      <c r="M50" s="4">
        <v>3</v>
      </c>
      <c r="N50" s="13">
        <v>1</v>
      </c>
      <c r="O50" s="4" t="s">
        <v>23</v>
      </c>
      <c r="P50" s="4"/>
    </row>
    <row r="51" spans="1:16" s="1" customFormat="1">
      <c r="A51" s="4">
        <v>49</v>
      </c>
      <c r="B51" s="16" t="s">
        <v>184</v>
      </c>
      <c r="C51" s="17" t="s">
        <v>185</v>
      </c>
      <c r="D51" s="7" t="s">
        <v>19</v>
      </c>
      <c r="E51" s="17" t="s">
        <v>181</v>
      </c>
      <c r="F51" s="9" t="s">
        <v>182</v>
      </c>
      <c r="G51" s="18" t="s">
        <v>186</v>
      </c>
      <c r="H51" s="6">
        <f t="shared" si="0"/>
        <v>28.488</v>
      </c>
      <c r="I51" s="11" t="s">
        <v>97</v>
      </c>
      <c r="J51" s="12">
        <v>73.33</v>
      </c>
      <c r="K51" s="12">
        <f t="shared" si="3"/>
        <v>43.997999999999998</v>
      </c>
      <c r="L51" s="6">
        <f t="shared" si="4"/>
        <v>72.486000000000004</v>
      </c>
      <c r="M51" s="4">
        <v>2</v>
      </c>
      <c r="N51" s="13">
        <v>1</v>
      </c>
      <c r="O51" s="4" t="s">
        <v>23</v>
      </c>
      <c r="P51" s="4"/>
    </row>
    <row r="52" spans="1:16" s="1" customFormat="1">
      <c r="A52" s="4">
        <v>50</v>
      </c>
      <c r="B52" s="16" t="s">
        <v>187</v>
      </c>
      <c r="C52" s="17" t="s">
        <v>188</v>
      </c>
      <c r="D52" s="7" t="s">
        <v>19</v>
      </c>
      <c r="E52" s="17" t="s">
        <v>181</v>
      </c>
      <c r="F52" s="9" t="s">
        <v>182</v>
      </c>
      <c r="G52" s="18" t="s">
        <v>189</v>
      </c>
      <c r="H52" s="6">
        <f t="shared" si="0"/>
        <v>28.244</v>
      </c>
      <c r="I52" s="11" t="s">
        <v>70</v>
      </c>
      <c r="J52" s="12">
        <v>74.33</v>
      </c>
      <c r="K52" s="12">
        <f t="shared" si="3"/>
        <v>44.597999999999999</v>
      </c>
      <c r="L52" s="6">
        <f t="shared" si="4"/>
        <v>72.841999999999999</v>
      </c>
      <c r="M52" s="4">
        <v>1</v>
      </c>
      <c r="N52" s="13">
        <v>1</v>
      </c>
      <c r="O52" s="4" t="s">
        <v>28</v>
      </c>
      <c r="P52" s="4"/>
    </row>
    <row r="53" spans="1:16" s="1" customFormat="1">
      <c r="A53" s="4">
        <v>51</v>
      </c>
      <c r="B53" s="16" t="s">
        <v>190</v>
      </c>
      <c r="C53" s="17" t="s">
        <v>191</v>
      </c>
      <c r="D53" s="7" t="s">
        <v>19</v>
      </c>
      <c r="E53" s="17" t="s">
        <v>192</v>
      </c>
      <c r="F53" s="9" t="s">
        <v>193</v>
      </c>
      <c r="G53" s="18" t="s">
        <v>194</v>
      </c>
      <c r="H53" s="6">
        <f t="shared" si="0"/>
        <v>31.712</v>
      </c>
      <c r="I53" s="11" t="s">
        <v>49</v>
      </c>
      <c r="J53" s="12">
        <v>72.33</v>
      </c>
      <c r="K53" s="12">
        <f t="shared" si="3"/>
        <v>43.398000000000003</v>
      </c>
      <c r="L53" s="6">
        <f t="shared" si="4"/>
        <v>75.11</v>
      </c>
      <c r="M53" s="4">
        <v>4</v>
      </c>
      <c r="N53" s="13">
        <v>2</v>
      </c>
      <c r="O53" s="4" t="s">
        <v>23</v>
      </c>
      <c r="P53" s="4"/>
    </row>
    <row r="54" spans="1:16" s="1" customFormat="1">
      <c r="A54" s="4">
        <v>52</v>
      </c>
      <c r="B54" s="16" t="s">
        <v>195</v>
      </c>
      <c r="C54" s="17" t="s">
        <v>196</v>
      </c>
      <c r="D54" s="7" t="s">
        <v>19</v>
      </c>
      <c r="E54" s="17" t="s">
        <v>192</v>
      </c>
      <c r="F54" s="9" t="s">
        <v>193</v>
      </c>
      <c r="G54" s="18" t="s">
        <v>197</v>
      </c>
      <c r="H54" s="6">
        <f t="shared" si="0"/>
        <v>31.135999999999999</v>
      </c>
      <c r="I54" s="11" t="s">
        <v>27</v>
      </c>
      <c r="J54" s="12">
        <v>86.33</v>
      </c>
      <c r="K54" s="12">
        <f t="shared" si="3"/>
        <v>51.798000000000002</v>
      </c>
      <c r="L54" s="6">
        <f t="shared" si="4"/>
        <v>82.933999999999997</v>
      </c>
      <c r="M54" s="4">
        <v>2</v>
      </c>
      <c r="N54" s="13">
        <v>2</v>
      </c>
      <c r="O54" s="4" t="s">
        <v>28</v>
      </c>
      <c r="P54" s="4"/>
    </row>
    <row r="55" spans="1:16" s="1" customFormat="1">
      <c r="A55" s="4">
        <v>53</v>
      </c>
      <c r="B55" s="16" t="s">
        <v>198</v>
      </c>
      <c r="C55" s="17" t="s">
        <v>199</v>
      </c>
      <c r="D55" s="7" t="s">
        <v>19</v>
      </c>
      <c r="E55" s="17" t="s">
        <v>192</v>
      </c>
      <c r="F55" s="9" t="s">
        <v>193</v>
      </c>
      <c r="G55" s="18" t="s">
        <v>200</v>
      </c>
      <c r="H55" s="6">
        <f t="shared" si="0"/>
        <v>30.948</v>
      </c>
      <c r="I55" s="11" t="s">
        <v>56</v>
      </c>
      <c r="J55" s="12">
        <v>73</v>
      </c>
      <c r="K55" s="12">
        <f t="shared" si="3"/>
        <v>43.8</v>
      </c>
      <c r="L55" s="6">
        <f t="shared" si="4"/>
        <v>74.748000000000005</v>
      </c>
      <c r="M55" s="4">
        <v>5</v>
      </c>
      <c r="N55" s="13">
        <v>2</v>
      </c>
      <c r="O55" s="4" t="s">
        <v>23</v>
      </c>
      <c r="P55" s="4"/>
    </row>
    <row r="56" spans="1:16" s="1" customFormat="1">
      <c r="A56" s="4">
        <v>54</v>
      </c>
      <c r="B56" s="16" t="s">
        <v>201</v>
      </c>
      <c r="C56" s="17" t="s">
        <v>202</v>
      </c>
      <c r="D56" s="7" t="s">
        <v>19</v>
      </c>
      <c r="E56" s="17" t="s">
        <v>192</v>
      </c>
      <c r="F56" s="9" t="s">
        <v>193</v>
      </c>
      <c r="G56" s="18" t="s">
        <v>203</v>
      </c>
      <c r="H56" s="6">
        <f t="shared" si="0"/>
        <v>30.611999999999998</v>
      </c>
      <c r="I56" s="11" t="s">
        <v>61</v>
      </c>
      <c r="J56" s="12">
        <v>87.67</v>
      </c>
      <c r="K56" s="12">
        <f t="shared" si="3"/>
        <v>52.601999999999997</v>
      </c>
      <c r="L56" s="6">
        <f t="shared" si="4"/>
        <v>83.213999999999999</v>
      </c>
      <c r="M56" s="4">
        <v>1</v>
      </c>
      <c r="N56" s="13">
        <v>2</v>
      </c>
      <c r="O56" s="4" t="s">
        <v>28</v>
      </c>
      <c r="P56" s="4"/>
    </row>
    <row r="57" spans="1:16" s="1" customFormat="1">
      <c r="A57" s="4">
        <v>55</v>
      </c>
      <c r="B57" s="16" t="s">
        <v>204</v>
      </c>
      <c r="C57" s="17" t="s">
        <v>205</v>
      </c>
      <c r="D57" s="7" t="s">
        <v>19</v>
      </c>
      <c r="E57" s="17" t="s">
        <v>192</v>
      </c>
      <c r="F57" s="9" t="s">
        <v>193</v>
      </c>
      <c r="G57" s="18" t="s">
        <v>206</v>
      </c>
      <c r="H57" s="6">
        <f t="shared" si="0"/>
        <v>30.123999999999999</v>
      </c>
      <c r="I57" s="11" t="s">
        <v>40</v>
      </c>
      <c r="J57" s="12">
        <v>72.67</v>
      </c>
      <c r="K57" s="12">
        <f t="shared" si="3"/>
        <v>43.601999999999997</v>
      </c>
      <c r="L57" s="6">
        <f t="shared" si="4"/>
        <v>73.725999999999999</v>
      </c>
      <c r="M57" s="4">
        <v>6</v>
      </c>
      <c r="N57" s="13">
        <v>2</v>
      </c>
      <c r="O57" s="4" t="s">
        <v>23</v>
      </c>
      <c r="P57" s="4"/>
    </row>
    <row r="58" spans="1:16" s="1" customFormat="1">
      <c r="A58" s="4">
        <v>56</v>
      </c>
      <c r="B58" s="16" t="s">
        <v>207</v>
      </c>
      <c r="C58" s="17" t="s">
        <v>208</v>
      </c>
      <c r="D58" s="7" t="s">
        <v>19</v>
      </c>
      <c r="E58" s="17" t="s">
        <v>192</v>
      </c>
      <c r="F58" s="9" t="s">
        <v>193</v>
      </c>
      <c r="G58" s="18" t="s">
        <v>209</v>
      </c>
      <c r="H58" s="6">
        <f t="shared" si="0"/>
        <v>29.488</v>
      </c>
      <c r="I58" s="11" t="s">
        <v>36</v>
      </c>
      <c r="J58" s="12">
        <v>79</v>
      </c>
      <c r="K58" s="12">
        <f t="shared" si="3"/>
        <v>47.4</v>
      </c>
      <c r="L58" s="6">
        <f t="shared" si="4"/>
        <v>76.888000000000005</v>
      </c>
      <c r="M58" s="4">
        <v>3</v>
      </c>
      <c r="N58" s="4">
        <v>2</v>
      </c>
      <c r="O58" s="4" t="s">
        <v>23</v>
      </c>
      <c r="P58" s="4"/>
    </row>
    <row r="59" spans="1:16" s="1" customFormat="1">
      <c r="A59" s="4">
        <v>57</v>
      </c>
      <c r="B59" s="16" t="s">
        <v>210</v>
      </c>
      <c r="C59" s="17" t="s">
        <v>211</v>
      </c>
      <c r="D59" s="7" t="s">
        <v>19</v>
      </c>
      <c r="E59" s="17" t="s">
        <v>212</v>
      </c>
      <c r="F59" s="9" t="s">
        <v>193</v>
      </c>
      <c r="G59" s="18" t="s">
        <v>213</v>
      </c>
      <c r="H59" s="6">
        <f t="shared" si="0"/>
        <v>30.212</v>
      </c>
      <c r="I59" s="11" t="s">
        <v>97</v>
      </c>
      <c r="J59" s="12">
        <v>73.66</v>
      </c>
      <c r="K59" s="12">
        <f t="shared" si="3"/>
        <v>44.195999999999998</v>
      </c>
      <c r="L59" s="6">
        <f t="shared" si="4"/>
        <v>74.408000000000001</v>
      </c>
      <c r="M59" s="4">
        <v>1</v>
      </c>
      <c r="N59" s="13">
        <v>1</v>
      </c>
      <c r="O59" s="4" t="s">
        <v>28</v>
      </c>
      <c r="P59" s="4"/>
    </row>
    <row r="60" spans="1:16" s="1" customFormat="1">
      <c r="A60" s="4">
        <v>58</v>
      </c>
      <c r="B60" s="16" t="s">
        <v>214</v>
      </c>
      <c r="C60" s="17" t="s">
        <v>215</v>
      </c>
      <c r="D60" s="7" t="s">
        <v>19</v>
      </c>
      <c r="E60" s="17" t="s">
        <v>212</v>
      </c>
      <c r="F60" s="9" t="s">
        <v>193</v>
      </c>
      <c r="G60" s="18" t="s">
        <v>216</v>
      </c>
      <c r="H60" s="6">
        <f t="shared" si="0"/>
        <v>30.024000000000001</v>
      </c>
      <c r="I60" s="11" t="s">
        <v>32</v>
      </c>
      <c r="J60" s="11" t="s">
        <v>32</v>
      </c>
      <c r="K60" s="11" t="s">
        <v>32</v>
      </c>
      <c r="L60" s="11" t="s">
        <v>32</v>
      </c>
      <c r="M60" s="11" t="s">
        <v>32</v>
      </c>
      <c r="N60" s="13">
        <v>1</v>
      </c>
      <c r="O60" s="4" t="s">
        <v>32</v>
      </c>
      <c r="P60" s="4"/>
    </row>
    <row r="61" spans="1:16" s="1" customFormat="1">
      <c r="A61" s="4">
        <v>59</v>
      </c>
      <c r="B61" s="16" t="s">
        <v>217</v>
      </c>
      <c r="C61" s="17" t="s">
        <v>218</v>
      </c>
      <c r="D61" s="7" t="s">
        <v>19</v>
      </c>
      <c r="E61" s="17" t="s">
        <v>212</v>
      </c>
      <c r="F61" s="9" t="s">
        <v>193</v>
      </c>
      <c r="G61" s="18" t="s">
        <v>55</v>
      </c>
      <c r="H61" s="6">
        <f t="shared" si="0"/>
        <v>29.6</v>
      </c>
      <c r="I61" s="11" t="s">
        <v>73</v>
      </c>
      <c r="J61" s="12">
        <v>68.33</v>
      </c>
      <c r="K61" s="12">
        <f t="shared" ref="K61:K98" si="5">J61*0.6</f>
        <v>40.997999999999998</v>
      </c>
      <c r="L61" s="6">
        <f t="shared" ref="L61:L98" si="6">H61+K61</f>
        <v>70.597999999999999</v>
      </c>
      <c r="M61" s="4">
        <v>2</v>
      </c>
      <c r="N61" s="13">
        <v>1</v>
      </c>
      <c r="O61" s="4" t="s">
        <v>23</v>
      </c>
      <c r="P61" s="4"/>
    </row>
    <row r="62" spans="1:16" s="1" customFormat="1">
      <c r="A62" s="4">
        <v>60</v>
      </c>
      <c r="B62" s="16" t="s">
        <v>219</v>
      </c>
      <c r="C62" s="17" t="s">
        <v>220</v>
      </c>
      <c r="D62" s="7" t="s">
        <v>19</v>
      </c>
      <c r="E62" s="17" t="s">
        <v>221</v>
      </c>
      <c r="F62" s="9" t="s">
        <v>222</v>
      </c>
      <c r="G62" s="10">
        <v>82.59</v>
      </c>
      <c r="H62" s="6">
        <f t="shared" si="0"/>
        <v>33.036000000000001</v>
      </c>
      <c r="I62" s="11" t="s">
        <v>223</v>
      </c>
      <c r="J62" s="12">
        <v>80.67</v>
      </c>
      <c r="K62" s="12">
        <f t="shared" si="5"/>
        <v>48.402000000000001</v>
      </c>
      <c r="L62" s="6">
        <f t="shared" si="6"/>
        <v>81.438000000000002</v>
      </c>
      <c r="M62" s="4">
        <v>1</v>
      </c>
      <c r="N62" s="13">
        <v>2</v>
      </c>
      <c r="O62" s="4" t="s">
        <v>28</v>
      </c>
      <c r="P62" s="4"/>
    </row>
    <row r="63" spans="1:16" s="1" customFormat="1">
      <c r="A63" s="4">
        <v>61</v>
      </c>
      <c r="B63" s="16" t="s">
        <v>224</v>
      </c>
      <c r="C63" s="17" t="s">
        <v>225</v>
      </c>
      <c r="D63" s="7" t="s">
        <v>19</v>
      </c>
      <c r="E63" s="17" t="s">
        <v>221</v>
      </c>
      <c r="F63" s="9" t="s">
        <v>222</v>
      </c>
      <c r="G63" s="10">
        <v>79.78</v>
      </c>
      <c r="H63" s="6">
        <f t="shared" si="0"/>
        <v>31.911999999999999</v>
      </c>
      <c r="I63" s="11" t="s">
        <v>226</v>
      </c>
      <c r="J63" s="12">
        <v>73.67</v>
      </c>
      <c r="K63" s="12">
        <f t="shared" si="5"/>
        <v>44.201999999999998</v>
      </c>
      <c r="L63" s="6">
        <f t="shared" si="6"/>
        <v>76.114000000000004</v>
      </c>
      <c r="M63" s="4">
        <v>4</v>
      </c>
      <c r="N63" s="13">
        <v>2</v>
      </c>
      <c r="O63" s="4" t="s">
        <v>23</v>
      </c>
      <c r="P63" s="4"/>
    </row>
    <row r="64" spans="1:16" s="1" customFormat="1">
      <c r="A64" s="4">
        <v>62</v>
      </c>
      <c r="B64" s="16" t="s">
        <v>227</v>
      </c>
      <c r="C64" s="17" t="s">
        <v>228</v>
      </c>
      <c r="D64" s="7" t="s">
        <v>19</v>
      </c>
      <c r="E64" s="17" t="s">
        <v>221</v>
      </c>
      <c r="F64" s="9" t="s">
        <v>222</v>
      </c>
      <c r="G64" s="10">
        <v>79.69</v>
      </c>
      <c r="H64" s="6">
        <f t="shared" si="0"/>
        <v>31.876000000000001</v>
      </c>
      <c r="I64" s="11" t="s">
        <v>97</v>
      </c>
      <c r="J64" s="12">
        <v>75.33</v>
      </c>
      <c r="K64" s="12">
        <f t="shared" si="5"/>
        <v>45.198</v>
      </c>
      <c r="L64" s="6">
        <f t="shared" si="6"/>
        <v>77.073999999999998</v>
      </c>
      <c r="M64" s="4">
        <v>2</v>
      </c>
      <c r="N64" s="13">
        <v>2</v>
      </c>
      <c r="O64" s="4" t="s">
        <v>28</v>
      </c>
      <c r="P64" s="4"/>
    </row>
    <row r="65" spans="1:16" s="1" customFormat="1">
      <c r="A65" s="4">
        <v>63</v>
      </c>
      <c r="B65" s="16" t="s">
        <v>229</v>
      </c>
      <c r="C65" s="17" t="s">
        <v>230</v>
      </c>
      <c r="D65" s="7" t="s">
        <v>19</v>
      </c>
      <c r="E65" s="17" t="s">
        <v>221</v>
      </c>
      <c r="F65" s="9" t="s">
        <v>222</v>
      </c>
      <c r="G65" s="10">
        <v>79.69</v>
      </c>
      <c r="H65" s="6">
        <f t="shared" si="0"/>
        <v>31.876000000000001</v>
      </c>
      <c r="I65" s="11" t="s">
        <v>231</v>
      </c>
      <c r="J65" s="12">
        <v>74.33</v>
      </c>
      <c r="K65" s="12">
        <f t="shared" si="5"/>
        <v>44.597999999999999</v>
      </c>
      <c r="L65" s="6">
        <f t="shared" si="6"/>
        <v>76.474000000000004</v>
      </c>
      <c r="M65" s="4">
        <v>3</v>
      </c>
      <c r="N65" s="13">
        <v>2</v>
      </c>
      <c r="O65" s="4" t="s">
        <v>23</v>
      </c>
      <c r="P65" s="4"/>
    </row>
    <row r="66" spans="1:16" s="1" customFormat="1">
      <c r="A66" s="4">
        <v>64</v>
      </c>
      <c r="B66" s="16" t="s">
        <v>232</v>
      </c>
      <c r="C66" s="17" t="s">
        <v>233</v>
      </c>
      <c r="D66" s="7" t="s">
        <v>19</v>
      </c>
      <c r="E66" s="17" t="s">
        <v>221</v>
      </c>
      <c r="F66" s="9" t="s">
        <v>222</v>
      </c>
      <c r="G66" s="10">
        <v>79.180000000000007</v>
      </c>
      <c r="H66" s="6">
        <f t="shared" si="0"/>
        <v>31.672000000000001</v>
      </c>
      <c r="I66" s="11" t="s">
        <v>234</v>
      </c>
      <c r="J66" s="12">
        <v>68.67</v>
      </c>
      <c r="K66" s="12">
        <f t="shared" si="5"/>
        <v>41.201999999999998</v>
      </c>
      <c r="L66" s="6">
        <f t="shared" si="6"/>
        <v>72.873999999999995</v>
      </c>
      <c r="M66" s="4">
        <v>5</v>
      </c>
      <c r="N66" s="13">
        <v>2</v>
      </c>
      <c r="O66" s="4" t="s">
        <v>23</v>
      </c>
      <c r="P66" s="4"/>
    </row>
    <row r="67" spans="1:16" s="1" customFormat="1">
      <c r="A67" s="4">
        <v>65</v>
      </c>
      <c r="B67" s="16" t="s">
        <v>235</v>
      </c>
      <c r="C67" s="17" t="s">
        <v>236</v>
      </c>
      <c r="D67" s="7" t="s">
        <v>19</v>
      </c>
      <c r="E67" s="17" t="s">
        <v>221</v>
      </c>
      <c r="F67" s="9" t="s">
        <v>222</v>
      </c>
      <c r="G67" s="10">
        <v>79.13</v>
      </c>
      <c r="H67" s="6">
        <f t="shared" ref="H67:H126" si="7">G67*0.4</f>
        <v>31.652000000000001</v>
      </c>
      <c r="I67" s="11" t="s">
        <v>73</v>
      </c>
      <c r="J67" s="12">
        <v>67.67</v>
      </c>
      <c r="K67" s="12">
        <f t="shared" si="5"/>
        <v>40.601999999999997</v>
      </c>
      <c r="L67" s="6">
        <f t="shared" si="6"/>
        <v>72.254000000000005</v>
      </c>
      <c r="M67" s="4">
        <v>6</v>
      </c>
      <c r="N67" s="13">
        <v>2</v>
      </c>
      <c r="O67" s="4" t="s">
        <v>23</v>
      </c>
      <c r="P67" s="4"/>
    </row>
    <row r="68" spans="1:16" s="1" customFormat="1">
      <c r="A68" s="4">
        <v>66</v>
      </c>
      <c r="B68" s="16" t="s">
        <v>237</v>
      </c>
      <c r="C68" s="17" t="s">
        <v>238</v>
      </c>
      <c r="D68" s="7" t="s">
        <v>19</v>
      </c>
      <c r="E68" s="17" t="s">
        <v>239</v>
      </c>
      <c r="F68" s="9" t="s">
        <v>222</v>
      </c>
      <c r="G68" s="18" t="s">
        <v>240</v>
      </c>
      <c r="H68" s="6">
        <f t="shared" si="7"/>
        <v>31.736000000000001</v>
      </c>
      <c r="I68" s="11" t="s">
        <v>49</v>
      </c>
      <c r="J68" s="12">
        <v>73.67</v>
      </c>
      <c r="K68" s="12">
        <f t="shared" si="5"/>
        <v>44.201999999999998</v>
      </c>
      <c r="L68" s="6">
        <f t="shared" si="6"/>
        <v>75.938000000000002</v>
      </c>
      <c r="M68" s="4">
        <v>1</v>
      </c>
      <c r="N68" s="13">
        <v>1</v>
      </c>
      <c r="O68" s="4" t="s">
        <v>28</v>
      </c>
      <c r="P68" s="4"/>
    </row>
    <row r="69" spans="1:16" s="1" customFormat="1">
      <c r="A69" s="4">
        <v>67</v>
      </c>
      <c r="B69" s="16" t="s">
        <v>241</v>
      </c>
      <c r="C69" s="17" t="s">
        <v>242</v>
      </c>
      <c r="D69" s="7" t="s">
        <v>19</v>
      </c>
      <c r="E69" s="17" t="s">
        <v>239</v>
      </c>
      <c r="F69" s="9" t="s">
        <v>222</v>
      </c>
      <c r="G69" s="18" t="s">
        <v>243</v>
      </c>
      <c r="H69" s="6">
        <f t="shared" si="7"/>
        <v>31.12</v>
      </c>
      <c r="I69" s="11" t="s">
        <v>244</v>
      </c>
      <c r="J69" s="12">
        <v>72.67</v>
      </c>
      <c r="K69" s="12">
        <f t="shared" si="5"/>
        <v>43.601999999999997</v>
      </c>
      <c r="L69" s="6">
        <f t="shared" si="6"/>
        <v>74.721999999999994</v>
      </c>
      <c r="M69" s="4">
        <v>2</v>
      </c>
      <c r="N69" s="13">
        <v>1</v>
      </c>
      <c r="O69" s="4" t="s">
        <v>23</v>
      </c>
      <c r="P69" s="4"/>
    </row>
    <row r="70" spans="1:16" s="1" customFormat="1">
      <c r="A70" s="4">
        <v>68</v>
      </c>
      <c r="B70" s="16" t="s">
        <v>245</v>
      </c>
      <c r="C70" s="17" t="s">
        <v>246</v>
      </c>
      <c r="D70" s="7" t="s">
        <v>19</v>
      </c>
      <c r="E70" s="17" t="s">
        <v>239</v>
      </c>
      <c r="F70" s="9" t="s">
        <v>222</v>
      </c>
      <c r="G70" s="18" t="s">
        <v>247</v>
      </c>
      <c r="H70" s="6">
        <f t="shared" si="7"/>
        <v>30.847999999999999</v>
      </c>
      <c r="I70" s="11" t="s">
        <v>248</v>
      </c>
      <c r="J70" s="12">
        <v>65.33</v>
      </c>
      <c r="K70" s="12">
        <f t="shared" si="5"/>
        <v>39.198</v>
      </c>
      <c r="L70" s="6">
        <f t="shared" si="6"/>
        <v>70.046000000000006</v>
      </c>
      <c r="M70" s="4">
        <v>3</v>
      </c>
      <c r="N70" s="13">
        <v>1</v>
      </c>
      <c r="O70" s="4" t="s">
        <v>23</v>
      </c>
      <c r="P70" s="4"/>
    </row>
    <row r="71" spans="1:16" s="1" customFormat="1">
      <c r="A71" s="4">
        <v>69</v>
      </c>
      <c r="B71" s="16" t="s">
        <v>249</v>
      </c>
      <c r="C71" s="17" t="s">
        <v>250</v>
      </c>
      <c r="D71" s="7" t="s">
        <v>19</v>
      </c>
      <c r="E71" s="17" t="s">
        <v>251</v>
      </c>
      <c r="F71" s="9" t="s">
        <v>222</v>
      </c>
      <c r="G71" s="14">
        <v>83.87</v>
      </c>
      <c r="H71" s="6">
        <f t="shared" ref="H71:H77" si="8">G71*0.4</f>
        <v>33.548000000000002</v>
      </c>
      <c r="I71" s="11" t="s">
        <v>252</v>
      </c>
      <c r="J71" s="12">
        <v>72.33</v>
      </c>
      <c r="K71" s="12">
        <f t="shared" ref="K71:K77" si="9">J71*0.6</f>
        <v>43.398000000000003</v>
      </c>
      <c r="L71" s="6">
        <f t="shared" ref="L71:L77" si="10">H71+K71</f>
        <v>76.945999999999998</v>
      </c>
      <c r="M71" s="4">
        <v>9</v>
      </c>
      <c r="N71" s="13">
        <v>5</v>
      </c>
      <c r="O71" s="4" t="s">
        <v>23</v>
      </c>
      <c r="P71" s="4"/>
    </row>
    <row r="72" spans="1:16" s="1" customFormat="1">
      <c r="A72" s="4">
        <v>70</v>
      </c>
      <c r="B72" s="16" t="s">
        <v>253</v>
      </c>
      <c r="C72" s="17" t="s">
        <v>254</v>
      </c>
      <c r="D72" s="7" t="s">
        <v>19</v>
      </c>
      <c r="E72" s="17" t="s">
        <v>251</v>
      </c>
      <c r="F72" s="9" t="s">
        <v>222</v>
      </c>
      <c r="G72" s="15">
        <v>83.3</v>
      </c>
      <c r="H72" s="6">
        <f t="shared" si="8"/>
        <v>33.32</v>
      </c>
      <c r="I72" s="11" t="s">
        <v>111</v>
      </c>
      <c r="J72" s="12">
        <v>67</v>
      </c>
      <c r="K72" s="12">
        <f t="shared" si="9"/>
        <v>40.200000000000003</v>
      </c>
      <c r="L72" s="6">
        <f t="shared" si="10"/>
        <v>73.52</v>
      </c>
      <c r="M72" s="4">
        <v>14</v>
      </c>
      <c r="N72" s="13">
        <v>5</v>
      </c>
      <c r="O72" s="4" t="s">
        <v>23</v>
      </c>
      <c r="P72" s="4"/>
    </row>
    <row r="73" spans="1:16" s="1" customFormat="1">
      <c r="A73" s="4">
        <v>71</v>
      </c>
      <c r="B73" s="16" t="s">
        <v>255</v>
      </c>
      <c r="C73" s="17" t="s">
        <v>256</v>
      </c>
      <c r="D73" s="7" t="s">
        <v>19</v>
      </c>
      <c r="E73" s="17" t="s">
        <v>251</v>
      </c>
      <c r="F73" s="9" t="s">
        <v>222</v>
      </c>
      <c r="G73" s="14">
        <v>83.29</v>
      </c>
      <c r="H73" s="6">
        <f t="shared" si="8"/>
        <v>33.316000000000003</v>
      </c>
      <c r="I73" s="11" t="s">
        <v>257</v>
      </c>
      <c r="J73" s="12">
        <v>76</v>
      </c>
      <c r="K73" s="12">
        <f t="shared" si="9"/>
        <v>45.6</v>
      </c>
      <c r="L73" s="6">
        <f t="shared" si="10"/>
        <v>78.915999999999997</v>
      </c>
      <c r="M73" s="4">
        <v>6</v>
      </c>
      <c r="N73" s="13">
        <v>5</v>
      </c>
      <c r="O73" s="4" t="s">
        <v>23</v>
      </c>
      <c r="P73" s="4"/>
    </row>
    <row r="74" spans="1:16" s="1" customFormat="1">
      <c r="A74" s="4">
        <v>72</v>
      </c>
      <c r="B74" s="16" t="s">
        <v>258</v>
      </c>
      <c r="C74" s="17" t="s">
        <v>259</v>
      </c>
      <c r="D74" s="7" t="s">
        <v>19</v>
      </c>
      <c r="E74" s="17" t="s">
        <v>251</v>
      </c>
      <c r="F74" s="9" t="s">
        <v>222</v>
      </c>
      <c r="G74" s="14">
        <v>83.18</v>
      </c>
      <c r="H74" s="6">
        <f t="shared" si="8"/>
        <v>33.271999999999998</v>
      </c>
      <c r="I74" s="11" t="s">
        <v>260</v>
      </c>
      <c r="J74" s="12">
        <v>80</v>
      </c>
      <c r="K74" s="12">
        <f t="shared" si="9"/>
        <v>48</v>
      </c>
      <c r="L74" s="6">
        <f t="shared" si="10"/>
        <v>81.272000000000006</v>
      </c>
      <c r="M74" s="4">
        <v>3</v>
      </c>
      <c r="N74" s="13">
        <v>5</v>
      </c>
      <c r="O74" s="4" t="s">
        <v>28</v>
      </c>
      <c r="P74" s="4"/>
    </row>
    <row r="75" spans="1:16" s="1" customFormat="1">
      <c r="A75" s="4">
        <v>73</v>
      </c>
      <c r="B75" s="16" t="s">
        <v>261</v>
      </c>
      <c r="C75" s="17" t="s">
        <v>262</v>
      </c>
      <c r="D75" s="7" t="s">
        <v>19</v>
      </c>
      <c r="E75" s="17" t="s">
        <v>251</v>
      </c>
      <c r="F75" s="9" t="s">
        <v>222</v>
      </c>
      <c r="G75" s="14">
        <v>83.07</v>
      </c>
      <c r="H75" s="6">
        <f t="shared" si="8"/>
        <v>33.228000000000002</v>
      </c>
      <c r="I75" s="11" t="s">
        <v>263</v>
      </c>
      <c r="J75" s="12">
        <v>72</v>
      </c>
      <c r="K75" s="12">
        <f t="shared" si="9"/>
        <v>43.2</v>
      </c>
      <c r="L75" s="6">
        <f t="shared" si="10"/>
        <v>76.427999999999997</v>
      </c>
      <c r="M75" s="4">
        <v>10</v>
      </c>
      <c r="N75" s="13">
        <v>5</v>
      </c>
      <c r="O75" s="4" t="s">
        <v>23</v>
      </c>
      <c r="P75" s="4"/>
    </row>
    <row r="76" spans="1:16" s="1" customFormat="1">
      <c r="A76" s="4">
        <v>74</v>
      </c>
      <c r="B76" s="16" t="s">
        <v>264</v>
      </c>
      <c r="C76" s="17" t="s">
        <v>265</v>
      </c>
      <c r="D76" s="7" t="s">
        <v>19</v>
      </c>
      <c r="E76" s="17" t="s">
        <v>251</v>
      </c>
      <c r="F76" s="9" t="s">
        <v>222</v>
      </c>
      <c r="G76" s="14">
        <v>82.78</v>
      </c>
      <c r="H76" s="6">
        <f t="shared" si="8"/>
        <v>33.112000000000002</v>
      </c>
      <c r="I76" s="11" t="s">
        <v>81</v>
      </c>
      <c r="J76" s="12">
        <v>64.33</v>
      </c>
      <c r="K76" s="12">
        <f t="shared" si="9"/>
        <v>38.597999999999999</v>
      </c>
      <c r="L76" s="6">
        <f t="shared" si="10"/>
        <v>71.709999999999994</v>
      </c>
      <c r="M76" s="4">
        <v>15</v>
      </c>
      <c r="N76" s="13">
        <v>5</v>
      </c>
      <c r="O76" s="4" t="s">
        <v>23</v>
      </c>
      <c r="P76" s="4"/>
    </row>
    <row r="77" spans="1:16" s="1" customFormat="1">
      <c r="A77" s="4">
        <v>75</v>
      </c>
      <c r="B77" s="16" t="s">
        <v>266</v>
      </c>
      <c r="C77" s="17" t="s">
        <v>267</v>
      </c>
      <c r="D77" s="7" t="s">
        <v>19</v>
      </c>
      <c r="E77" s="17" t="s">
        <v>251</v>
      </c>
      <c r="F77" s="9" t="s">
        <v>222</v>
      </c>
      <c r="G77" s="14">
        <v>82.61</v>
      </c>
      <c r="H77" s="6">
        <f t="shared" si="8"/>
        <v>33.043999999999997</v>
      </c>
      <c r="I77" s="11" t="s">
        <v>268</v>
      </c>
      <c r="J77" s="12">
        <v>72</v>
      </c>
      <c r="K77" s="12">
        <f t="shared" si="9"/>
        <v>43.2</v>
      </c>
      <c r="L77" s="6">
        <f t="shared" si="10"/>
        <v>76.244</v>
      </c>
      <c r="M77" s="4">
        <v>11</v>
      </c>
      <c r="N77" s="13">
        <v>5</v>
      </c>
      <c r="O77" s="4" t="s">
        <v>23</v>
      </c>
      <c r="P77" s="4"/>
    </row>
    <row r="78" spans="1:16" s="1" customFormat="1">
      <c r="A78" s="4">
        <v>76</v>
      </c>
      <c r="B78" s="16" t="s">
        <v>269</v>
      </c>
      <c r="C78" s="17" t="s">
        <v>270</v>
      </c>
      <c r="D78" s="7" t="s">
        <v>19</v>
      </c>
      <c r="E78" s="17" t="s">
        <v>251</v>
      </c>
      <c r="F78" s="9" t="s">
        <v>222</v>
      </c>
      <c r="G78" s="14">
        <v>82.54</v>
      </c>
      <c r="H78" s="6">
        <f t="shared" si="7"/>
        <v>33.015999999999998</v>
      </c>
      <c r="I78" s="11" t="s">
        <v>70</v>
      </c>
      <c r="J78" s="12">
        <v>73.33</v>
      </c>
      <c r="K78" s="12">
        <f t="shared" si="5"/>
        <v>43.997999999999998</v>
      </c>
      <c r="L78" s="6">
        <f t="shared" si="6"/>
        <v>77.013999999999996</v>
      </c>
      <c r="M78" s="4">
        <v>8</v>
      </c>
      <c r="N78" s="13">
        <v>5</v>
      </c>
      <c r="O78" s="4" t="s">
        <v>23</v>
      </c>
      <c r="P78" s="4"/>
    </row>
    <row r="79" spans="1:16" s="1" customFormat="1">
      <c r="A79" s="4">
        <v>77</v>
      </c>
      <c r="B79" s="16" t="s">
        <v>271</v>
      </c>
      <c r="C79" s="17" t="s">
        <v>272</v>
      </c>
      <c r="D79" s="7" t="s">
        <v>19</v>
      </c>
      <c r="E79" s="17" t="s">
        <v>251</v>
      </c>
      <c r="F79" s="9" t="s">
        <v>222</v>
      </c>
      <c r="G79" s="14">
        <v>82.28</v>
      </c>
      <c r="H79" s="6">
        <f t="shared" ref="H79:H85" si="11">G79*0.4</f>
        <v>32.911999999999999</v>
      </c>
      <c r="I79" s="11" t="s">
        <v>273</v>
      </c>
      <c r="J79" s="12">
        <v>69.67</v>
      </c>
      <c r="K79" s="12">
        <f t="shared" ref="K79:K85" si="12">J79*0.6</f>
        <v>41.802</v>
      </c>
      <c r="L79" s="6">
        <f t="shared" ref="L79:L85" si="13">H79+K79</f>
        <v>74.713999999999999</v>
      </c>
      <c r="M79" s="4">
        <v>12</v>
      </c>
      <c r="N79" s="13">
        <v>5</v>
      </c>
      <c r="O79" s="4" t="s">
        <v>23</v>
      </c>
      <c r="P79" s="4"/>
    </row>
    <row r="80" spans="1:16" s="1" customFormat="1">
      <c r="A80" s="4">
        <v>78</v>
      </c>
      <c r="B80" s="16" t="s">
        <v>274</v>
      </c>
      <c r="C80" s="17" t="s">
        <v>275</v>
      </c>
      <c r="D80" s="7" t="s">
        <v>19</v>
      </c>
      <c r="E80" s="17" t="s">
        <v>251</v>
      </c>
      <c r="F80" s="9" t="s">
        <v>222</v>
      </c>
      <c r="G80" s="14">
        <v>82.24</v>
      </c>
      <c r="H80" s="6">
        <f t="shared" si="11"/>
        <v>32.896000000000001</v>
      </c>
      <c r="I80" s="11" t="s">
        <v>107</v>
      </c>
      <c r="J80" s="12">
        <v>81.33</v>
      </c>
      <c r="K80" s="12">
        <f t="shared" si="12"/>
        <v>48.798000000000002</v>
      </c>
      <c r="L80" s="6">
        <f t="shared" si="13"/>
        <v>81.694000000000003</v>
      </c>
      <c r="M80" s="4">
        <v>2</v>
      </c>
      <c r="N80" s="13">
        <v>5</v>
      </c>
      <c r="O80" s="4" t="s">
        <v>28</v>
      </c>
      <c r="P80" s="4"/>
    </row>
    <row r="81" spans="1:16" s="1" customFormat="1">
      <c r="A81" s="4">
        <v>79</v>
      </c>
      <c r="B81" s="16" t="s">
        <v>276</v>
      </c>
      <c r="C81" s="17" t="s">
        <v>277</v>
      </c>
      <c r="D81" s="7" t="s">
        <v>19</v>
      </c>
      <c r="E81" s="17" t="s">
        <v>251</v>
      </c>
      <c r="F81" s="9" t="s">
        <v>222</v>
      </c>
      <c r="G81" s="14">
        <v>81.650000000000006</v>
      </c>
      <c r="H81" s="6">
        <f t="shared" si="11"/>
        <v>32.659999999999997</v>
      </c>
      <c r="I81" s="11" t="s">
        <v>278</v>
      </c>
      <c r="J81" s="12">
        <v>74</v>
      </c>
      <c r="K81" s="12">
        <f t="shared" si="12"/>
        <v>44.4</v>
      </c>
      <c r="L81" s="6">
        <f t="shared" si="13"/>
        <v>77.06</v>
      </c>
      <c r="M81" s="4">
        <v>7</v>
      </c>
      <c r="N81" s="13">
        <v>5</v>
      </c>
      <c r="O81" s="4" t="s">
        <v>23</v>
      </c>
      <c r="P81" s="4"/>
    </row>
    <row r="82" spans="1:16" s="1" customFormat="1">
      <c r="A82" s="4">
        <v>80</v>
      </c>
      <c r="B82" s="16" t="s">
        <v>279</v>
      </c>
      <c r="C82" s="17" t="s">
        <v>280</v>
      </c>
      <c r="D82" s="7" t="s">
        <v>19</v>
      </c>
      <c r="E82" s="17" t="s">
        <v>251</v>
      </c>
      <c r="F82" s="9" t="s">
        <v>222</v>
      </c>
      <c r="G82" s="14">
        <v>81.44</v>
      </c>
      <c r="H82" s="6">
        <f t="shared" si="11"/>
        <v>32.576000000000001</v>
      </c>
      <c r="I82" s="11" t="s">
        <v>281</v>
      </c>
      <c r="J82" s="12">
        <v>78</v>
      </c>
      <c r="K82" s="12">
        <f t="shared" si="12"/>
        <v>46.8</v>
      </c>
      <c r="L82" s="6">
        <f t="shared" si="13"/>
        <v>79.376000000000005</v>
      </c>
      <c r="M82" s="4">
        <v>4</v>
      </c>
      <c r="N82" s="13">
        <v>5</v>
      </c>
      <c r="O82" s="4" t="s">
        <v>28</v>
      </c>
      <c r="P82" s="4"/>
    </row>
    <row r="83" spans="1:16" s="1" customFormat="1">
      <c r="A83" s="4">
        <v>81</v>
      </c>
      <c r="B83" s="16" t="s">
        <v>282</v>
      </c>
      <c r="C83" s="17" t="s">
        <v>283</v>
      </c>
      <c r="D83" s="7" t="s">
        <v>19</v>
      </c>
      <c r="E83" s="17" t="s">
        <v>251</v>
      </c>
      <c r="F83" s="9" t="s">
        <v>222</v>
      </c>
      <c r="G83" s="14">
        <v>81.25</v>
      </c>
      <c r="H83" s="6">
        <f t="shared" si="11"/>
        <v>32.5</v>
      </c>
      <c r="I83" s="11" t="s">
        <v>284</v>
      </c>
      <c r="J83" s="12">
        <v>82.33</v>
      </c>
      <c r="K83" s="12">
        <f t="shared" si="12"/>
        <v>49.398000000000003</v>
      </c>
      <c r="L83" s="6">
        <f t="shared" si="13"/>
        <v>81.897999999999996</v>
      </c>
      <c r="M83" s="4">
        <v>1</v>
      </c>
      <c r="N83" s="13">
        <v>5</v>
      </c>
      <c r="O83" s="4" t="s">
        <v>28</v>
      </c>
      <c r="P83" s="4"/>
    </row>
    <row r="84" spans="1:16" s="1" customFormat="1">
      <c r="A84" s="4">
        <v>82</v>
      </c>
      <c r="B84" s="16" t="s">
        <v>285</v>
      </c>
      <c r="C84" s="17" t="s">
        <v>286</v>
      </c>
      <c r="D84" s="7" t="s">
        <v>19</v>
      </c>
      <c r="E84" s="17" t="s">
        <v>251</v>
      </c>
      <c r="F84" s="9" t="s">
        <v>222</v>
      </c>
      <c r="G84" s="14">
        <v>81.209999999999994</v>
      </c>
      <c r="H84" s="6">
        <f t="shared" si="11"/>
        <v>32.484000000000002</v>
      </c>
      <c r="I84" s="11" t="s">
        <v>287</v>
      </c>
      <c r="J84" s="12">
        <v>77.67</v>
      </c>
      <c r="K84" s="12">
        <f t="shared" si="12"/>
        <v>46.601999999999997</v>
      </c>
      <c r="L84" s="6">
        <f t="shared" si="13"/>
        <v>79.085999999999999</v>
      </c>
      <c r="M84" s="4">
        <v>5</v>
      </c>
      <c r="N84" s="13">
        <v>5</v>
      </c>
      <c r="O84" s="4" t="s">
        <v>28</v>
      </c>
      <c r="P84" s="4"/>
    </row>
    <row r="85" spans="1:16" s="1" customFormat="1">
      <c r="A85" s="4">
        <v>83</v>
      </c>
      <c r="B85" s="16" t="s">
        <v>288</v>
      </c>
      <c r="C85" s="17" t="s">
        <v>289</v>
      </c>
      <c r="D85" s="7" t="s">
        <v>19</v>
      </c>
      <c r="E85" s="17" t="s">
        <v>251</v>
      </c>
      <c r="F85" s="9" t="s">
        <v>222</v>
      </c>
      <c r="G85" s="14">
        <v>80.38</v>
      </c>
      <c r="H85" s="6">
        <f t="shared" si="11"/>
        <v>32.152000000000001</v>
      </c>
      <c r="I85" s="11" t="s">
        <v>290</v>
      </c>
      <c r="J85" s="12">
        <v>70.67</v>
      </c>
      <c r="K85" s="12">
        <f t="shared" si="12"/>
        <v>42.402000000000001</v>
      </c>
      <c r="L85" s="6">
        <f t="shared" si="13"/>
        <v>74.554000000000002</v>
      </c>
      <c r="M85" s="4">
        <v>13</v>
      </c>
      <c r="N85" s="13">
        <v>5</v>
      </c>
      <c r="O85" s="4" t="s">
        <v>23</v>
      </c>
      <c r="P85" s="4"/>
    </row>
    <row r="86" spans="1:16" s="1" customFormat="1">
      <c r="A86" s="4">
        <v>84</v>
      </c>
      <c r="B86" s="16" t="s">
        <v>291</v>
      </c>
      <c r="C86" s="17" t="s">
        <v>292</v>
      </c>
      <c r="D86" s="7" t="s">
        <v>19</v>
      </c>
      <c r="E86" s="17" t="s">
        <v>293</v>
      </c>
      <c r="F86" s="9" t="s">
        <v>222</v>
      </c>
      <c r="G86" s="18" t="s">
        <v>294</v>
      </c>
      <c r="H86" s="6">
        <f t="shared" si="7"/>
        <v>28.988</v>
      </c>
      <c r="I86" s="11" t="s">
        <v>27</v>
      </c>
      <c r="J86" s="12">
        <v>74.33</v>
      </c>
      <c r="K86" s="12">
        <f t="shared" si="5"/>
        <v>44.597999999999999</v>
      </c>
      <c r="L86" s="6">
        <f t="shared" si="6"/>
        <v>73.585999999999999</v>
      </c>
      <c r="M86" s="4">
        <v>1</v>
      </c>
      <c r="N86" s="13">
        <v>1</v>
      </c>
      <c r="O86" s="4" t="s">
        <v>28</v>
      </c>
      <c r="P86" s="4"/>
    </row>
    <row r="87" spans="1:16" s="1" customFormat="1">
      <c r="A87" s="4">
        <v>85</v>
      </c>
      <c r="B87" s="16" t="s">
        <v>295</v>
      </c>
      <c r="C87" s="17" t="s">
        <v>296</v>
      </c>
      <c r="D87" s="7" t="s">
        <v>19</v>
      </c>
      <c r="E87" s="17" t="s">
        <v>297</v>
      </c>
      <c r="F87" s="9" t="s">
        <v>222</v>
      </c>
      <c r="G87" s="18" t="s">
        <v>298</v>
      </c>
      <c r="H87" s="6">
        <f t="shared" si="7"/>
        <v>26.436</v>
      </c>
      <c r="I87" s="11" t="s">
        <v>36</v>
      </c>
      <c r="J87" s="12">
        <v>58.33</v>
      </c>
      <c r="K87" s="12">
        <f t="shared" si="5"/>
        <v>34.997999999999998</v>
      </c>
      <c r="L87" s="6">
        <f t="shared" si="6"/>
        <v>61.433999999999997</v>
      </c>
      <c r="M87" s="4">
        <v>2</v>
      </c>
      <c r="N87" s="13">
        <v>1</v>
      </c>
      <c r="O87" s="4" t="s">
        <v>23</v>
      </c>
      <c r="P87" s="4"/>
    </row>
    <row r="88" spans="1:16" s="1" customFormat="1">
      <c r="A88" s="4">
        <v>86</v>
      </c>
      <c r="B88" s="16" t="s">
        <v>299</v>
      </c>
      <c r="C88" s="17" t="s">
        <v>300</v>
      </c>
      <c r="D88" s="7" t="s">
        <v>19</v>
      </c>
      <c r="E88" s="17" t="s">
        <v>297</v>
      </c>
      <c r="F88" s="9" t="s">
        <v>222</v>
      </c>
      <c r="G88" s="18" t="s">
        <v>301</v>
      </c>
      <c r="H88" s="6">
        <f t="shared" si="7"/>
        <v>20.224</v>
      </c>
      <c r="I88" s="11" t="s">
        <v>56</v>
      </c>
      <c r="J88" s="12">
        <v>78.33</v>
      </c>
      <c r="K88" s="12">
        <f t="shared" si="5"/>
        <v>46.997999999999998</v>
      </c>
      <c r="L88" s="6">
        <f t="shared" si="6"/>
        <v>67.221999999999994</v>
      </c>
      <c r="M88" s="4">
        <v>1</v>
      </c>
      <c r="N88" s="13">
        <v>1</v>
      </c>
      <c r="O88" s="4" t="s">
        <v>28</v>
      </c>
      <c r="P88" s="4"/>
    </row>
    <row r="89" spans="1:16" s="1" customFormat="1">
      <c r="A89" s="4">
        <v>87</v>
      </c>
      <c r="B89" s="16" t="s">
        <v>302</v>
      </c>
      <c r="C89" s="17" t="s">
        <v>303</v>
      </c>
      <c r="D89" s="7" t="s">
        <v>19</v>
      </c>
      <c r="E89" s="17" t="s">
        <v>304</v>
      </c>
      <c r="F89" s="9" t="s">
        <v>222</v>
      </c>
      <c r="G89" s="18" t="s">
        <v>305</v>
      </c>
      <c r="H89" s="6">
        <f t="shared" si="7"/>
        <v>30.047999999999998</v>
      </c>
      <c r="I89" s="11" t="s">
        <v>61</v>
      </c>
      <c r="J89" s="12">
        <v>69</v>
      </c>
      <c r="K89" s="12">
        <f t="shared" si="5"/>
        <v>41.4</v>
      </c>
      <c r="L89" s="6">
        <f t="shared" si="6"/>
        <v>71.447999999999993</v>
      </c>
      <c r="M89" s="4">
        <v>2</v>
      </c>
      <c r="N89" s="13">
        <v>1</v>
      </c>
      <c r="O89" s="4" t="s">
        <v>23</v>
      </c>
      <c r="P89" s="4"/>
    </row>
    <row r="90" spans="1:16" s="1" customFormat="1">
      <c r="A90" s="4">
        <v>88</v>
      </c>
      <c r="B90" s="16" t="s">
        <v>306</v>
      </c>
      <c r="C90" s="17" t="s">
        <v>307</v>
      </c>
      <c r="D90" s="7" t="s">
        <v>19</v>
      </c>
      <c r="E90" s="17" t="s">
        <v>304</v>
      </c>
      <c r="F90" s="9" t="s">
        <v>222</v>
      </c>
      <c r="G90" s="18" t="s">
        <v>308</v>
      </c>
      <c r="H90" s="6">
        <f t="shared" si="7"/>
        <v>29.036000000000001</v>
      </c>
      <c r="I90" s="11" t="s">
        <v>40</v>
      </c>
      <c r="J90" s="12">
        <v>78</v>
      </c>
      <c r="K90" s="12">
        <f t="shared" si="5"/>
        <v>46.8</v>
      </c>
      <c r="L90" s="6">
        <f t="shared" si="6"/>
        <v>75.835999999999999</v>
      </c>
      <c r="M90" s="4">
        <v>1</v>
      </c>
      <c r="N90" s="13">
        <v>1</v>
      </c>
      <c r="O90" s="4" t="s">
        <v>28</v>
      </c>
      <c r="P90" s="4"/>
    </row>
    <row r="91" spans="1:16" s="1" customFormat="1">
      <c r="A91" s="4">
        <v>89</v>
      </c>
      <c r="B91" s="16" t="s">
        <v>309</v>
      </c>
      <c r="C91" s="17" t="s">
        <v>310</v>
      </c>
      <c r="D91" s="7" t="s">
        <v>19</v>
      </c>
      <c r="E91" s="17" t="s">
        <v>311</v>
      </c>
      <c r="F91" s="9" t="s">
        <v>312</v>
      </c>
      <c r="G91" s="18" t="s">
        <v>313</v>
      </c>
      <c r="H91" s="6">
        <f t="shared" si="7"/>
        <v>28.911999999999999</v>
      </c>
      <c r="I91" s="11" t="s">
        <v>107</v>
      </c>
      <c r="J91" s="12">
        <v>68.33</v>
      </c>
      <c r="K91" s="12">
        <f t="shared" si="5"/>
        <v>40.997999999999998</v>
      </c>
      <c r="L91" s="6">
        <f t="shared" si="6"/>
        <v>69.91</v>
      </c>
      <c r="M91" s="4">
        <v>8</v>
      </c>
      <c r="N91" s="13">
        <v>7</v>
      </c>
      <c r="O91" s="4" t="s">
        <v>23</v>
      </c>
      <c r="P91" s="4"/>
    </row>
    <row r="92" spans="1:16" s="1" customFormat="1">
      <c r="A92" s="4">
        <v>90</v>
      </c>
      <c r="B92" s="16" t="s">
        <v>314</v>
      </c>
      <c r="C92" s="17" t="s">
        <v>315</v>
      </c>
      <c r="D92" s="7" t="s">
        <v>19</v>
      </c>
      <c r="E92" s="17" t="s">
        <v>311</v>
      </c>
      <c r="F92" s="9" t="s">
        <v>312</v>
      </c>
      <c r="G92" s="18" t="s">
        <v>316</v>
      </c>
      <c r="H92" s="6">
        <f t="shared" si="7"/>
        <v>28.648</v>
      </c>
      <c r="I92" s="11" t="s">
        <v>257</v>
      </c>
      <c r="J92" s="12">
        <v>65.83</v>
      </c>
      <c r="K92" s="12">
        <f t="shared" si="5"/>
        <v>39.497999999999998</v>
      </c>
      <c r="L92" s="6">
        <f t="shared" si="6"/>
        <v>68.146000000000001</v>
      </c>
      <c r="M92" s="4">
        <v>11</v>
      </c>
      <c r="N92" s="13">
        <v>7</v>
      </c>
      <c r="O92" s="4" t="s">
        <v>23</v>
      </c>
      <c r="P92" s="4"/>
    </row>
    <row r="93" spans="1:16" s="1" customFormat="1">
      <c r="A93" s="4">
        <v>91</v>
      </c>
      <c r="B93" s="16" t="s">
        <v>317</v>
      </c>
      <c r="C93" s="17" t="s">
        <v>318</v>
      </c>
      <c r="D93" s="7" t="s">
        <v>19</v>
      </c>
      <c r="E93" s="17" t="s">
        <v>311</v>
      </c>
      <c r="F93" s="9" t="s">
        <v>312</v>
      </c>
      <c r="G93" s="18" t="s">
        <v>319</v>
      </c>
      <c r="H93" s="6">
        <f t="shared" si="7"/>
        <v>27.884</v>
      </c>
      <c r="I93" s="11" t="s">
        <v>223</v>
      </c>
      <c r="J93" s="12">
        <v>71.33</v>
      </c>
      <c r="K93" s="12">
        <f t="shared" si="5"/>
        <v>42.798000000000002</v>
      </c>
      <c r="L93" s="6">
        <f t="shared" si="6"/>
        <v>70.682000000000002</v>
      </c>
      <c r="M93" s="4">
        <v>7</v>
      </c>
      <c r="N93" s="13">
        <v>7</v>
      </c>
      <c r="O93" s="4" t="s">
        <v>28</v>
      </c>
      <c r="P93" s="4"/>
    </row>
    <row r="94" spans="1:16" s="1" customFormat="1">
      <c r="A94" s="4">
        <v>92</v>
      </c>
      <c r="B94" s="16" t="s">
        <v>320</v>
      </c>
      <c r="C94" s="17" t="s">
        <v>321</v>
      </c>
      <c r="D94" s="7" t="s">
        <v>19</v>
      </c>
      <c r="E94" s="17" t="s">
        <v>311</v>
      </c>
      <c r="F94" s="9" t="s">
        <v>312</v>
      </c>
      <c r="G94" s="18" t="s">
        <v>322</v>
      </c>
      <c r="H94" s="6">
        <f t="shared" si="7"/>
        <v>27.468</v>
      </c>
      <c r="I94" s="11" t="s">
        <v>287</v>
      </c>
      <c r="J94" s="12">
        <v>76.67</v>
      </c>
      <c r="K94" s="12">
        <f t="shared" si="5"/>
        <v>46.002000000000002</v>
      </c>
      <c r="L94" s="6">
        <f t="shared" si="6"/>
        <v>73.47</v>
      </c>
      <c r="M94" s="4">
        <v>2</v>
      </c>
      <c r="N94" s="13">
        <v>7</v>
      </c>
      <c r="O94" s="4" t="s">
        <v>28</v>
      </c>
      <c r="P94" s="4"/>
    </row>
    <row r="95" spans="1:16" s="1" customFormat="1">
      <c r="A95" s="4">
        <v>93</v>
      </c>
      <c r="B95" s="16" t="s">
        <v>323</v>
      </c>
      <c r="C95" s="17" t="s">
        <v>324</v>
      </c>
      <c r="D95" s="7" t="s">
        <v>19</v>
      </c>
      <c r="E95" s="17" t="s">
        <v>311</v>
      </c>
      <c r="F95" s="9" t="s">
        <v>312</v>
      </c>
      <c r="G95" s="18" t="s">
        <v>325</v>
      </c>
      <c r="H95" s="6">
        <f t="shared" si="7"/>
        <v>27.347999999999999</v>
      </c>
      <c r="I95" s="11" t="s">
        <v>81</v>
      </c>
      <c r="J95" s="12">
        <v>65.33</v>
      </c>
      <c r="K95" s="12">
        <f t="shared" si="5"/>
        <v>39.198</v>
      </c>
      <c r="L95" s="6">
        <f t="shared" si="6"/>
        <v>66.546000000000006</v>
      </c>
      <c r="M95" s="4">
        <v>13</v>
      </c>
      <c r="N95" s="13">
        <v>7</v>
      </c>
      <c r="O95" s="4" t="s">
        <v>23</v>
      </c>
      <c r="P95" s="4"/>
    </row>
    <row r="96" spans="1:16" s="1" customFormat="1">
      <c r="A96" s="4">
        <v>94</v>
      </c>
      <c r="B96" s="16" t="s">
        <v>326</v>
      </c>
      <c r="C96" s="17" t="s">
        <v>327</v>
      </c>
      <c r="D96" s="7" t="s">
        <v>19</v>
      </c>
      <c r="E96" s="17" t="s">
        <v>311</v>
      </c>
      <c r="F96" s="9" t="s">
        <v>312</v>
      </c>
      <c r="G96" s="18" t="s">
        <v>328</v>
      </c>
      <c r="H96" s="6">
        <f t="shared" si="7"/>
        <v>27</v>
      </c>
      <c r="I96" s="11" t="s">
        <v>73</v>
      </c>
      <c r="J96" s="12">
        <v>71.33</v>
      </c>
      <c r="K96" s="12">
        <f t="shared" si="5"/>
        <v>42.798000000000002</v>
      </c>
      <c r="L96" s="6">
        <f t="shared" si="6"/>
        <v>69.798000000000002</v>
      </c>
      <c r="M96" s="4">
        <v>9</v>
      </c>
      <c r="N96" s="13">
        <v>7</v>
      </c>
      <c r="O96" s="4" t="s">
        <v>23</v>
      </c>
      <c r="P96" s="4"/>
    </row>
    <row r="97" spans="1:16" s="1" customFormat="1">
      <c r="A97" s="4">
        <v>95</v>
      </c>
      <c r="B97" s="16" t="s">
        <v>329</v>
      </c>
      <c r="C97" s="17" t="s">
        <v>330</v>
      </c>
      <c r="D97" s="7" t="s">
        <v>19</v>
      </c>
      <c r="E97" s="17" t="s">
        <v>311</v>
      </c>
      <c r="F97" s="9" t="s">
        <v>312</v>
      </c>
      <c r="G97" s="18" t="s">
        <v>331</v>
      </c>
      <c r="H97" s="6">
        <f t="shared" si="7"/>
        <v>26.916</v>
      </c>
      <c r="I97" s="11" t="s">
        <v>36</v>
      </c>
      <c r="J97" s="12">
        <v>62.83</v>
      </c>
      <c r="K97" s="12">
        <f t="shared" si="5"/>
        <v>37.698</v>
      </c>
      <c r="L97" s="6">
        <f t="shared" si="6"/>
        <v>64.614000000000004</v>
      </c>
      <c r="M97" s="4">
        <v>18</v>
      </c>
      <c r="N97" s="13">
        <v>7</v>
      </c>
      <c r="O97" s="4" t="s">
        <v>23</v>
      </c>
      <c r="P97" s="4"/>
    </row>
    <row r="98" spans="1:16" s="1" customFormat="1">
      <c r="A98" s="4">
        <v>96</v>
      </c>
      <c r="B98" s="16" t="s">
        <v>332</v>
      </c>
      <c r="C98" s="17" t="s">
        <v>333</v>
      </c>
      <c r="D98" s="7" t="s">
        <v>19</v>
      </c>
      <c r="E98" s="17" t="s">
        <v>311</v>
      </c>
      <c r="F98" s="9" t="s">
        <v>312</v>
      </c>
      <c r="G98" s="18" t="s">
        <v>334</v>
      </c>
      <c r="H98" s="6">
        <f t="shared" si="7"/>
        <v>26.852</v>
      </c>
      <c r="I98" s="11" t="s">
        <v>273</v>
      </c>
      <c r="J98" s="12">
        <v>64.83</v>
      </c>
      <c r="K98" s="12">
        <f t="shared" si="5"/>
        <v>38.898000000000003</v>
      </c>
      <c r="L98" s="6">
        <f t="shared" si="6"/>
        <v>65.75</v>
      </c>
      <c r="M98" s="4">
        <v>16</v>
      </c>
      <c r="N98" s="13">
        <v>7</v>
      </c>
      <c r="O98" s="4" t="s">
        <v>23</v>
      </c>
      <c r="P98" s="4"/>
    </row>
    <row r="99" spans="1:16" s="1" customFormat="1">
      <c r="A99" s="4">
        <v>97</v>
      </c>
      <c r="B99" s="16" t="s">
        <v>335</v>
      </c>
      <c r="C99" s="17" t="s">
        <v>336</v>
      </c>
      <c r="D99" s="7" t="s">
        <v>19</v>
      </c>
      <c r="E99" s="17" t="s">
        <v>311</v>
      </c>
      <c r="F99" s="9" t="s">
        <v>312</v>
      </c>
      <c r="G99" s="18" t="s">
        <v>337</v>
      </c>
      <c r="H99" s="6">
        <f t="shared" si="7"/>
        <v>26.8</v>
      </c>
      <c r="I99" s="11" t="s">
        <v>32</v>
      </c>
      <c r="J99" s="11" t="s">
        <v>32</v>
      </c>
      <c r="K99" s="11" t="s">
        <v>32</v>
      </c>
      <c r="L99" s="11" t="s">
        <v>32</v>
      </c>
      <c r="M99" s="11" t="s">
        <v>32</v>
      </c>
      <c r="N99" s="13">
        <v>7</v>
      </c>
      <c r="O99" s="4" t="s">
        <v>32</v>
      </c>
      <c r="P99" s="4"/>
    </row>
    <row r="100" spans="1:16" s="1" customFormat="1">
      <c r="A100" s="4">
        <v>98</v>
      </c>
      <c r="B100" s="16" t="s">
        <v>338</v>
      </c>
      <c r="C100" s="17" t="s">
        <v>339</v>
      </c>
      <c r="D100" s="7" t="s">
        <v>19</v>
      </c>
      <c r="E100" s="17" t="s">
        <v>311</v>
      </c>
      <c r="F100" s="9" t="s">
        <v>312</v>
      </c>
      <c r="G100" s="18" t="s">
        <v>340</v>
      </c>
      <c r="H100" s="6">
        <f t="shared" si="7"/>
        <v>26.532</v>
      </c>
      <c r="I100" s="11" t="s">
        <v>97</v>
      </c>
      <c r="J100" s="12">
        <v>66.33</v>
      </c>
      <c r="K100" s="12">
        <f t="shared" ref="K100:K123" si="14">J100*0.6</f>
        <v>39.798000000000002</v>
      </c>
      <c r="L100" s="6">
        <f t="shared" ref="L100:L123" si="15">H100+K100</f>
        <v>66.33</v>
      </c>
      <c r="M100" s="4">
        <v>15</v>
      </c>
      <c r="N100" s="13">
        <v>7</v>
      </c>
      <c r="O100" s="4" t="s">
        <v>23</v>
      </c>
      <c r="P100" s="4"/>
    </row>
    <row r="101" spans="1:16" s="1" customFormat="1">
      <c r="A101" s="4">
        <v>99</v>
      </c>
      <c r="B101" s="16" t="s">
        <v>341</v>
      </c>
      <c r="C101" s="17" t="s">
        <v>342</v>
      </c>
      <c r="D101" s="7" t="s">
        <v>19</v>
      </c>
      <c r="E101" s="17" t="s">
        <v>311</v>
      </c>
      <c r="F101" s="9" t="s">
        <v>312</v>
      </c>
      <c r="G101" s="18" t="s">
        <v>343</v>
      </c>
      <c r="H101" s="6">
        <f t="shared" si="7"/>
        <v>26.391999999999999</v>
      </c>
      <c r="I101" s="11" t="s">
        <v>40</v>
      </c>
      <c r="J101" s="12">
        <v>80.83</v>
      </c>
      <c r="K101" s="12">
        <f t="shared" si="14"/>
        <v>48.497999999999998</v>
      </c>
      <c r="L101" s="6">
        <f t="shared" si="15"/>
        <v>74.89</v>
      </c>
      <c r="M101" s="4">
        <v>1</v>
      </c>
      <c r="N101" s="13">
        <v>7</v>
      </c>
      <c r="O101" s="4" t="s">
        <v>28</v>
      </c>
      <c r="P101" s="4"/>
    </row>
    <row r="102" spans="1:16" s="1" customFormat="1">
      <c r="A102" s="4">
        <v>100</v>
      </c>
      <c r="B102" s="16" t="s">
        <v>344</v>
      </c>
      <c r="C102" s="17" t="s">
        <v>345</v>
      </c>
      <c r="D102" s="7" t="s">
        <v>19</v>
      </c>
      <c r="E102" s="17" t="s">
        <v>311</v>
      </c>
      <c r="F102" s="9" t="s">
        <v>312</v>
      </c>
      <c r="G102" s="18" t="s">
        <v>346</v>
      </c>
      <c r="H102" s="6">
        <f t="shared" si="7"/>
        <v>26.308</v>
      </c>
      <c r="I102" s="11" t="s">
        <v>70</v>
      </c>
      <c r="J102" s="12">
        <v>70.67</v>
      </c>
      <c r="K102" s="12">
        <f t="shared" si="14"/>
        <v>42.402000000000001</v>
      </c>
      <c r="L102" s="6">
        <f t="shared" si="15"/>
        <v>68.709999999999994</v>
      </c>
      <c r="M102" s="4">
        <v>10</v>
      </c>
      <c r="N102" s="13">
        <v>7</v>
      </c>
      <c r="O102" s="4" t="s">
        <v>23</v>
      </c>
      <c r="P102" s="4"/>
    </row>
    <row r="103" spans="1:16" s="1" customFormat="1">
      <c r="A103" s="4">
        <v>101</v>
      </c>
      <c r="B103" s="16" t="s">
        <v>347</v>
      </c>
      <c r="C103" s="17" t="s">
        <v>348</v>
      </c>
      <c r="D103" s="7" t="s">
        <v>19</v>
      </c>
      <c r="E103" s="17" t="s">
        <v>311</v>
      </c>
      <c r="F103" s="9" t="s">
        <v>312</v>
      </c>
      <c r="G103" s="18" t="s">
        <v>349</v>
      </c>
      <c r="H103" s="6">
        <f t="shared" si="7"/>
        <v>26.184000000000001</v>
      </c>
      <c r="I103" s="11" t="s">
        <v>27</v>
      </c>
      <c r="J103" s="12">
        <v>61.5</v>
      </c>
      <c r="K103" s="12">
        <f t="shared" si="14"/>
        <v>36.9</v>
      </c>
      <c r="L103" s="6">
        <f t="shared" si="15"/>
        <v>63.084000000000003</v>
      </c>
      <c r="M103" s="4">
        <v>20</v>
      </c>
      <c r="N103" s="13">
        <v>7</v>
      </c>
      <c r="O103" s="4" t="s">
        <v>23</v>
      </c>
      <c r="P103" s="4"/>
    </row>
    <row r="104" spans="1:16" s="1" customFormat="1">
      <c r="A104" s="4">
        <v>102</v>
      </c>
      <c r="B104" s="16" t="s">
        <v>350</v>
      </c>
      <c r="C104" s="17" t="s">
        <v>351</v>
      </c>
      <c r="D104" s="7" t="s">
        <v>19</v>
      </c>
      <c r="E104" s="17" t="s">
        <v>311</v>
      </c>
      <c r="F104" s="9" t="s">
        <v>312</v>
      </c>
      <c r="G104" s="18" t="s">
        <v>352</v>
      </c>
      <c r="H104" s="6">
        <f t="shared" si="7"/>
        <v>26.132000000000001</v>
      </c>
      <c r="I104" s="11" t="s">
        <v>234</v>
      </c>
      <c r="J104" s="12">
        <v>74.33</v>
      </c>
      <c r="K104" s="12">
        <f t="shared" si="14"/>
        <v>44.597999999999999</v>
      </c>
      <c r="L104" s="6">
        <f t="shared" si="15"/>
        <v>70.73</v>
      </c>
      <c r="M104" s="4">
        <v>6</v>
      </c>
      <c r="N104" s="13">
        <v>7</v>
      </c>
      <c r="O104" s="4" t="s">
        <v>28</v>
      </c>
      <c r="P104" s="4"/>
    </row>
    <row r="105" spans="1:16" s="1" customFormat="1">
      <c r="A105" s="4">
        <v>103</v>
      </c>
      <c r="B105" s="16" t="s">
        <v>353</v>
      </c>
      <c r="C105" s="17" t="s">
        <v>354</v>
      </c>
      <c r="D105" s="7" t="s">
        <v>19</v>
      </c>
      <c r="E105" s="17" t="s">
        <v>311</v>
      </c>
      <c r="F105" s="9" t="s">
        <v>312</v>
      </c>
      <c r="G105" s="18" t="s">
        <v>355</v>
      </c>
      <c r="H105" s="6">
        <f t="shared" si="7"/>
        <v>25.808</v>
      </c>
      <c r="I105" s="11" t="s">
        <v>248</v>
      </c>
      <c r="J105" s="12">
        <v>67.83</v>
      </c>
      <c r="K105" s="12">
        <f t="shared" si="14"/>
        <v>40.698</v>
      </c>
      <c r="L105" s="6">
        <f t="shared" si="15"/>
        <v>66.506</v>
      </c>
      <c r="M105" s="4">
        <v>14</v>
      </c>
      <c r="N105" s="13">
        <v>7</v>
      </c>
      <c r="O105" s="4" t="s">
        <v>23</v>
      </c>
      <c r="P105" s="4"/>
    </row>
    <row r="106" spans="1:16" s="1" customFormat="1">
      <c r="A106" s="4">
        <v>104</v>
      </c>
      <c r="B106" s="16" t="s">
        <v>356</v>
      </c>
      <c r="C106" s="17" t="s">
        <v>357</v>
      </c>
      <c r="D106" s="7" t="s">
        <v>19</v>
      </c>
      <c r="E106" s="17" t="s">
        <v>311</v>
      </c>
      <c r="F106" s="9" t="s">
        <v>312</v>
      </c>
      <c r="G106" s="18" t="s">
        <v>358</v>
      </c>
      <c r="H106" s="6">
        <f t="shared" si="7"/>
        <v>25.783999999999999</v>
      </c>
      <c r="I106" s="11" t="s">
        <v>111</v>
      </c>
      <c r="J106" s="12">
        <v>76.67</v>
      </c>
      <c r="K106" s="12">
        <f t="shared" si="14"/>
        <v>46.002000000000002</v>
      </c>
      <c r="L106" s="6">
        <f t="shared" si="15"/>
        <v>71.786000000000001</v>
      </c>
      <c r="M106" s="4">
        <v>3</v>
      </c>
      <c r="N106" s="13">
        <v>7</v>
      </c>
      <c r="O106" s="4" t="s">
        <v>28</v>
      </c>
      <c r="P106" s="4"/>
    </row>
    <row r="107" spans="1:16" s="1" customFormat="1">
      <c r="A107" s="4">
        <v>105</v>
      </c>
      <c r="B107" s="16" t="s">
        <v>359</v>
      </c>
      <c r="C107" s="17" t="s">
        <v>360</v>
      </c>
      <c r="D107" s="7" t="s">
        <v>19</v>
      </c>
      <c r="E107" s="17" t="s">
        <v>311</v>
      </c>
      <c r="F107" s="9" t="s">
        <v>312</v>
      </c>
      <c r="G107" s="18" t="s">
        <v>358</v>
      </c>
      <c r="H107" s="6">
        <f t="shared" si="7"/>
        <v>25.783999999999999</v>
      </c>
      <c r="I107" s="11" t="s">
        <v>281</v>
      </c>
      <c r="J107" s="12">
        <v>76.17</v>
      </c>
      <c r="K107" s="12">
        <f t="shared" si="14"/>
        <v>45.701999999999998</v>
      </c>
      <c r="L107" s="6">
        <f t="shared" si="15"/>
        <v>71.486000000000004</v>
      </c>
      <c r="M107" s="4">
        <v>4</v>
      </c>
      <c r="N107" s="13">
        <v>7</v>
      </c>
      <c r="O107" s="4" t="s">
        <v>28</v>
      </c>
      <c r="P107" s="4"/>
    </row>
    <row r="108" spans="1:16" s="1" customFormat="1">
      <c r="A108" s="4">
        <v>106</v>
      </c>
      <c r="B108" s="16" t="s">
        <v>361</v>
      </c>
      <c r="C108" s="17" t="s">
        <v>362</v>
      </c>
      <c r="D108" s="7" t="s">
        <v>19</v>
      </c>
      <c r="E108" s="17" t="s">
        <v>311</v>
      </c>
      <c r="F108" s="9" t="s">
        <v>312</v>
      </c>
      <c r="G108" s="18" t="s">
        <v>363</v>
      </c>
      <c r="H108" s="6">
        <f t="shared" si="7"/>
        <v>25.472000000000001</v>
      </c>
      <c r="I108" s="11" t="s">
        <v>61</v>
      </c>
      <c r="J108" s="12">
        <v>65.67</v>
      </c>
      <c r="K108" s="12">
        <f t="shared" si="14"/>
        <v>39.402000000000001</v>
      </c>
      <c r="L108" s="6">
        <f t="shared" si="15"/>
        <v>64.873999999999995</v>
      </c>
      <c r="M108" s="4">
        <v>17</v>
      </c>
      <c r="N108" s="13">
        <v>7</v>
      </c>
      <c r="O108" s="4" t="s">
        <v>23</v>
      </c>
      <c r="P108" s="4"/>
    </row>
    <row r="109" spans="1:16" s="1" customFormat="1">
      <c r="A109" s="4">
        <v>107</v>
      </c>
      <c r="B109" s="16" t="s">
        <v>364</v>
      </c>
      <c r="C109" s="17" t="s">
        <v>365</v>
      </c>
      <c r="D109" s="7" t="s">
        <v>19</v>
      </c>
      <c r="E109" s="17" t="s">
        <v>311</v>
      </c>
      <c r="F109" s="9" t="s">
        <v>312</v>
      </c>
      <c r="G109" s="18" t="s">
        <v>366</v>
      </c>
      <c r="H109" s="6">
        <f t="shared" si="7"/>
        <v>24.923999999999999</v>
      </c>
      <c r="I109" s="11" t="s">
        <v>290</v>
      </c>
      <c r="J109" s="12">
        <v>71.83</v>
      </c>
      <c r="K109" s="12">
        <f t="shared" si="14"/>
        <v>43.097999999999999</v>
      </c>
      <c r="L109" s="6">
        <f t="shared" si="15"/>
        <v>68.022000000000006</v>
      </c>
      <c r="M109" s="4">
        <v>12</v>
      </c>
      <c r="N109" s="13">
        <v>7</v>
      </c>
      <c r="O109" s="4" t="s">
        <v>23</v>
      </c>
      <c r="P109" s="4"/>
    </row>
    <row r="110" spans="1:16" s="1" customFormat="1">
      <c r="A110" s="4">
        <v>108</v>
      </c>
      <c r="B110" s="16" t="s">
        <v>367</v>
      </c>
      <c r="C110" s="17" t="s">
        <v>368</v>
      </c>
      <c r="D110" s="7" t="s">
        <v>19</v>
      </c>
      <c r="E110" s="17" t="s">
        <v>311</v>
      </c>
      <c r="F110" s="9" t="s">
        <v>312</v>
      </c>
      <c r="G110" s="18" t="s">
        <v>369</v>
      </c>
      <c r="H110" s="6">
        <f t="shared" si="7"/>
        <v>24.84</v>
      </c>
      <c r="I110" s="11" t="s">
        <v>49</v>
      </c>
      <c r="J110" s="12">
        <v>76.67</v>
      </c>
      <c r="K110" s="12">
        <f t="shared" si="14"/>
        <v>46.002000000000002</v>
      </c>
      <c r="L110" s="6">
        <f t="shared" si="15"/>
        <v>70.841999999999999</v>
      </c>
      <c r="M110" s="4">
        <v>5</v>
      </c>
      <c r="N110" s="13">
        <v>7</v>
      </c>
      <c r="O110" s="4" t="s">
        <v>28</v>
      </c>
      <c r="P110" s="4"/>
    </row>
    <row r="111" spans="1:16" s="1" customFormat="1">
      <c r="A111" s="4">
        <v>109</v>
      </c>
      <c r="B111" s="16" t="s">
        <v>370</v>
      </c>
      <c r="C111" s="17" t="s">
        <v>371</v>
      </c>
      <c r="D111" s="7" t="s">
        <v>19</v>
      </c>
      <c r="E111" s="17" t="s">
        <v>311</v>
      </c>
      <c r="F111" s="9" t="s">
        <v>312</v>
      </c>
      <c r="G111" s="18" t="s">
        <v>372</v>
      </c>
      <c r="H111" s="6">
        <f t="shared" si="7"/>
        <v>24.815999999999999</v>
      </c>
      <c r="I111" s="11" t="s">
        <v>56</v>
      </c>
      <c r="J111" s="12">
        <v>65.67</v>
      </c>
      <c r="K111" s="12">
        <f t="shared" si="14"/>
        <v>39.402000000000001</v>
      </c>
      <c r="L111" s="6">
        <f t="shared" si="15"/>
        <v>64.218000000000004</v>
      </c>
      <c r="M111" s="4">
        <v>19</v>
      </c>
      <c r="N111" s="13">
        <v>7</v>
      </c>
      <c r="O111" s="4" t="s">
        <v>23</v>
      </c>
      <c r="P111" s="4"/>
    </row>
    <row r="112" spans="1:16" s="1" customFormat="1">
      <c r="A112" s="4">
        <v>110</v>
      </c>
      <c r="B112" s="16" t="s">
        <v>373</v>
      </c>
      <c r="C112" s="17" t="s">
        <v>374</v>
      </c>
      <c r="D112" s="7" t="s">
        <v>19</v>
      </c>
      <c r="E112" s="17" t="s">
        <v>375</v>
      </c>
      <c r="F112" s="9" t="s">
        <v>312</v>
      </c>
      <c r="G112" s="18" t="s">
        <v>376</v>
      </c>
      <c r="H112" s="6">
        <f t="shared" si="7"/>
        <v>27.975999999999999</v>
      </c>
      <c r="I112" s="11" t="s">
        <v>260</v>
      </c>
      <c r="J112" s="12">
        <v>67.83</v>
      </c>
      <c r="K112" s="12">
        <f t="shared" si="14"/>
        <v>40.698</v>
      </c>
      <c r="L112" s="6">
        <f t="shared" si="15"/>
        <v>68.674000000000007</v>
      </c>
      <c r="M112" s="4">
        <v>4</v>
      </c>
      <c r="N112" s="13">
        <v>2</v>
      </c>
      <c r="O112" s="4" t="s">
        <v>23</v>
      </c>
      <c r="P112" s="4"/>
    </row>
    <row r="113" spans="1:16" s="1" customFormat="1">
      <c r="A113" s="4">
        <v>111</v>
      </c>
      <c r="B113" s="16" t="s">
        <v>377</v>
      </c>
      <c r="C113" s="17" t="s">
        <v>378</v>
      </c>
      <c r="D113" s="7" t="s">
        <v>19</v>
      </c>
      <c r="E113" s="17" t="s">
        <v>375</v>
      </c>
      <c r="F113" s="9" t="s">
        <v>312</v>
      </c>
      <c r="G113" s="18" t="s">
        <v>379</v>
      </c>
      <c r="H113" s="6">
        <f t="shared" si="7"/>
        <v>27.776</v>
      </c>
      <c r="I113" s="11" t="s">
        <v>284</v>
      </c>
      <c r="J113" s="12">
        <v>75.83</v>
      </c>
      <c r="K113" s="12">
        <f t="shared" si="14"/>
        <v>45.497999999999998</v>
      </c>
      <c r="L113" s="6">
        <f t="shared" si="15"/>
        <v>73.274000000000001</v>
      </c>
      <c r="M113" s="4">
        <v>3</v>
      </c>
      <c r="N113" s="13">
        <v>2</v>
      </c>
      <c r="O113" s="4" t="s">
        <v>23</v>
      </c>
      <c r="P113" s="4"/>
    </row>
    <row r="114" spans="1:16" s="1" customFormat="1">
      <c r="A114" s="4">
        <v>112</v>
      </c>
      <c r="B114" s="16" t="s">
        <v>380</v>
      </c>
      <c r="C114" s="17" t="s">
        <v>381</v>
      </c>
      <c r="D114" s="7" t="s">
        <v>19</v>
      </c>
      <c r="E114" s="17" t="s">
        <v>375</v>
      </c>
      <c r="F114" s="9" t="s">
        <v>312</v>
      </c>
      <c r="G114" s="18" t="s">
        <v>382</v>
      </c>
      <c r="H114" s="6">
        <f t="shared" si="7"/>
        <v>27.628</v>
      </c>
      <c r="I114" s="11" t="s">
        <v>268</v>
      </c>
      <c r="J114" s="12">
        <v>76.5</v>
      </c>
      <c r="K114" s="12">
        <f t="shared" si="14"/>
        <v>45.9</v>
      </c>
      <c r="L114" s="6">
        <f t="shared" si="15"/>
        <v>73.528000000000006</v>
      </c>
      <c r="M114" s="4">
        <v>2</v>
      </c>
      <c r="N114" s="13">
        <v>2</v>
      </c>
      <c r="O114" s="4" t="s">
        <v>28</v>
      </c>
      <c r="P114" s="4"/>
    </row>
    <row r="115" spans="1:16" s="1" customFormat="1">
      <c r="A115" s="4">
        <v>113</v>
      </c>
      <c r="B115" s="16" t="s">
        <v>383</v>
      </c>
      <c r="C115" s="17" t="s">
        <v>384</v>
      </c>
      <c r="D115" s="7" t="s">
        <v>19</v>
      </c>
      <c r="E115" s="17" t="s">
        <v>375</v>
      </c>
      <c r="F115" s="9" t="s">
        <v>312</v>
      </c>
      <c r="G115" s="18" t="s">
        <v>385</v>
      </c>
      <c r="H115" s="6">
        <f t="shared" si="7"/>
        <v>26.9</v>
      </c>
      <c r="I115" s="11" t="s">
        <v>263</v>
      </c>
      <c r="J115" s="12">
        <v>79</v>
      </c>
      <c r="K115" s="12">
        <f t="shared" si="14"/>
        <v>47.4</v>
      </c>
      <c r="L115" s="6">
        <f t="shared" si="15"/>
        <v>74.3</v>
      </c>
      <c r="M115" s="4">
        <v>1</v>
      </c>
      <c r="N115" s="13">
        <v>2</v>
      </c>
      <c r="O115" s="4" t="s">
        <v>28</v>
      </c>
      <c r="P115" s="4"/>
    </row>
    <row r="116" spans="1:16" s="1" customFormat="1">
      <c r="A116" s="4">
        <v>114</v>
      </c>
      <c r="B116" s="16" t="s">
        <v>386</v>
      </c>
      <c r="C116" s="17" t="s">
        <v>387</v>
      </c>
      <c r="D116" s="7" t="s">
        <v>19</v>
      </c>
      <c r="E116" s="17" t="s">
        <v>375</v>
      </c>
      <c r="F116" s="9" t="s">
        <v>312</v>
      </c>
      <c r="G116" s="18" t="s">
        <v>388</v>
      </c>
      <c r="H116" s="6">
        <f t="shared" si="7"/>
        <v>26.768000000000001</v>
      </c>
      <c r="I116" s="11" t="s">
        <v>226</v>
      </c>
      <c r="J116" s="12">
        <v>66.5</v>
      </c>
      <c r="K116" s="12">
        <f t="shared" si="14"/>
        <v>39.9</v>
      </c>
      <c r="L116" s="6">
        <f t="shared" si="15"/>
        <v>66.668000000000006</v>
      </c>
      <c r="M116" s="4">
        <v>5</v>
      </c>
      <c r="N116" s="13">
        <v>2</v>
      </c>
      <c r="O116" s="4" t="s">
        <v>23</v>
      </c>
      <c r="P116" s="4"/>
    </row>
    <row r="117" spans="1:16" s="1" customFormat="1">
      <c r="A117" s="4">
        <v>115</v>
      </c>
      <c r="B117" s="16" t="s">
        <v>389</v>
      </c>
      <c r="C117" s="17" t="s">
        <v>390</v>
      </c>
      <c r="D117" s="7" t="s">
        <v>19</v>
      </c>
      <c r="E117" s="17" t="s">
        <v>375</v>
      </c>
      <c r="F117" s="9" t="s">
        <v>312</v>
      </c>
      <c r="G117" s="18" t="s">
        <v>391</v>
      </c>
      <c r="H117" s="6">
        <f t="shared" si="7"/>
        <v>25.82</v>
      </c>
      <c r="I117" s="11" t="s">
        <v>278</v>
      </c>
      <c r="J117" s="12">
        <v>60.5</v>
      </c>
      <c r="K117" s="12">
        <f t="shared" si="14"/>
        <v>36.299999999999997</v>
      </c>
      <c r="L117" s="6">
        <f t="shared" si="15"/>
        <v>62.12</v>
      </c>
      <c r="M117" s="4">
        <v>6</v>
      </c>
      <c r="N117" s="13">
        <v>2</v>
      </c>
      <c r="O117" s="4" t="s">
        <v>23</v>
      </c>
      <c r="P117" s="4"/>
    </row>
    <row r="118" spans="1:16" s="1" customFormat="1">
      <c r="A118" s="4">
        <v>116</v>
      </c>
      <c r="B118" s="16" t="s">
        <v>392</v>
      </c>
      <c r="C118" s="17" t="s">
        <v>393</v>
      </c>
      <c r="D118" s="7" t="s">
        <v>19</v>
      </c>
      <c r="E118" s="17" t="s">
        <v>394</v>
      </c>
      <c r="F118" s="9" t="s">
        <v>182</v>
      </c>
      <c r="G118" s="18" t="s">
        <v>395</v>
      </c>
      <c r="H118" s="6">
        <f t="shared" si="7"/>
        <v>31.576000000000001</v>
      </c>
      <c r="I118" s="11" t="s">
        <v>56</v>
      </c>
      <c r="J118" s="12">
        <v>76.67</v>
      </c>
      <c r="K118" s="12">
        <f t="shared" si="14"/>
        <v>46.002000000000002</v>
      </c>
      <c r="L118" s="6">
        <f t="shared" si="15"/>
        <v>77.578000000000003</v>
      </c>
      <c r="M118" s="4">
        <v>2</v>
      </c>
      <c r="N118" s="13">
        <v>1</v>
      </c>
      <c r="O118" s="4" t="s">
        <v>23</v>
      </c>
      <c r="P118" s="4"/>
    </row>
    <row r="119" spans="1:16" s="1" customFormat="1">
      <c r="A119" s="4">
        <v>117</v>
      </c>
      <c r="B119" s="16" t="s">
        <v>396</v>
      </c>
      <c r="C119" s="17" t="s">
        <v>397</v>
      </c>
      <c r="D119" s="7" t="s">
        <v>19</v>
      </c>
      <c r="E119" s="17" t="s">
        <v>394</v>
      </c>
      <c r="F119" s="9" t="s">
        <v>182</v>
      </c>
      <c r="G119" s="18" t="s">
        <v>398</v>
      </c>
      <c r="H119" s="6">
        <f t="shared" si="7"/>
        <v>31.192</v>
      </c>
      <c r="I119" s="11" t="s">
        <v>36</v>
      </c>
      <c r="J119" s="12">
        <v>77</v>
      </c>
      <c r="K119" s="12">
        <f t="shared" si="14"/>
        <v>46.2</v>
      </c>
      <c r="L119" s="6">
        <f t="shared" si="15"/>
        <v>77.391999999999996</v>
      </c>
      <c r="M119" s="4">
        <v>3</v>
      </c>
      <c r="N119" s="13">
        <v>1</v>
      </c>
      <c r="O119" s="4" t="s">
        <v>23</v>
      </c>
      <c r="P119" s="4"/>
    </row>
    <row r="120" spans="1:16" s="1" customFormat="1">
      <c r="A120" s="4">
        <v>118</v>
      </c>
      <c r="B120" s="16" t="s">
        <v>399</v>
      </c>
      <c r="C120" s="17" t="s">
        <v>400</v>
      </c>
      <c r="D120" s="7" t="s">
        <v>19</v>
      </c>
      <c r="E120" s="17" t="s">
        <v>394</v>
      </c>
      <c r="F120" s="9" t="s">
        <v>182</v>
      </c>
      <c r="G120" s="18" t="s">
        <v>401</v>
      </c>
      <c r="H120" s="6">
        <f t="shared" si="7"/>
        <v>31.167999999999999</v>
      </c>
      <c r="I120" s="11" t="s">
        <v>49</v>
      </c>
      <c r="J120" s="12">
        <v>79.67</v>
      </c>
      <c r="K120" s="12">
        <f t="shared" si="14"/>
        <v>47.802</v>
      </c>
      <c r="L120" s="6">
        <f t="shared" si="15"/>
        <v>78.97</v>
      </c>
      <c r="M120" s="4">
        <v>1</v>
      </c>
      <c r="N120" s="13">
        <v>1</v>
      </c>
      <c r="O120" s="4" t="s">
        <v>28</v>
      </c>
      <c r="P120" s="4"/>
    </row>
    <row r="121" spans="1:16" s="1" customFormat="1">
      <c r="A121" s="4">
        <v>119</v>
      </c>
      <c r="B121" s="16" t="s">
        <v>402</v>
      </c>
      <c r="C121" s="17" t="s">
        <v>403</v>
      </c>
      <c r="D121" s="7" t="s">
        <v>19</v>
      </c>
      <c r="E121" s="17" t="s">
        <v>404</v>
      </c>
      <c r="F121" s="9" t="s">
        <v>47</v>
      </c>
      <c r="G121" s="18" t="s">
        <v>405</v>
      </c>
      <c r="H121" s="6">
        <f t="shared" si="7"/>
        <v>33.5</v>
      </c>
      <c r="I121" s="11" t="s">
        <v>81</v>
      </c>
      <c r="J121" s="12">
        <v>75</v>
      </c>
      <c r="K121" s="12">
        <f t="shared" si="14"/>
        <v>45</v>
      </c>
      <c r="L121" s="6">
        <f t="shared" si="15"/>
        <v>78.5</v>
      </c>
      <c r="M121" s="4">
        <v>3</v>
      </c>
      <c r="N121" s="13">
        <v>1</v>
      </c>
      <c r="O121" s="4" t="s">
        <v>23</v>
      </c>
      <c r="P121" s="4"/>
    </row>
    <row r="122" spans="1:16" s="1" customFormat="1">
      <c r="A122" s="4">
        <v>120</v>
      </c>
      <c r="B122" s="16" t="s">
        <v>406</v>
      </c>
      <c r="C122" s="17" t="s">
        <v>407</v>
      </c>
      <c r="D122" s="7" t="s">
        <v>19</v>
      </c>
      <c r="E122" s="17" t="s">
        <v>404</v>
      </c>
      <c r="F122" s="9" t="s">
        <v>47</v>
      </c>
      <c r="G122" s="18" t="s">
        <v>408</v>
      </c>
      <c r="H122" s="6">
        <f t="shared" si="7"/>
        <v>33.4</v>
      </c>
      <c r="I122" s="11" t="s">
        <v>107</v>
      </c>
      <c r="J122" s="12">
        <v>78</v>
      </c>
      <c r="K122" s="12">
        <f t="shared" si="14"/>
        <v>46.8</v>
      </c>
      <c r="L122" s="6">
        <f t="shared" si="15"/>
        <v>80.2</v>
      </c>
      <c r="M122" s="4">
        <v>1</v>
      </c>
      <c r="N122" s="13">
        <v>1</v>
      </c>
      <c r="O122" s="4" t="s">
        <v>28</v>
      </c>
      <c r="P122" s="4"/>
    </row>
    <row r="123" spans="1:16" s="1" customFormat="1">
      <c r="A123" s="4">
        <v>121</v>
      </c>
      <c r="B123" s="16" t="s">
        <v>409</v>
      </c>
      <c r="C123" s="17" t="s">
        <v>410</v>
      </c>
      <c r="D123" s="7" t="s">
        <v>19</v>
      </c>
      <c r="E123" s="17" t="s">
        <v>404</v>
      </c>
      <c r="F123" s="9" t="s">
        <v>47</v>
      </c>
      <c r="G123" s="18" t="s">
        <v>411</v>
      </c>
      <c r="H123" s="6">
        <f t="shared" si="7"/>
        <v>33.299999999999997</v>
      </c>
      <c r="I123" s="11" t="s">
        <v>97</v>
      </c>
      <c r="J123" s="12">
        <v>77</v>
      </c>
      <c r="K123" s="12">
        <f t="shared" si="14"/>
        <v>46.2</v>
      </c>
      <c r="L123" s="6">
        <f t="shared" si="15"/>
        <v>79.5</v>
      </c>
      <c r="M123" s="4">
        <v>2</v>
      </c>
      <c r="N123" s="13">
        <v>1</v>
      </c>
      <c r="O123" s="4" t="s">
        <v>23</v>
      </c>
      <c r="P123" s="4"/>
    </row>
    <row r="124" spans="1:16" s="1" customFormat="1">
      <c r="A124" s="4">
        <v>122</v>
      </c>
      <c r="B124" s="16" t="s">
        <v>412</v>
      </c>
      <c r="C124" s="17" t="s">
        <v>413</v>
      </c>
      <c r="D124" s="7" t="s">
        <v>19</v>
      </c>
      <c r="E124" s="17" t="s">
        <v>414</v>
      </c>
      <c r="F124" s="9" t="s">
        <v>182</v>
      </c>
      <c r="G124" s="18" t="s">
        <v>415</v>
      </c>
      <c r="H124" s="6">
        <f t="shared" si="7"/>
        <v>27.42</v>
      </c>
      <c r="I124" s="11" t="s">
        <v>32</v>
      </c>
      <c r="J124" s="11" t="s">
        <v>32</v>
      </c>
      <c r="K124" s="11" t="s">
        <v>32</v>
      </c>
      <c r="L124" s="11" t="s">
        <v>32</v>
      </c>
      <c r="M124" s="11" t="s">
        <v>32</v>
      </c>
      <c r="N124" s="13">
        <v>1</v>
      </c>
      <c r="O124" s="4" t="s">
        <v>32</v>
      </c>
      <c r="P124" s="4"/>
    </row>
    <row r="125" spans="1:16" s="1" customFormat="1">
      <c r="A125" s="4">
        <v>123</v>
      </c>
      <c r="B125" s="16" t="s">
        <v>416</v>
      </c>
      <c r="C125" s="17" t="s">
        <v>417</v>
      </c>
      <c r="D125" s="7" t="s">
        <v>19</v>
      </c>
      <c r="E125" s="17" t="s">
        <v>414</v>
      </c>
      <c r="F125" s="9" t="s">
        <v>182</v>
      </c>
      <c r="G125" s="18" t="s">
        <v>418</v>
      </c>
      <c r="H125" s="6">
        <f t="shared" si="7"/>
        <v>26.92</v>
      </c>
      <c r="I125" s="11" t="s">
        <v>27</v>
      </c>
      <c r="J125" s="12">
        <v>78.33</v>
      </c>
      <c r="K125" s="12">
        <f>J125*0.6</f>
        <v>46.997999999999998</v>
      </c>
      <c r="L125" s="6">
        <f>H125+K125</f>
        <v>73.918000000000006</v>
      </c>
      <c r="M125" s="4">
        <v>1</v>
      </c>
      <c r="N125" s="4">
        <v>1</v>
      </c>
      <c r="O125" s="4" t="s">
        <v>28</v>
      </c>
      <c r="P125" s="4"/>
    </row>
    <row r="126" spans="1:16" s="1" customFormat="1">
      <c r="A126" s="4">
        <v>124</v>
      </c>
      <c r="B126" s="16" t="s">
        <v>419</v>
      </c>
      <c r="C126" s="17" t="s">
        <v>420</v>
      </c>
      <c r="D126" s="7" t="s">
        <v>19</v>
      </c>
      <c r="E126" s="17" t="s">
        <v>414</v>
      </c>
      <c r="F126" s="9" t="s">
        <v>182</v>
      </c>
      <c r="G126" s="18" t="s">
        <v>421</v>
      </c>
      <c r="H126" s="6">
        <f t="shared" si="7"/>
        <v>26.771999999999998</v>
      </c>
      <c r="I126" s="11" t="s">
        <v>61</v>
      </c>
      <c r="J126" s="12">
        <v>77.33</v>
      </c>
      <c r="K126" s="12">
        <f>J126*0.6</f>
        <v>46.398000000000003</v>
      </c>
      <c r="L126" s="6">
        <f>H126+K126</f>
        <v>73.17</v>
      </c>
      <c r="M126" s="4">
        <v>2</v>
      </c>
      <c r="N126" s="4">
        <v>1</v>
      </c>
      <c r="O126" s="4" t="s">
        <v>23</v>
      </c>
      <c r="P126" s="4"/>
    </row>
  </sheetData>
  <sheetProtection password="CCC3" sheet="1" objects="1"/>
  <autoFilter ref="A2:O126">
    <sortState ref="A3:O126">
      <sortCondition ref="B2"/>
    </sortState>
    <extLst/>
  </autoFilter>
  <mergeCells count="1">
    <mergeCell ref="A1:P1"/>
  </mergeCells>
  <phoneticPr fontId="5" type="noConversion"/>
  <conditionalFormatting sqref="O2:O126">
    <cfRule type="cellIs" dxfId="4" priority="2" operator="equal">
      <formula>"入围体检"</formula>
    </cfRule>
    <cfRule type="cellIs" dxfId="3" priority="3" operator="equal">
      <formula>"入围体检"</formula>
    </cfRule>
    <cfRule type="cellIs" dxfId="2" priority="4" operator="equal">
      <formula>"入围体检"</formula>
    </cfRule>
    <cfRule type="cellIs" dxfId="1" priority="5" operator="equal">
      <formula>"入围体检"</formula>
    </cfRule>
  </conditionalFormatting>
  <conditionalFormatting sqref="C2:C7 C9:C24 C29:C57 C59:C110 C112:C116 C118:C124 C127:C65459">
    <cfRule type="duplicateValues" dxfId="0" priority="1"/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2020-08-30T02:01:00Z</dcterms:created>
  <dcterms:modified xsi:type="dcterms:W3CDTF">2020-08-30T07:43:05Z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