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615"/>
  </bookViews>
  <sheets>
    <sheet name="Sheet1" sheetId="1" r:id="rId1"/>
  </sheets>
  <definedNames>
    <definedName name="_xlnm._FilterDatabase" localSheetId="0" hidden="1">Sheet1!$A$2:$J$61</definedName>
  </definedNames>
  <calcPr calcId="144525"/>
</workbook>
</file>

<file path=xl/sharedStrings.xml><?xml version="1.0" encoding="utf-8"?>
<sst xmlns="http://schemas.openxmlformats.org/spreadsheetml/2006/main" count="142">
  <si>
    <t>贵阳市2018年统一公开招聘中小学教师观山湖区面试成绩及总成绩</t>
  </si>
  <si>
    <t>序号</t>
  </si>
  <si>
    <t>姓名</t>
  </si>
  <si>
    <t>报考单位</t>
  </si>
  <si>
    <t>报考岗位</t>
  </si>
  <si>
    <t>准考证号</t>
  </si>
  <si>
    <t>笔试成绩</t>
  </si>
  <si>
    <t>笔试百分制成绩40%</t>
  </si>
  <si>
    <t>面试成绩</t>
  </si>
  <si>
    <t>面试百分制成绩60%</t>
  </si>
  <si>
    <t>总成绩</t>
  </si>
  <si>
    <t>罗幸</t>
  </si>
  <si>
    <t>观山湖区第一幼儿园（含恒大分园）</t>
  </si>
  <si>
    <t>01学前教育教师</t>
  </si>
  <si>
    <t>10701032319</t>
  </si>
  <si>
    <t>丁婕</t>
  </si>
  <si>
    <t>10701031403</t>
  </si>
  <si>
    <t>付晓燕</t>
  </si>
  <si>
    <t>10701031517</t>
  </si>
  <si>
    <t>罗玉红</t>
  </si>
  <si>
    <t>10701031128</t>
  </si>
  <si>
    <t>缺考</t>
  </si>
  <si>
    <t>廖仙</t>
  </si>
  <si>
    <t>10701030102</t>
  </si>
  <si>
    <t>冉莎莎</t>
  </si>
  <si>
    <t>10701030805</t>
  </si>
  <si>
    <t>叶春艳</t>
  </si>
  <si>
    <t>10701031026</t>
  </si>
  <si>
    <t>陆梦婵</t>
  </si>
  <si>
    <t>10701032018</t>
  </si>
  <si>
    <t>张芸</t>
  </si>
  <si>
    <t>10701032205</t>
  </si>
  <si>
    <t>杨小燕</t>
  </si>
  <si>
    <t>10701030328</t>
  </si>
  <si>
    <t>李小霞</t>
  </si>
  <si>
    <t>10701031224</t>
  </si>
  <si>
    <t>田芳</t>
  </si>
  <si>
    <t>10701032201</t>
  </si>
  <si>
    <t>赵婷婷</t>
  </si>
  <si>
    <t>10701032505</t>
  </si>
  <si>
    <t>吴晓慧</t>
  </si>
  <si>
    <t>观山湖区第九幼儿园（含领办观山湖六幼、二铺二期幼儿园）</t>
  </si>
  <si>
    <t>10701030407</t>
  </si>
  <si>
    <t>陈和庆</t>
  </si>
  <si>
    <t>10701031929</t>
  </si>
  <si>
    <t>王金</t>
  </si>
  <si>
    <t>10701032416</t>
  </si>
  <si>
    <t>吴敏</t>
  </si>
  <si>
    <t>10701031504</t>
  </si>
  <si>
    <t>俞利亚</t>
  </si>
  <si>
    <t>10701032122</t>
  </si>
  <si>
    <t>高蝶</t>
  </si>
  <si>
    <t>10701031717</t>
  </si>
  <si>
    <t>尚白雪</t>
  </si>
  <si>
    <t>10701032010</t>
  </si>
  <si>
    <t>魏星</t>
  </si>
  <si>
    <t>10701032217</t>
  </si>
  <si>
    <t>钟易丽</t>
  </si>
  <si>
    <t>10701032503</t>
  </si>
  <si>
    <t>刘芳</t>
  </si>
  <si>
    <t>10701031922</t>
  </si>
  <si>
    <t>向璐璐</t>
  </si>
  <si>
    <t>10701032422</t>
  </si>
  <si>
    <t>严玲</t>
  </si>
  <si>
    <t>10701032517</t>
  </si>
  <si>
    <t>杨胜楠</t>
  </si>
  <si>
    <t>北京师范大学贵阳附属小学</t>
  </si>
  <si>
    <t>01小学体育教师</t>
  </si>
  <si>
    <t>10701031915</t>
  </si>
  <si>
    <t>邵亚萍</t>
  </si>
  <si>
    <t>10701032004</t>
  </si>
  <si>
    <t>杨庆禄</t>
  </si>
  <si>
    <t>10701031002</t>
  </si>
  <si>
    <t>韦明望</t>
  </si>
  <si>
    <t>10701030224</t>
  </si>
  <si>
    <t>姜惠龄</t>
  </si>
  <si>
    <t>10701030612</t>
  </si>
  <si>
    <t>罗仕厘</t>
  </si>
  <si>
    <t>10701032411</t>
  </si>
  <si>
    <t>卢喜喜</t>
  </si>
  <si>
    <t>02小学科学教师</t>
  </si>
  <si>
    <t>10701031119</t>
  </si>
  <si>
    <t>伍月灵</t>
  </si>
  <si>
    <t>10701030119</t>
  </si>
  <si>
    <t>宋自敏</t>
  </si>
  <si>
    <t>10701032019</t>
  </si>
  <si>
    <t>罗怡</t>
  </si>
  <si>
    <t>10701031705</t>
  </si>
  <si>
    <t>谭易微</t>
  </si>
  <si>
    <t>观山湖区逸都国际学校</t>
  </si>
  <si>
    <t>01小学数学教师</t>
  </si>
  <si>
    <t>10701032127</t>
  </si>
  <si>
    <t>王垚</t>
  </si>
  <si>
    <t>10701031324</t>
  </si>
  <si>
    <t>谢璐联</t>
  </si>
  <si>
    <t>10701031412</t>
  </si>
  <si>
    <t>毛永淋</t>
  </si>
  <si>
    <t>10701032426</t>
  </si>
  <si>
    <t>易晓雪</t>
  </si>
  <si>
    <t>10701032628</t>
  </si>
  <si>
    <t>林乔连</t>
  </si>
  <si>
    <t>10701032211</t>
  </si>
  <si>
    <t>孔巧霖</t>
  </si>
  <si>
    <t>北京师范大学贵阳附属中学</t>
  </si>
  <si>
    <t>01初中英语教师</t>
  </si>
  <si>
    <t>10701031204</t>
  </si>
  <si>
    <t>兰丽</t>
  </si>
  <si>
    <t>10701030425</t>
  </si>
  <si>
    <t>陈飞</t>
  </si>
  <si>
    <t>10701031825</t>
  </si>
  <si>
    <t>程霞</t>
  </si>
  <si>
    <t>10701031223</t>
  </si>
  <si>
    <t>王晓</t>
  </si>
  <si>
    <t>10701032507</t>
  </si>
  <si>
    <t>李晓君</t>
  </si>
  <si>
    <t>10701030104</t>
  </si>
  <si>
    <t>李油艳</t>
  </si>
  <si>
    <t>02初中体育教师</t>
  </si>
  <si>
    <t>10701030306</t>
  </si>
  <si>
    <t>余支社</t>
  </si>
  <si>
    <t>10701031214</t>
  </si>
  <si>
    <t>石开祥</t>
  </si>
  <si>
    <t>10701031007</t>
  </si>
  <si>
    <t>赵艳香</t>
  </si>
  <si>
    <t>10701031807</t>
  </si>
  <si>
    <t>汪稳</t>
  </si>
  <si>
    <t>10701032612</t>
  </si>
  <si>
    <t>姚锦</t>
  </si>
  <si>
    <t>10701030826</t>
  </si>
  <si>
    <t>杨静</t>
  </si>
  <si>
    <t>03初中地理教师</t>
  </si>
  <si>
    <t>10701032805</t>
  </si>
  <si>
    <t>王君</t>
  </si>
  <si>
    <t>10701032829</t>
  </si>
  <si>
    <t>苟昌艳</t>
  </si>
  <si>
    <t>10701032716</t>
  </si>
  <si>
    <t>何倩芸</t>
  </si>
  <si>
    <t>10701030401</t>
  </si>
  <si>
    <t>高媛</t>
  </si>
  <si>
    <t>10701031804</t>
  </si>
  <si>
    <t>王海妹</t>
  </si>
  <si>
    <t>10701031426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</si>
</sst>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706"/>
  <sheetViews>
    <sheetView tabSelected="1" workbookViewId="0">
      <selection activeCell="L6" sqref="L6"/>
    </sheetView>
  </sheetViews>
  <sheetFormatPr defaultColWidth="9" defaultRowHeight="13.5"/>
  <cols>
    <col min="1" max="1" width="3" customWidth="1"/>
    <col min="3" max="3" width="15.125" customWidth="1"/>
    <col min="4" max="4" width="14.375" customWidth="1"/>
    <col min="5" max="5" width="13.625" customWidth="1"/>
    <col min="6" max="6" width="6.625" customWidth="1"/>
    <col min="7" max="7" width="10.625" customWidth="1"/>
    <col min="8" max="8" width="8.75" customWidth="1"/>
    <col min="9" max="9" width="9" customWidth="1"/>
    <col min="10" max="10" width="8.5" customWidth="1"/>
  </cols>
  <sheetData>
    <row r="1" s="1" customFormat="1" ht="39.9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9.95" customHeight="1" spans="1:10">
      <c r="A2" s="3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11" t="s">
        <v>10</v>
      </c>
    </row>
    <row r="3" s="1" customFormat="1" ht="30.95" customHeight="1" spans="1:10">
      <c r="A3" s="3">
        <v>1</v>
      </c>
      <c r="B3" s="3" t="s">
        <v>11</v>
      </c>
      <c r="C3" s="7" t="s">
        <v>12</v>
      </c>
      <c r="D3" s="7" t="s">
        <v>13</v>
      </c>
      <c r="E3" s="3" t="s">
        <v>14</v>
      </c>
      <c r="F3" s="3">
        <v>130</v>
      </c>
      <c r="G3" s="8">
        <f t="shared" ref="G3:G61" si="0">F3*100/150*0.4</f>
        <v>34.6666666666667</v>
      </c>
      <c r="H3" s="8">
        <v>80.4</v>
      </c>
      <c r="I3" s="8">
        <f t="shared" ref="I3:I61" si="1">H3*0.6</f>
        <v>48.24</v>
      </c>
      <c r="J3" s="8">
        <f t="shared" ref="J3:J61" si="2">G3+I3</f>
        <v>82.9066666666667</v>
      </c>
    </row>
    <row r="4" s="1" customFormat="1" ht="27" customHeight="1" spans="1:10">
      <c r="A4" s="3">
        <v>2</v>
      </c>
      <c r="B4" s="3" t="s">
        <v>15</v>
      </c>
      <c r="C4" s="7" t="s">
        <v>12</v>
      </c>
      <c r="D4" s="7" t="s">
        <v>13</v>
      </c>
      <c r="E4" s="3" t="s">
        <v>16</v>
      </c>
      <c r="F4" s="3">
        <v>129</v>
      </c>
      <c r="G4" s="8">
        <f t="shared" si="0"/>
        <v>34.4</v>
      </c>
      <c r="H4" s="8">
        <v>78.2</v>
      </c>
      <c r="I4" s="8">
        <f t="shared" si="1"/>
        <v>46.92</v>
      </c>
      <c r="J4" s="8">
        <f t="shared" si="2"/>
        <v>81.32</v>
      </c>
    </row>
    <row r="5" s="1" customFormat="1" ht="27" customHeight="1" spans="1:10">
      <c r="A5" s="3">
        <v>3</v>
      </c>
      <c r="B5" s="3" t="s">
        <v>17</v>
      </c>
      <c r="C5" s="7" t="s">
        <v>12</v>
      </c>
      <c r="D5" s="7" t="s">
        <v>13</v>
      </c>
      <c r="E5" s="3" t="s">
        <v>18</v>
      </c>
      <c r="F5" s="3">
        <v>124</v>
      </c>
      <c r="G5" s="8">
        <f t="shared" si="0"/>
        <v>33.0666666666667</v>
      </c>
      <c r="H5" s="8">
        <v>73.4</v>
      </c>
      <c r="I5" s="8">
        <f t="shared" si="1"/>
        <v>44.04</v>
      </c>
      <c r="J5" s="8">
        <f t="shared" si="2"/>
        <v>77.1066666666667</v>
      </c>
    </row>
    <row r="6" s="1" customFormat="1" ht="27" customHeight="1" spans="1:10">
      <c r="A6" s="3">
        <v>4</v>
      </c>
      <c r="B6" s="3" t="s">
        <v>19</v>
      </c>
      <c r="C6" s="7" t="s">
        <v>12</v>
      </c>
      <c r="D6" s="7" t="s">
        <v>13</v>
      </c>
      <c r="E6" s="3" t="s">
        <v>20</v>
      </c>
      <c r="F6" s="3">
        <v>119</v>
      </c>
      <c r="G6" s="8">
        <f t="shared" si="0"/>
        <v>31.7333333333333</v>
      </c>
      <c r="H6" s="8" t="s">
        <v>21</v>
      </c>
      <c r="I6" s="8" t="e">
        <f t="shared" si="1"/>
        <v>#VALUE!</v>
      </c>
      <c r="J6" s="8" t="e">
        <f t="shared" si="2"/>
        <v>#VALUE!</v>
      </c>
    </row>
    <row r="7" s="1" customFormat="1" ht="27" customHeight="1" spans="1:10">
      <c r="A7" s="3">
        <v>5</v>
      </c>
      <c r="B7" s="3" t="s">
        <v>22</v>
      </c>
      <c r="C7" s="7" t="s">
        <v>12</v>
      </c>
      <c r="D7" s="7" t="s">
        <v>13</v>
      </c>
      <c r="E7" s="3" t="s">
        <v>23</v>
      </c>
      <c r="F7" s="3">
        <v>118</v>
      </c>
      <c r="G7" s="8">
        <f t="shared" si="0"/>
        <v>31.4666666666667</v>
      </c>
      <c r="H7" s="8">
        <v>77</v>
      </c>
      <c r="I7" s="8">
        <f t="shared" si="1"/>
        <v>46.2</v>
      </c>
      <c r="J7" s="8">
        <f t="shared" si="2"/>
        <v>77.6666666666667</v>
      </c>
    </row>
    <row r="8" s="1" customFormat="1" ht="27" customHeight="1" spans="1:10">
      <c r="A8" s="3">
        <v>6</v>
      </c>
      <c r="B8" s="3" t="s">
        <v>24</v>
      </c>
      <c r="C8" s="7" t="s">
        <v>12</v>
      </c>
      <c r="D8" s="7" t="s">
        <v>13</v>
      </c>
      <c r="E8" s="3" t="s">
        <v>25</v>
      </c>
      <c r="F8" s="3">
        <v>118</v>
      </c>
      <c r="G8" s="8">
        <f t="shared" si="0"/>
        <v>31.4666666666667</v>
      </c>
      <c r="H8" s="8">
        <v>81.4</v>
      </c>
      <c r="I8" s="8">
        <f t="shared" si="1"/>
        <v>48.84</v>
      </c>
      <c r="J8" s="8">
        <f t="shared" si="2"/>
        <v>80.3066666666667</v>
      </c>
    </row>
    <row r="9" s="1" customFormat="1" ht="27" customHeight="1" spans="1:10">
      <c r="A9" s="3">
        <v>7</v>
      </c>
      <c r="B9" s="3" t="s">
        <v>26</v>
      </c>
      <c r="C9" s="7" t="s">
        <v>12</v>
      </c>
      <c r="D9" s="7" t="s">
        <v>13</v>
      </c>
      <c r="E9" s="3" t="s">
        <v>27</v>
      </c>
      <c r="F9" s="3">
        <v>117</v>
      </c>
      <c r="G9" s="8">
        <f t="shared" si="0"/>
        <v>31.2</v>
      </c>
      <c r="H9" s="8">
        <v>72.8</v>
      </c>
      <c r="I9" s="8">
        <f t="shared" si="1"/>
        <v>43.68</v>
      </c>
      <c r="J9" s="8">
        <f t="shared" si="2"/>
        <v>74.88</v>
      </c>
    </row>
    <row r="10" s="1" customFormat="1" ht="27" customHeight="1" spans="1:10">
      <c r="A10" s="3">
        <v>8</v>
      </c>
      <c r="B10" s="3" t="s">
        <v>28</v>
      </c>
      <c r="C10" s="7" t="s">
        <v>12</v>
      </c>
      <c r="D10" s="7" t="s">
        <v>13</v>
      </c>
      <c r="E10" s="3" t="s">
        <v>29</v>
      </c>
      <c r="F10" s="3">
        <v>116</v>
      </c>
      <c r="G10" s="8">
        <f t="shared" si="0"/>
        <v>30.9333333333333</v>
      </c>
      <c r="H10" s="8">
        <v>83.6</v>
      </c>
      <c r="I10" s="8">
        <f t="shared" si="1"/>
        <v>50.16</v>
      </c>
      <c r="J10" s="8">
        <f t="shared" si="2"/>
        <v>81.0933333333333</v>
      </c>
    </row>
    <row r="11" s="1" customFormat="1" ht="27" customHeight="1" spans="1:10">
      <c r="A11" s="3">
        <v>9</v>
      </c>
      <c r="B11" s="3" t="s">
        <v>30</v>
      </c>
      <c r="C11" s="7" t="s">
        <v>12</v>
      </c>
      <c r="D11" s="7" t="s">
        <v>13</v>
      </c>
      <c r="E11" s="3" t="s">
        <v>31</v>
      </c>
      <c r="F11" s="3">
        <v>116</v>
      </c>
      <c r="G11" s="8">
        <f t="shared" si="0"/>
        <v>30.9333333333333</v>
      </c>
      <c r="H11" s="8">
        <v>75.2</v>
      </c>
      <c r="I11" s="8">
        <f t="shared" si="1"/>
        <v>45.12</v>
      </c>
      <c r="J11" s="8">
        <f t="shared" si="2"/>
        <v>76.0533333333333</v>
      </c>
    </row>
    <row r="12" s="1" customFormat="1" ht="27" customHeight="1" spans="1:10">
      <c r="A12" s="3">
        <v>10</v>
      </c>
      <c r="B12" s="3" t="s">
        <v>32</v>
      </c>
      <c r="C12" s="7" t="s">
        <v>12</v>
      </c>
      <c r="D12" s="7" t="s">
        <v>13</v>
      </c>
      <c r="E12" s="3" t="s">
        <v>33</v>
      </c>
      <c r="F12" s="3">
        <v>115</v>
      </c>
      <c r="G12" s="8">
        <f t="shared" si="0"/>
        <v>30.6666666666667</v>
      </c>
      <c r="H12" s="8">
        <v>72.8</v>
      </c>
      <c r="I12" s="8">
        <f t="shared" si="1"/>
        <v>43.68</v>
      </c>
      <c r="J12" s="8">
        <f t="shared" si="2"/>
        <v>74.3466666666667</v>
      </c>
    </row>
    <row r="13" s="1" customFormat="1" ht="27" customHeight="1" spans="1:10">
      <c r="A13" s="3">
        <v>11</v>
      </c>
      <c r="B13" s="3" t="s">
        <v>34</v>
      </c>
      <c r="C13" s="7" t="s">
        <v>12</v>
      </c>
      <c r="D13" s="7" t="s">
        <v>13</v>
      </c>
      <c r="E13" s="3" t="s">
        <v>35</v>
      </c>
      <c r="F13" s="3">
        <v>115</v>
      </c>
      <c r="G13" s="8">
        <f t="shared" si="0"/>
        <v>30.6666666666667</v>
      </c>
      <c r="H13" s="8">
        <v>76</v>
      </c>
      <c r="I13" s="8">
        <f t="shared" si="1"/>
        <v>45.6</v>
      </c>
      <c r="J13" s="8">
        <f t="shared" si="2"/>
        <v>76.2666666666667</v>
      </c>
    </row>
    <row r="14" s="1" customFormat="1" ht="27" customHeight="1" spans="1:10">
      <c r="A14" s="3">
        <v>12</v>
      </c>
      <c r="B14" s="3" t="s">
        <v>36</v>
      </c>
      <c r="C14" s="7" t="s">
        <v>12</v>
      </c>
      <c r="D14" s="7" t="s">
        <v>13</v>
      </c>
      <c r="E14" s="3" t="s">
        <v>37</v>
      </c>
      <c r="F14" s="3">
        <v>115</v>
      </c>
      <c r="G14" s="8">
        <f t="shared" si="0"/>
        <v>30.6666666666667</v>
      </c>
      <c r="H14" s="8">
        <v>84.6</v>
      </c>
      <c r="I14" s="8">
        <f t="shared" si="1"/>
        <v>50.76</v>
      </c>
      <c r="J14" s="8">
        <f t="shared" si="2"/>
        <v>81.4266666666667</v>
      </c>
    </row>
    <row r="15" s="1" customFormat="1" ht="27" customHeight="1" spans="1:10">
      <c r="A15" s="3">
        <v>13</v>
      </c>
      <c r="B15" s="3" t="s">
        <v>38</v>
      </c>
      <c r="C15" s="7" t="s">
        <v>12</v>
      </c>
      <c r="D15" s="7" t="s">
        <v>13</v>
      </c>
      <c r="E15" s="3" t="s">
        <v>39</v>
      </c>
      <c r="F15" s="3">
        <v>115</v>
      </c>
      <c r="G15" s="8">
        <f t="shared" si="0"/>
        <v>30.6666666666667</v>
      </c>
      <c r="H15" s="8">
        <v>72.4</v>
      </c>
      <c r="I15" s="8">
        <f t="shared" si="1"/>
        <v>43.44</v>
      </c>
      <c r="J15" s="8">
        <f t="shared" si="2"/>
        <v>74.1066666666667</v>
      </c>
    </row>
    <row r="16" s="1" customFormat="1" ht="27" customHeight="1" spans="1:10">
      <c r="A16" s="3">
        <v>14</v>
      </c>
      <c r="B16" s="3" t="s">
        <v>40</v>
      </c>
      <c r="C16" s="7" t="s">
        <v>41</v>
      </c>
      <c r="D16" s="7" t="s">
        <v>13</v>
      </c>
      <c r="E16" s="3" t="s">
        <v>42</v>
      </c>
      <c r="F16" s="3">
        <v>120</v>
      </c>
      <c r="G16" s="8">
        <f t="shared" si="0"/>
        <v>32</v>
      </c>
      <c r="H16" s="8">
        <v>85.4</v>
      </c>
      <c r="I16" s="8">
        <f t="shared" si="1"/>
        <v>51.24</v>
      </c>
      <c r="J16" s="8">
        <f t="shared" si="2"/>
        <v>83.24</v>
      </c>
    </row>
    <row r="17" s="1" customFormat="1" ht="27" customHeight="1" spans="1:10">
      <c r="A17" s="3">
        <v>15</v>
      </c>
      <c r="B17" s="3" t="s">
        <v>43</v>
      </c>
      <c r="C17" s="7" t="s">
        <v>41</v>
      </c>
      <c r="D17" s="7" t="s">
        <v>13</v>
      </c>
      <c r="E17" s="3" t="s">
        <v>44</v>
      </c>
      <c r="F17" s="3">
        <v>116</v>
      </c>
      <c r="G17" s="8">
        <f t="shared" si="0"/>
        <v>30.9333333333333</v>
      </c>
      <c r="H17" s="8">
        <v>82.8</v>
      </c>
      <c r="I17" s="8">
        <f t="shared" si="1"/>
        <v>49.68</v>
      </c>
      <c r="J17" s="8">
        <f t="shared" si="2"/>
        <v>80.6133333333333</v>
      </c>
    </row>
    <row r="18" s="1" customFormat="1" ht="27" customHeight="1" spans="1:10">
      <c r="A18" s="3">
        <v>16</v>
      </c>
      <c r="B18" s="3" t="s">
        <v>45</v>
      </c>
      <c r="C18" s="7" t="s">
        <v>41</v>
      </c>
      <c r="D18" s="7" t="s">
        <v>13</v>
      </c>
      <c r="E18" s="3" t="s">
        <v>46</v>
      </c>
      <c r="F18" s="3">
        <v>116</v>
      </c>
      <c r="G18" s="8">
        <f t="shared" si="0"/>
        <v>30.9333333333333</v>
      </c>
      <c r="H18" s="8">
        <v>85.2</v>
      </c>
      <c r="I18" s="8">
        <f t="shared" si="1"/>
        <v>51.12</v>
      </c>
      <c r="J18" s="8">
        <f t="shared" si="2"/>
        <v>82.0533333333333</v>
      </c>
    </row>
    <row r="19" s="1" customFormat="1" ht="27" customHeight="1" spans="1:10">
      <c r="A19" s="3">
        <v>17</v>
      </c>
      <c r="B19" s="3" t="s">
        <v>47</v>
      </c>
      <c r="C19" s="7" t="s">
        <v>41</v>
      </c>
      <c r="D19" s="7" t="s">
        <v>13</v>
      </c>
      <c r="E19" s="3" t="s">
        <v>48</v>
      </c>
      <c r="F19" s="3">
        <v>115</v>
      </c>
      <c r="G19" s="8">
        <f t="shared" si="0"/>
        <v>30.6666666666667</v>
      </c>
      <c r="H19" s="8">
        <v>75</v>
      </c>
      <c r="I19" s="8">
        <f t="shared" si="1"/>
        <v>45</v>
      </c>
      <c r="J19" s="8">
        <f t="shared" si="2"/>
        <v>75.6666666666667</v>
      </c>
    </row>
    <row r="20" s="1" customFormat="1" ht="27" customHeight="1" spans="1:10">
      <c r="A20" s="3">
        <v>18</v>
      </c>
      <c r="B20" s="3" t="s">
        <v>49</v>
      </c>
      <c r="C20" s="7" t="s">
        <v>41</v>
      </c>
      <c r="D20" s="7" t="s">
        <v>13</v>
      </c>
      <c r="E20" s="3" t="s">
        <v>50</v>
      </c>
      <c r="F20" s="3">
        <v>115</v>
      </c>
      <c r="G20" s="8">
        <f t="shared" si="0"/>
        <v>30.6666666666667</v>
      </c>
      <c r="H20" s="8">
        <v>79.4</v>
      </c>
      <c r="I20" s="8">
        <f t="shared" si="1"/>
        <v>47.64</v>
      </c>
      <c r="J20" s="8">
        <f t="shared" si="2"/>
        <v>78.3066666666667</v>
      </c>
    </row>
    <row r="21" s="1" customFormat="1" ht="27" customHeight="1" spans="1:10">
      <c r="A21" s="3">
        <v>19</v>
      </c>
      <c r="B21" s="3" t="s">
        <v>51</v>
      </c>
      <c r="C21" s="7" t="s">
        <v>41</v>
      </c>
      <c r="D21" s="7" t="s">
        <v>13</v>
      </c>
      <c r="E21" s="3" t="s">
        <v>52</v>
      </c>
      <c r="F21" s="3">
        <v>114</v>
      </c>
      <c r="G21" s="8">
        <f t="shared" si="0"/>
        <v>30.4</v>
      </c>
      <c r="H21" s="8">
        <v>75.6</v>
      </c>
      <c r="I21" s="8">
        <f t="shared" si="1"/>
        <v>45.36</v>
      </c>
      <c r="J21" s="8">
        <f t="shared" si="2"/>
        <v>75.76</v>
      </c>
    </row>
    <row r="22" s="1" customFormat="1" ht="27" customHeight="1" spans="1:10">
      <c r="A22" s="3">
        <v>20</v>
      </c>
      <c r="B22" s="3" t="s">
        <v>53</v>
      </c>
      <c r="C22" s="7" t="s">
        <v>41</v>
      </c>
      <c r="D22" s="7" t="s">
        <v>13</v>
      </c>
      <c r="E22" s="3" t="s">
        <v>54</v>
      </c>
      <c r="F22" s="3">
        <v>113</v>
      </c>
      <c r="G22" s="8">
        <f t="shared" si="0"/>
        <v>30.1333333333333</v>
      </c>
      <c r="H22" s="8">
        <v>68.4</v>
      </c>
      <c r="I22" s="8">
        <f t="shared" si="1"/>
        <v>41.04</v>
      </c>
      <c r="J22" s="8">
        <f t="shared" si="2"/>
        <v>71.1733333333333</v>
      </c>
    </row>
    <row r="23" s="1" customFormat="1" ht="27" customHeight="1" spans="1:10">
      <c r="A23" s="3">
        <v>21</v>
      </c>
      <c r="B23" s="3" t="s">
        <v>55</v>
      </c>
      <c r="C23" s="7" t="s">
        <v>41</v>
      </c>
      <c r="D23" s="7" t="s">
        <v>13</v>
      </c>
      <c r="E23" s="3" t="s">
        <v>56</v>
      </c>
      <c r="F23" s="3">
        <v>113</v>
      </c>
      <c r="G23" s="8">
        <f t="shared" si="0"/>
        <v>30.1333333333333</v>
      </c>
      <c r="H23" s="8">
        <v>79.4</v>
      </c>
      <c r="I23" s="8">
        <f t="shared" si="1"/>
        <v>47.64</v>
      </c>
      <c r="J23" s="8">
        <f t="shared" si="2"/>
        <v>77.7733333333333</v>
      </c>
    </row>
    <row r="24" s="1" customFormat="1" ht="27" customHeight="1" spans="1:10">
      <c r="A24" s="3">
        <v>22</v>
      </c>
      <c r="B24" s="3" t="s">
        <v>57</v>
      </c>
      <c r="C24" s="7" t="s">
        <v>41</v>
      </c>
      <c r="D24" s="7" t="s">
        <v>13</v>
      </c>
      <c r="E24" s="3" t="s">
        <v>58</v>
      </c>
      <c r="F24" s="3">
        <v>113</v>
      </c>
      <c r="G24" s="8">
        <f t="shared" si="0"/>
        <v>30.1333333333333</v>
      </c>
      <c r="H24" s="8">
        <v>78</v>
      </c>
      <c r="I24" s="8">
        <f t="shared" si="1"/>
        <v>46.8</v>
      </c>
      <c r="J24" s="8">
        <f t="shared" si="2"/>
        <v>76.9333333333333</v>
      </c>
    </row>
    <row r="25" s="1" customFormat="1" ht="27" customHeight="1" spans="1:10">
      <c r="A25" s="3">
        <v>23</v>
      </c>
      <c r="B25" s="3" t="s">
        <v>59</v>
      </c>
      <c r="C25" s="7" t="s">
        <v>41</v>
      </c>
      <c r="D25" s="7" t="s">
        <v>13</v>
      </c>
      <c r="E25" s="3" t="s">
        <v>60</v>
      </c>
      <c r="F25" s="3">
        <v>112</v>
      </c>
      <c r="G25" s="8">
        <f t="shared" si="0"/>
        <v>29.8666666666667</v>
      </c>
      <c r="H25" s="8" t="s">
        <v>21</v>
      </c>
      <c r="I25" s="8" t="e">
        <f t="shared" si="1"/>
        <v>#VALUE!</v>
      </c>
      <c r="J25" s="8" t="e">
        <f t="shared" si="2"/>
        <v>#VALUE!</v>
      </c>
    </row>
    <row r="26" s="1" customFormat="1" ht="27" customHeight="1" spans="1:10">
      <c r="A26" s="3">
        <v>24</v>
      </c>
      <c r="B26" s="3" t="s">
        <v>61</v>
      </c>
      <c r="C26" s="7" t="s">
        <v>41</v>
      </c>
      <c r="D26" s="7" t="s">
        <v>13</v>
      </c>
      <c r="E26" s="3" t="s">
        <v>62</v>
      </c>
      <c r="F26" s="3">
        <v>112</v>
      </c>
      <c r="G26" s="8">
        <f t="shared" si="0"/>
        <v>29.8666666666667</v>
      </c>
      <c r="H26" s="8">
        <v>75.6</v>
      </c>
      <c r="I26" s="8">
        <f t="shared" si="1"/>
        <v>45.36</v>
      </c>
      <c r="J26" s="8">
        <f t="shared" si="2"/>
        <v>75.2266666666667</v>
      </c>
    </row>
    <row r="27" s="1" customFormat="1" ht="27" customHeight="1" spans="1:10">
      <c r="A27" s="3">
        <v>25</v>
      </c>
      <c r="B27" s="3" t="s">
        <v>63</v>
      </c>
      <c r="C27" s="7" t="s">
        <v>41</v>
      </c>
      <c r="D27" s="7" t="s">
        <v>13</v>
      </c>
      <c r="E27" s="3" t="s">
        <v>64</v>
      </c>
      <c r="F27" s="3">
        <v>111</v>
      </c>
      <c r="G27" s="8">
        <f t="shared" si="0"/>
        <v>29.6</v>
      </c>
      <c r="H27" s="8">
        <v>75.2</v>
      </c>
      <c r="I27" s="8">
        <f t="shared" si="1"/>
        <v>45.12</v>
      </c>
      <c r="J27" s="8">
        <f t="shared" si="2"/>
        <v>74.72</v>
      </c>
    </row>
    <row r="28" s="1" customFormat="1" ht="27" customHeight="1" spans="1:10">
      <c r="A28" s="3">
        <v>26</v>
      </c>
      <c r="B28" s="3" t="s">
        <v>65</v>
      </c>
      <c r="C28" s="7" t="s">
        <v>66</v>
      </c>
      <c r="D28" s="7" t="s">
        <v>67</v>
      </c>
      <c r="E28" s="3" t="s">
        <v>68</v>
      </c>
      <c r="F28" s="3">
        <v>119</v>
      </c>
      <c r="G28" s="8">
        <f t="shared" si="0"/>
        <v>31.7333333333333</v>
      </c>
      <c r="H28" s="8">
        <v>87.8</v>
      </c>
      <c r="I28" s="8">
        <f t="shared" si="1"/>
        <v>52.68</v>
      </c>
      <c r="J28" s="8">
        <f t="shared" si="2"/>
        <v>84.4133333333333</v>
      </c>
    </row>
    <row r="29" s="1" customFormat="1" ht="24" customHeight="1" spans="1:10">
      <c r="A29" s="3">
        <v>27</v>
      </c>
      <c r="B29" s="3" t="s">
        <v>69</v>
      </c>
      <c r="C29" s="7" t="s">
        <v>66</v>
      </c>
      <c r="D29" s="7" t="s">
        <v>67</v>
      </c>
      <c r="E29" s="3" t="s">
        <v>70</v>
      </c>
      <c r="F29" s="3">
        <v>119</v>
      </c>
      <c r="G29" s="8">
        <f t="shared" si="0"/>
        <v>31.7333333333333</v>
      </c>
      <c r="H29" s="8">
        <v>82.4</v>
      </c>
      <c r="I29" s="8">
        <f t="shared" si="1"/>
        <v>49.44</v>
      </c>
      <c r="J29" s="8">
        <f t="shared" si="2"/>
        <v>81.1733333333333</v>
      </c>
    </row>
    <row r="30" s="1" customFormat="1" ht="24" customHeight="1" spans="1:10">
      <c r="A30" s="3">
        <v>28</v>
      </c>
      <c r="B30" s="3" t="s">
        <v>71</v>
      </c>
      <c r="C30" s="7" t="s">
        <v>66</v>
      </c>
      <c r="D30" s="7" t="s">
        <v>67</v>
      </c>
      <c r="E30" s="3" t="s">
        <v>72</v>
      </c>
      <c r="F30" s="3">
        <v>114</v>
      </c>
      <c r="G30" s="8">
        <f t="shared" si="0"/>
        <v>30.4</v>
      </c>
      <c r="H30" s="8">
        <v>78</v>
      </c>
      <c r="I30" s="8">
        <f t="shared" si="1"/>
        <v>46.8</v>
      </c>
      <c r="J30" s="8">
        <f t="shared" si="2"/>
        <v>77.2</v>
      </c>
    </row>
    <row r="31" s="1" customFormat="1" ht="24" customHeight="1" spans="1:10">
      <c r="A31" s="3">
        <v>29</v>
      </c>
      <c r="B31" s="3" t="s">
        <v>73</v>
      </c>
      <c r="C31" s="7" t="s">
        <v>66</v>
      </c>
      <c r="D31" s="7" t="s">
        <v>67</v>
      </c>
      <c r="E31" s="3" t="s">
        <v>74</v>
      </c>
      <c r="F31" s="3">
        <v>111</v>
      </c>
      <c r="G31" s="8">
        <f t="shared" si="0"/>
        <v>29.6</v>
      </c>
      <c r="H31" s="8">
        <v>76</v>
      </c>
      <c r="I31" s="8">
        <f t="shared" si="1"/>
        <v>45.6</v>
      </c>
      <c r="J31" s="8">
        <f t="shared" si="2"/>
        <v>75.2</v>
      </c>
    </row>
    <row r="32" s="1" customFormat="1" ht="24" customHeight="1" spans="1:10">
      <c r="A32" s="3">
        <v>30</v>
      </c>
      <c r="B32" s="3" t="s">
        <v>75</v>
      </c>
      <c r="C32" s="7" t="s">
        <v>66</v>
      </c>
      <c r="D32" s="7" t="s">
        <v>67</v>
      </c>
      <c r="E32" s="3" t="s">
        <v>76</v>
      </c>
      <c r="F32" s="3">
        <v>110</v>
      </c>
      <c r="G32" s="8">
        <f t="shared" si="0"/>
        <v>29.3333333333333</v>
      </c>
      <c r="H32" s="8">
        <v>78</v>
      </c>
      <c r="I32" s="8">
        <f t="shared" si="1"/>
        <v>46.8</v>
      </c>
      <c r="J32" s="8">
        <f t="shared" si="2"/>
        <v>76.1333333333333</v>
      </c>
    </row>
    <row r="33" s="1" customFormat="1" ht="24" customHeight="1" spans="1:10">
      <c r="A33" s="3">
        <v>31</v>
      </c>
      <c r="B33" s="3" t="s">
        <v>77</v>
      </c>
      <c r="C33" s="7" t="s">
        <v>66</v>
      </c>
      <c r="D33" s="7" t="s">
        <v>67</v>
      </c>
      <c r="E33" s="3" t="s">
        <v>78</v>
      </c>
      <c r="F33" s="3">
        <v>104</v>
      </c>
      <c r="G33" s="8">
        <f t="shared" si="0"/>
        <v>27.7333333333333</v>
      </c>
      <c r="H33" s="8">
        <v>73</v>
      </c>
      <c r="I33" s="8">
        <f t="shared" si="1"/>
        <v>43.8</v>
      </c>
      <c r="J33" s="8">
        <f t="shared" si="2"/>
        <v>71.5333333333333</v>
      </c>
    </row>
    <row r="34" s="1" customFormat="1" ht="24" customHeight="1" spans="1:10">
      <c r="A34" s="3">
        <v>32</v>
      </c>
      <c r="B34" s="3" t="s">
        <v>79</v>
      </c>
      <c r="C34" s="7" t="s">
        <v>66</v>
      </c>
      <c r="D34" s="7" t="s">
        <v>80</v>
      </c>
      <c r="E34" s="3" t="s">
        <v>81</v>
      </c>
      <c r="F34" s="3">
        <v>118</v>
      </c>
      <c r="G34" s="8">
        <f t="shared" si="0"/>
        <v>31.4666666666667</v>
      </c>
      <c r="H34" s="9" t="s">
        <v>21</v>
      </c>
      <c r="I34" s="8" t="e">
        <f t="shared" si="1"/>
        <v>#VALUE!</v>
      </c>
      <c r="J34" s="8" t="e">
        <f t="shared" si="2"/>
        <v>#VALUE!</v>
      </c>
    </row>
    <row r="35" s="1" customFormat="1" ht="24" customHeight="1" spans="1:10">
      <c r="A35" s="3">
        <v>33</v>
      </c>
      <c r="B35" s="3" t="s">
        <v>82</v>
      </c>
      <c r="C35" s="7" t="s">
        <v>66</v>
      </c>
      <c r="D35" s="7" t="s">
        <v>80</v>
      </c>
      <c r="E35" s="3" t="s">
        <v>83</v>
      </c>
      <c r="F35" s="3">
        <v>114</v>
      </c>
      <c r="G35" s="8">
        <f t="shared" si="0"/>
        <v>30.4</v>
      </c>
      <c r="H35" s="8">
        <v>81.4</v>
      </c>
      <c r="I35" s="8">
        <f t="shared" si="1"/>
        <v>48.84</v>
      </c>
      <c r="J35" s="8">
        <f t="shared" si="2"/>
        <v>79.24</v>
      </c>
    </row>
    <row r="36" s="1" customFormat="1" ht="24" customHeight="1" spans="1:10">
      <c r="A36" s="3">
        <v>34</v>
      </c>
      <c r="B36" s="3" t="s">
        <v>84</v>
      </c>
      <c r="C36" s="7" t="s">
        <v>66</v>
      </c>
      <c r="D36" s="7" t="s">
        <v>80</v>
      </c>
      <c r="E36" s="3" t="s">
        <v>85</v>
      </c>
      <c r="F36" s="3">
        <v>110</v>
      </c>
      <c r="G36" s="8">
        <f t="shared" si="0"/>
        <v>29.3333333333333</v>
      </c>
      <c r="H36" s="8">
        <v>73</v>
      </c>
      <c r="I36" s="8">
        <f t="shared" si="1"/>
        <v>43.8</v>
      </c>
      <c r="J36" s="8">
        <f t="shared" si="2"/>
        <v>73.1333333333333</v>
      </c>
    </row>
    <row r="37" s="1" customFormat="1" ht="24" customHeight="1" spans="1:10">
      <c r="A37" s="3">
        <v>35</v>
      </c>
      <c r="B37" s="3" t="s">
        <v>86</v>
      </c>
      <c r="C37" s="7" t="s">
        <v>66</v>
      </c>
      <c r="D37" s="7" t="s">
        <v>80</v>
      </c>
      <c r="E37" s="3" t="s">
        <v>87</v>
      </c>
      <c r="F37" s="3">
        <v>107</v>
      </c>
      <c r="G37" s="8">
        <f t="shared" si="0"/>
        <v>28.5333333333333</v>
      </c>
      <c r="H37" s="8">
        <v>74.5</v>
      </c>
      <c r="I37" s="8">
        <f t="shared" si="1"/>
        <v>44.7</v>
      </c>
      <c r="J37" s="8">
        <f t="shared" si="2"/>
        <v>73.2333333333333</v>
      </c>
    </row>
    <row r="38" s="1" customFormat="1" ht="24" customHeight="1" spans="1:10">
      <c r="A38" s="3">
        <v>36</v>
      </c>
      <c r="B38" s="3" t="s">
        <v>88</v>
      </c>
      <c r="C38" s="7" t="s">
        <v>89</v>
      </c>
      <c r="D38" s="7" t="s">
        <v>90</v>
      </c>
      <c r="E38" s="3" t="s">
        <v>91</v>
      </c>
      <c r="F38" s="3">
        <v>122</v>
      </c>
      <c r="G38" s="8">
        <f t="shared" si="0"/>
        <v>32.5333333333333</v>
      </c>
      <c r="H38" s="8">
        <v>75</v>
      </c>
      <c r="I38" s="8">
        <f t="shared" si="1"/>
        <v>45</v>
      </c>
      <c r="J38" s="8">
        <f t="shared" si="2"/>
        <v>77.5333333333333</v>
      </c>
    </row>
    <row r="39" s="1" customFormat="1" ht="24" customHeight="1" spans="1:10">
      <c r="A39" s="3">
        <v>37</v>
      </c>
      <c r="B39" s="3" t="s">
        <v>92</v>
      </c>
      <c r="C39" s="7" t="s">
        <v>89</v>
      </c>
      <c r="D39" s="7" t="s">
        <v>90</v>
      </c>
      <c r="E39" s="3" t="s">
        <v>93</v>
      </c>
      <c r="F39" s="3">
        <v>119</v>
      </c>
      <c r="G39" s="8">
        <f t="shared" si="0"/>
        <v>31.7333333333333</v>
      </c>
      <c r="H39" s="8">
        <v>77.2</v>
      </c>
      <c r="I39" s="8">
        <f t="shared" si="1"/>
        <v>46.32</v>
      </c>
      <c r="J39" s="8">
        <f t="shared" si="2"/>
        <v>78.0533333333333</v>
      </c>
    </row>
    <row r="40" s="1" customFormat="1" ht="24" customHeight="1" spans="1:10">
      <c r="A40" s="3">
        <v>38</v>
      </c>
      <c r="B40" s="3" t="s">
        <v>94</v>
      </c>
      <c r="C40" s="7" t="s">
        <v>89</v>
      </c>
      <c r="D40" s="7" t="s">
        <v>90</v>
      </c>
      <c r="E40" s="3" t="s">
        <v>95</v>
      </c>
      <c r="F40" s="3">
        <v>119</v>
      </c>
      <c r="G40" s="8">
        <f t="shared" si="0"/>
        <v>31.7333333333333</v>
      </c>
      <c r="H40" s="8">
        <v>69.4</v>
      </c>
      <c r="I40" s="8">
        <f t="shared" si="1"/>
        <v>41.64</v>
      </c>
      <c r="J40" s="8">
        <f t="shared" si="2"/>
        <v>73.3733333333333</v>
      </c>
    </row>
    <row r="41" s="1" customFormat="1" ht="24" customHeight="1" spans="1:10">
      <c r="A41" s="3">
        <v>39</v>
      </c>
      <c r="B41" s="3" t="s">
        <v>96</v>
      </c>
      <c r="C41" s="7" t="s">
        <v>89</v>
      </c>
      <c r="D41" s="7" t="s">
        <v>90</v>
      </c>
      <c r="E41" s="3" t="s">
        <v>97</v>
      </c>
      <c r="F41" s="3">
        <v>116</v>
      </c>
      <c r="G41" s="8">
        <f t="shared" si="0"/>
        <v>30.9333333333333</v>
      </c>
      <c r="H41" s="8">
        <v>80.8</v>
      </c>
      <c r="I41" s="8">
        <f t="shared" si="1"/>
        <v>48.48</v>
      </c>
      <c r="J41" s="8">
        <f t="shared" si="2"/>
        <v>79.4133333333333</v>
      </c>
    </row>
    <row r="42" s="1" customFormat="1" ht="24" customHeight="1" spans="1:10">
      <c r="A42" s="3">
        <v>40</v>
      </c>
      <c r="B42" s="3" t="s">
        <v>98</v>
      </c>
      <c r="C42" s="7" t="s">
        <v>89</v>
      </c>
      <c r="D42" s="7" t="s">
        <v>90</v>
      </c>
      <c r="E42" s="3" t="s">
        <v>99</v>
      </c>
      <c r="F42" s="3">
        <v>112</v>
      </c>
      <c r="G42" s="8">
        <f t="shared" si="0"/>
        <v>29.8666666666667</v>
      </c>
      <c r="H42" s="8">
        <v>72.8</v>
      </c>
      <c r="I42" s="8">
        <f t="shared" si="1"/>
        <v>43.68</v>
      </c>
      <c r="J42" s="8">
        <f t="shared" si="2"/>
        <v>73.5466666666667</v>
      </c>
    </row>
    <row r="43" s="1" customFormat="1" ht="24" customHeight="1" spans="1:10">
      <c r="A43" s="3">
        <v>41</v>
      </c>
      <c r="B43" s="3" t="s">
        <v>100</v>
      </c>
      <c r="C43" s="7" t="s">
        <v>89</v>
      </c>
      <c r="D43" s="7" t="s">
        <v>90</v>
      </c>
      <c r="E43" s="3" t="s">
        <v>101</v>
      </c>
      <c r="F43" s="3">
        <v>111</v>
      </c>
      <c r="G43" s="8">
        <f t="shared" si="0"/>
        <v>29.6</v>
      </c>
      <c r="H43" s="8">
        <v>68.6</v>
      </c>
      <c r="I43" s="8">
        <f t="shared" si="1"/>
        <v>41.16</v>
      </c>
      <c r="J43" s="8">
        <f t="shared" si="2"/>
        <v>70.76</v>
      </c>
    </row>
    <row r="44" s="1" customFormat="1" ht="24" customHeight="1" spans="1:10">
      <c r="A44" s="3">
        <v>42</v>
      </c>
      <c r="B44" s="3" t="s">
        <v>102</v>
      </c>
      <c r="C44" s="7" t="s">
        <v>103</v>
      </c>
      <c r="D44" s="7" t="s">
        <v>104</v>
      </c>
      <c r="E44" s="3" t="s">
        <v>105</v>
      </c>
      <c r="F44" s="3">
        <v>132</v>
      </c>
      <c r="G44" s="8">
        <f t="shared" si="0"/>
        <v>35.2</v>
      </c>
      <c r="H44" s="8">
        <v>75.4</v>
      </c>
      <c r="I44" s="8">
        <f t="shared" si="1"/>
        <v>45.24</v>
      </c>
      <c r="J44" s="8">
        <f t="shared" si="2"/>
        <v>80.44</v>
      </c>
    </row>
    <row r="45" s="1" customFormat="1" ht="24" customHeight="1" spans="1:10">
      <c r="A45" s="3">
        <v>43</v>
      </c>
      <c r="B45" s="3" t="s">
        <v>106</v>
      </c>
      <c r="C45" s="7" t="s">
        <v>103</v>
      </c>
      <c r="D45" s="7" t="s">
        <v>104</v>
      </c>
      <c r="E45" s="3" t="s">
        <v>107</v>
      </c>
      <c r="F45" s="3">
        <v>131</v>
      </c>
      <c r="G45" s="8">
        <f t="shared" si="0"/>
        <v>34.9333333333333</v>
      </c>
      <c r="H45" s="8">
        <v>80</v>
      </c>
      <c r="I45" s="8">
        <f t="shared" si="1"/>
        <v>48</v>
      </c>
      <c r="J45" s="8">
        <f t="shared" si="2"/>
        <v>82.9333333333333</v>
      </c>
    </row>
    <row r="46" s="1" customFormat="1" ht="24" customHeight="1" spans="1:10">
      <c r="A46" s="3">
        <v>44</v>
      </c>
      <c r="B46" s="3" t="s">
        <v>108</v>
      </c>
      <c r="C46" s="7" t="s">
        <v>103</v>
      </c>
      <c r="D46" s="7" t="s">
        <v>104</v>
      </c>
      <c r="E46" s="3" t="s">
        <v>109</v>
      </c>
      <c r="F46" s="3">
        <v>130</v>
      </c>
      <c r="G46" s="8">
        <f t="shared" si="0"/>
        <v>34.6666666666667</v>
      </c>
      <c r="H46" s="8">
        <v>73.2</v>
      </c>
      <c r="I46" s="8">
        <f t="shared" si="1"/>
        <v>43.92</v>
      </c>
      <c r="J46" s="8">
        <f t="shared" si="2"/>
        <v>78.5866666666667</v>
      </c>
    </row>
    <row r="47" s="1" customFormat="1" ht="24" customHeight="1" spans="1:10">
      <c r="A47" s="3">
        <v>45</v>
      </c>
      <c r="B47" s="3" t="s">
        <v>110</v>
      </c>
      <c r="C47" s="7" t="s">
        <v>103</v>
      </c>
      <c r="D47" s="7" t="s">
        <v>104</v>
      </c>
      <c r="E47" s="3" t="s">
        <v>111</v>
      </c>
      <c r="F47" s="3">
        <v>129</v>
      </c>
      <c r="G47" s="8">
        <f t="shared" si="0"/>
        <v>34.4</v>
      </c>
      <c r="H47" s="8">
        <v>76</v>
      </c>
      <c r="I47" s="8">
        <f t="shared" si="1"/>
        <v>45.6</v>
      </c>
      <c r="J47" s="8">
        <f t="shared" si="2"/>
        <v>80</v>
      </c>
    </row>
    <row r="48" s="1" customFormat="1" ht="24" customHeight="1" spans="1:10">
      <c r="A48" s="3">
        <v>46</v>
      </c>
      <c r="B48" s="3" t="s">
        <v>112</v>
      </c>
      <c r="C48" s="7" t="s">
        <v>103</v>
      </c>
      <c r="D48" s="7" t="s">
        <v>104</v>
      </c>
      <c r="E48" s="3" t="s">
        <v>113</v>
      </c>
      <c r="F48" s="3">
        <v>127</v>
      </c>
      <c r="G48" s="8">
        <f t="shared" si="0"/>
        <v>33.8666666666667</v>
      </c>
      <c r="H48" s="8">
        <v>69.6</v>
      </c>
      <c r="I48" s="8">
        <f t="shared" si="1"/>
        <v>41.76</v>
      </c>
      <c r="J48" s="8">
        <f t="shared" si="2"/>
        <v>75.6266666666667</v>
      </c>
    </row>
    <row r="49" s="1" customFormat="1" ht="24" customHeight="1" spans="1:10">
      <c r="A49" s="3">
        <v>47</v>
      </c>
      <c r="B49" s="3" t="s">
        <v>114</v>
      </c>
      <c r="C49" s="7" t="s">
        <v>103</v>
      </c>
      <c r="D49" s="7" t="s">
        <v>104</v>
      </c>
      <c r="E49" s="3" t="s">
        <v>115</v>
      </c>
      <c r="F49" s="3">
        <v>126</v>
      </c>
      <c r="G49" s="8">
        <f t="shared" si="0"/>
        <v>33.6</v>
      </c>
      <c r="H49" s="8">
        <v>70.6</v>
      </c>
      <c r="I49" s="8">
        <f t="shared" si="1"/>
        <v>42.36</v>
      </c>
      <c r="J49" s="8">
        <f t="shared" si="2"/>
        <v>75.96</v>
      </c>
    </row>
    <row r="50" s="1" customFormat="1" ht="24" customHeight="1" spans="1:10">
      <c r="A50" s="3">
        <v>48</v>
      </c>
      <c r="B50" s="3" t="s">
        <v>116</v>
      </c>
      <c r="C50" s="7" t="s">
        <v>103</v>
      </c>
      <c r="D50" s="7" t="s">
        <v>117</v>
      </c>
      <c r="E50" s="3" t="s">
        <v>118</v>
      </c>
      <c r="F50" s="3">
        <v>125</v>
      </c>
      <c r="G50" s="8">
        <f t="shared" si="0"/>
        <v>33.3333333333333</v>
      </c>
      <c r="H50" s="8">
        <v>79.75</v>
      </c>
      <c r="I50" s="8">
        <f t="shared" si="1"/>
        <v>47.85</v>
      </c>
      <c r="J50" s="8">
        <f t="shared" si="2"/>
        <v>81.1833333333333</v>
      </c>
    </row>
    <row r="51" s="1" customFormat="1" ht="24" customHeight="1" spans="1:10">
      <c r="A51" s="3">
        <v>49</v>
      </c>
      <c r="B51" s="3" t="s">
        <v>119</v>
      </c>
      <c r="C51" s="7" t="s">
        <v>103</v>
      </c>
      <c r="D51" s="7" t="s">
        <v>117</v>
      </c>
      <c r="E51" s="3" t="s">
        <v>120</v>
      </c>
      <c r="F51" s="3">
        <v>118</v>
      </c>
      <c r="G51" s="8">
        <f t="shared" si="0"/>
        <v>31.4666666666667</v>
      </c>
      <c r="H51" s="8">
        <v>80.5</v>
      </c>
      <c r="I51" s="8">
        <f t="shared" si="1"/>
        <v>48.3</v>
      </c>
      <c r="J51" s="8">
        <f t="shared" si="2"/>
        <v>79.7666666666667</v>
      </c>
    </row>
    <row r="52" s="1" customFormat="1" ht="24" customHeight="1" spans="1:10">
      <c r="A52" s="3">
        <v>50</v>
      </c>
      <c r="B52" s="3" t="s">
        <v>121</v>
      </c>
      <c r="C52" s="7" t="s">
        <v>103</v>
      </c>
      <c r="D52" s="7" t="s">
        <v>117</v>
      </c>
      <c r="E52" s="3" t="s">
        <v>122</v>
      </c>
      <c r="F52" s="3">
        <v>115</v>
      </c>
      <c r="G52" s="8">
        <f t="shared" si="0"/>
        <v>30.6666666666667</v>
      </c>
      <c r="H52" s="8">
        <v>85</v>
      </c>
      <c r="I52" s="8">
        <f t="shared" si="1"/>
        <v>51</v>
      </c>
      <c r="J52" s="8">
        <f t="shared" si="2"/>
        <v>81.6666666666667</v>
      </c>
    </row>
    <row r="53" s="1" customFormat="1" ht="24" customHeight="1" spans="1:10">
      <c r="A53" s="3">
        <v>51</v>
      </c>
      <c r="B53" s="3" t="s">
        <v>123</v>
      </c>
      <c r="C53" s="7" t="s">
        <v>103</v>
      </c>
      <c r="D53" s="7" t="s">
        <v>117</v>
      </c>
      <c r="E53" s="3" t="s">
        <v>124</v>
      </c>
      <c r="F53" s="3">
        <v>115</v>
      </c>
      <c r="G53" s="8">
        <f t="shared" si="0"/>
        <v>30.6666666666667</v>
      </c>
      <c r="H53" s="8">
        <v>77.6</v>
      </c>
      <c r="I53" s="8">
        <f t="shared" si="1"/>
        <v>46.56</v>
      </c>
      <c r="J53" s="8">
        <f t="shared" si="2"/>
        <v>77.2266666666667</v>
      </c>
    </row>
    <row r="54" s="1" customFormat="1" ht="24" customHeight="1" spans="1:10">
      <c r="A54" s="3">
        <v>52</v>
      </c>
      <c r="B54" s="3" t="s">
        <v>125</v>
      </c>
      <c r="C54" s="7" t="s">
        <v>103</v>
      </c>
      <c r="D54" s="7" t="s">
        <v>117</v>
      </c>
      <c r="E54" s="3" t="s">
        <v>126</v>
      </c>
      <c r="F54" s="3">
        <v>115</v>
      </c>
      <c r="G54" s="8">
        <f t="shared" si="0"/>
        <v>30.6666666666667</v>
      </c>
      <c r="H54" s="8">
        <v>79</v>
      </c>
      <c r="I54" s="8">
        <f t="shared" si="1"/>
        <v>47.4</v>
      </c>
      <c r="J54" s="8">
        <f t="shared" si="2"/>
        <v>78.0666666666667</v>
      </c>
    </row>
    <row r="55" s="1" customFormat="1" ht="24" customHeight="1" spans="1:10">
      <c r="A55" s="3">
        <v>53</v>
      </c>
      <c r="B55" s="3" t="s">
        <v>127</v>
      </c>
      <c r="C55" s="7" t="s">
        <v>103</v>
      </c>
      <c r="D55" s="7" t="s">
        <v>117</v>
      </c>
      <c r="E55" s="3" t="s">
        <v>128</v>
      </c>
      <c r="F55" s="3">
        <v>112</v>
      </c>
      <c r="G55" s="8">
        <f t="shared" si="0"/>
        <v>29.8666666666667</v>
      </c>
      <c r="H55" s="8">
        <v>86.25</v>
      </c>
      <c r="I55" s="8">
        <f t="shared" si="1"/>
        <v>51.75</v>
      </c>
      <c r="J55" s="8">
        <f t="shared" si="2"/>
        <v>81.6166666666667</v>
      </c>
    </row>
    <row r="56" s="1" customFormat="1" ht="24" customHeight="1" spans="1:10">
      <c r="A56" s="3">
        <v>54</v>
      </c>
      <c r="B56" s="3" t="s">
        <v>129</v>
      </c>
      <c r="C56" s="7" t="s">
        <v>103</v>
      </c>
      <c r="D56" s="7" t="s">
        <v>130</v>
      </c>
      <c r="E56" s="3" t="s">
        <v>131</v>
      </c>
      <c r="F56" s="3">
        <v>131</v>
      </c>
      <c r="G56" s="8">
        <f t="shared" si="0"/>
        <v>34.9333333333333</v>
      </c>
      <c r="H56" s="8">
        <v>73.8</v>
      </c>
      <c r="I56" s="8">
        <f t="shared" si="1"/>
        <v>44.28</v>
      </c>
      <c r="J56" s="8">
        <f t="shared" si="2"/>
        <v>79.2133333333333</v>
      </c>
    </row>
    <row r="57" s="1" customFormat="1" ht="27" customHeight="1" spans="1:10">
      <c r="A57" s="3">
        <v>55</v>
      </c>
      <c r="B57" s="3" t="s">
        <v>132</v>
      </c>
      <c r="C57" s="7" t="s">
        <v>103</v>
      </c>
      <c r="D57" s="7" t="s">
        <v>130</v>
      </c>
      <c r="E57" s="3" t="s">
        <v>133</v>
      </c>
      <c r="F57" s="3">
        <v>127</v>
      </c>
      <c r="G57" s="8">
        <f t="shared" si="0"/>
        <v>33.8666666666667</v>
      </c>
      <c r="H57" s="8">
        <v>75.8</v>
      </c>
      <c r="I57" s="8">
        <f t="shared" si="1"/>
        <v>45.48</v>
      </c>
      <c r="J57" s="8">
        <f t="shared" si="2"/>
        <v>79.3466666666667</v>
      </c>
    </row>
    <row r="58" s="1" customFormat="1" ht="27" customHeight="1" spans="1:10">
      <c r="A58" s="3">
        <v>56</v>
      </c>
      <c r="B58" s="3" t="s">
        <v>134</v>
      </c>
      <c r="C58" s="7" t="s">
        <v>103</v>
      </c>
      <c r="D58" s="7" t="s">
        <v>130</v>
      </c>
      <c r="E58" s="3" t="s">
        <v>135</v>
      </c>
      <c r="F58" s="3">
        <v>124</v>
      </c>
      <c r="G58" s="8">
        <f t="shared" si="0"/>
        <v>33.0666666666667</v>
      </c>
      <c r="H58" s="8">
        <v>73.4</v>
      </c>
      <c r="I58" s="8">
        <f t="shared" si="1"/>
        <v>44.04</v>
      </c>
      <c r="J58" s="8">
        <f t="shared" si="2"/>
        <v>77.1066666666667</v>
      </c>
    </row>
    <row r="59" s="1" customFormat="1" ht="27" customHeight="1" spans="1:10">
      <c r="A59" s="3">
        <v>57</v>
      </c>
      <c r="B59" s="3" t="s">
        <v>136</v>
      </c>
      <c r="C59" s="7" t="s">
        <v>103</v>
      </c>
      <c r="D59" s="7" t="s">
        <v>130</v>
      </c>
      <c r="E59" s="3" t="s">
        <v>137</v>
      </c>
      <c r="F59" s="3">
        <v>122</v>
      </c>
      <c r="G59" s="8">
        <f t="shared" si="0"/>
        <v>32.5333333333333</v>
      </c>
      <c r="H59" s="8">
        <v>71.8</v>
      </c>
      <c r="I59" s="8">
        <f t="shared" si="1"/>
        <v>43.08</v>
      </c>
      <c r="J59" s="8">
        <f t="shared" si="2"/>
        <v>75.6133333333333</v>
      </c>
    </row>
    <row r="60" s="1" customFormat="1" ht="27" customHeight="1" spans="1:10">
      <c r="A60" s="3">
        <v>58</v>
      </c>
      <c r="B60" s="3" t="s">
        <v>138</v>
      </c>
      <c r="C60" s="7" t="s">
        <v>103</v>
      </c>
      <c r="D60" s="7" t="s">
        <v>130</v>
      </c>
      <c r="E60" s="3" t="s">
        <v>139</v>
      </c>
      <c r="F60" s="3">
        <v>122</v>
      </c>
      <c r="G60" s="8">
        <f t="shared" si="0"/>
        <v>32.5333333333333</v>
      </c>
      <c r="H60" s="8">
        <v>79.8</v>
      </c>
      <c r="I60" s="8">
        <f t="shared" si="1"/>
        <v>47.88</v>
      </c>
      <c r="J60" s="8">
        <f t="shared" si="2"/>
        <v>80.4133333333333</v>
      </c>
    </row>
    <row r="61" s="1" customFormat="1" ht="27" customHeight="1" spans="1:10">
      <c r="A61" s="3">
        <v>59</v>
      </c>
      <c r="B61" s="3" t="s">
        <v>140</v>
      </c>
      <c r="C61" s="7" t="s">
        <v>103</v>
      </c>
      <c r="D61" s="7" t="s">
        <v>130</v>
      </c>
      <c r="E61" s="3" t="s">
        <v>141</v>
      </c>
      <c r="F61" s="3">
        <v>120</v>
      </c>
      <c r="G61" s="8">
        <f t="shared" si="0"/>
        <v>32</v>
      </c>
      <c r="H61" s="8">
        <v>69.4</v>
      </c>
      <c r="I61" s="8">
        <f t="shared" si="1"/>
        <v>41.64</v>
      </c>
      <c r="J61" s="8">
        <f t="shared" si="2"/>
        <v>73.64</v>
      </c>
    </row>
    <row r="62" s="1" customFormat="1" ht="33.95" customHeigh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</sheetData>
  <autoFilter ref="A2:J61">
    <extLst/>
  </autoFilter>
  <mergeCells count="1">
    <mergeCell ref="A1:J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2018-11-23T08:34:31Z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