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聘用人员名单" sheetId="1" r:id="rId1"/>
  </sheets>
  <calcPr calcId="144525"/>
</workbook>
</file>

<file path=xl/sharedStrings.xml><?xml version="1.0" encoding="utf-8"?>
<sst xmlns="http://schemas.openxmlformats.org/spreadsheetml/2006/main" count="35" uniqueCount="30">
  <si>
    <t>贵阳市统计局2021年公开招聘下属事业单位工作人员拟聘用人员名单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</si>
  <si>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</si>
  <si>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</si>
  <si>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</si>
  <si>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</si>
  <si>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</si>
  <si>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</si>
  <si>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</si>
  <si>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</si>
  <si>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</si>
  <si>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</si>
  <si>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</si>
  <si>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</si>
  <si>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</si>
  <si>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</si>
  <si>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</si>
  <si>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体检情况</t>
  </si>
  <si>
    <t>考核情况</t>
  </si>
  <si>
    <t>拟聘人员</t>
  </si>
  <si>
    <t>何欣宇</t>
  </si>
  <si>
    <t>1152018000411</t>
  </si>
  <si>
    <t>贵阳市经济运行监测中心</t>
  </si>
  <si>
    <t>10110006001
专业技术岗位</t>
  </si>
  <si>
    <t>合格</t>
  </si>
  <si>
    <t>是</t>
  </si>
  <si>
    <t>宋婷钰</t>
  </si>
  <si>
    <t>1152018000224</t>
  </si>
  <si>
    <t>龙麒麟</t>
  </si>
  <si>
    <t>1152018001119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</si>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</sst>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family val="3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29" fillId="25" borderId="6" applyNumberFormat="0" applyAlignment="0" applyProtection="0">
      <alignment vertical="center"/>
    </xf>
    <xf numFmtId="0" fontId="30" fillId="30" borderId="1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F8" sqref="F8"/>
    </sheetView>
  </sheetViews>
  <sheetFormatPr defaultColWidth="9" defaultRowHeight="13.5" outlineLevelRow="5"/>
  <cols>
    <col min="1" max="1" width="4.5" customWidth="1"/>
    <col min="2" max="2" width="6.25" customWidth="1"/>
    <col min="3" max="3" width="13.125" customWidth="1"/>
    <col min="4" max="4" width="11.125" customWidth="1"/>
    <col min="5" max="5" width="15.125" customWidth="1"/>
    <col min="6" max="6" width="7.625" customWidth="1"/>
    <col min="7" max="7" width="8.5" style="2" customWidth="1"/>
    <col min="8" max="8" width="8" style="2" customWidth="1"/>
    <col min="9" max="9" width="6.75" style="2" customWidth="1"/>
    <col min="10" max="10" width="8.5" style="2" customWidth="1"/>
    <col min="11" max="11" width="7.875" style="3" customWidth="1"/>
    <col min="12" max="12" width="6.875" style="2" customWidth="1"/>
    <col min="13" max="13" width="9" style="3"/>
    <col min="14" max="14" width="9" style="2"/>
    <col min="15" max="15" width="5.625" style="2" customWidth="1"/>
    <col min="16" max="16" width="5.25" style="2" customWidth="1"/>
    <col min="17" max="17" width="5.5" customWidth="1"/>
    <col min="18" max="18" width="5.25" customWidth="1"/>
  </cols>
  <sheetData>
    <row r="1" ht="37.1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7.15" customHeight="1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5" t="s">
        <v>16</v>
      </c>
      <c r="Q2" s="15" t="s">
        <v>17</v>
      </c>
      <c r="R2" s="15" t="s">
        <v>18</v>
      </c>
    </row>
    <row r="3" ht="37.15" customHeight="1" spans="1:18">
      <c r="A3" s="8">
        <v>1</v>
      </c>
      <c r="B3" s="9" t="s">
        <v>19</v>
      </c>
      <c r="C3" s="10" t="s">
        <v>20</v>
      </c>
      <c r="D3" s="9" t="s">
        <v>21</v>
      </c>
      <c r="E3" s="9" t="s">
        <v>22</v>
      </c>
      <c r="F3" s="11">
        <v>221</v>
      </c>
      <c r="G3" s="12">
        <f>F3*100/300</f>
        <v>73.6666666666667</v>
      </c>
      <c r="H3" s="13">
        <f>G3*0.3</f>
        <v>22.1</v>
      </c>
      <c r="I3" s="14">
        <v>82</v>
      </c>
      <c r="J3" s="13">
        <f>I3*0.4</f>
        <v>32.8</v>
      </c>
      <c r="K3" s="12">
        <f>H3+J3</f>
        <v>54.9</v>
      </c>
      <c r="L3" s="16">
        <v>79.6</v>
      </c>
      <c r="M3" s="13">
        <f>L3*0.3</f>
        <v>23.88</v>
      </c>
      <c r="N3" s="13">
        <f>H3+J3+M3</f>
        <v>78.78</v>
      </c>
      <c r="O3" s="11">
        <v>1</v>
      </c>
      <c r="P3" s="17" t="s">
        <v>23</v>
      </c>
      <c r="Q3" s="17" t="s">
        <v>23</v>
      </c>
      <c r="R3" s="17" t="s">
        <v>24</v>
      </c>
    </row>
    <row r="4" ht="37.15" customHeight="1" spans="1:18">
      <c r="A4" s="14">
        <v>2</v>
      </c>
      <c r="B4" s="9" t="s">
        <v>25</v>
      </c>
      <c r="C4" s="10" t="s">
        <v>26</v>
      </c>
      <c r="D4" s="9" t="s">
        <v>21</v>
      </c>
      <c r="E4" s="9" t="s">
        <v>22</v>
      </c>
      <c r="F4" s="11">
        <v>201</v>
      </c>
      <c r="G4" s="12">
        <f>F4*100/300</f>
        <v>67</v>
      </c>
      <c r="H4" s="13">
        <f>G4*0.3</f>
        <v>20.1</v>
      </c>
      <c r="I4" s="14">
        <v>80</v>
      </c>
      <c r="J4" s="13">
        <f>I4*0.4</f>
        <v>32</v>
      </c>
      <c r="K4" s="12">
        <f>H4+J4</f>
        <v>52.1</v>
      </c>
      <c r="L4" s="16">
        <v>80.8</v>
      </c>
      <c r="M4" s="13">
        <f>L4*0.3</f>
        <v>24.24</v>
      </c>
      <c r="N4" s="13">
        <f>H4+J4+M4</f>
        <v>76.34</v>
      </c>
      <c r="O4" s="18">
        <v>2</v>
      </c>
      <c r="P4" s="17"/>
      <c r="Q4" s="17"/>
      <c r="R4" s="17"/>
    </row>
    <row r="5" ht="37.15" customHeight="1" spans="1:18">
      <c r="A5" s="8">
        <v>3</v>
      </c>
      <c r="B5" s="9" t="s">
        <v>27</v>
      </c>
      <c r="C5" s="10" t="s">
        <v>28</v>
      </c>
      <c r="D5" s="9" t="s">
        <v>21</v>
      </c>
      <c r="E5" s="9" t="s">
        <v>22</v>
      </c>
      <c r="F5" s="11">
        <v>211.5</v>
      </c>
      <c r="G5" s="12">
        <f>F5*100/300</f>
        <v>70.5</v>
      </c>
      <c r="H5" s="13">
        <f>G5*0.3</f>
        <v>21.15</v>
      </c>
      <c r="I5" s="16">
        <v>70</v>
      </c>
      <c r="J5" s="13">
        <f>I5*0.4</f>
        <v>28</v>
      </c>
      <c r="K5" s="12">
        <f>H5+J5</f>
        <v>49.15</v>
      </c>
      <c r="L5" s="19" t="s">
        <v>29</v>
      </c>
      <c r="M5" s="20"/>
      <c r="N5" s="20"/>
      <c r="O5" s="20"/>
      <c r="P5" s="21"/>
      <c r="Q5" s="24"/>
      <c r="R5" s="24"/>
    </row>
    <row r="6" spans="12:16">
      <c r="L6" s="22"/>
      <c r="M6" s="23"/>
      <c r="N6" s="22"/>
      <c r="O6" s="22"/>
      <c r="P6" s="22"/>
    </row>
  </sheetData>
  <mergeCells count="1">
    <mergeCell ref="A1:R1"/>
  </mergeCells>
  <pageMargins left="0.393700787401575" right="0.236220472440945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陈小爽</cp:lastModifiedBy>
  <dcterms:created xsi:type="dcterms:W3CDTF">2020-01-02T03:00:00Z</dcterms:created>
  <cp:lastPrinted>2021-01-06T02:40:00Z</cp:lastPrinted>
  <dcterms:modified xsi:type="dcterms:W3CDTF">2021-09-27T08:58:54Z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