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成绩" sheetId="2" r:id="rId1"/>
  </sheets>
  <definedNames>
    <definedName name="_xlnm.Print_Titles" localSheetId="0">成绩!$1:$2</definedName>
  </definedNames>
  <calcPr calcId="144525"/>
</workbook>
</file>

<file path=xl/sharedStrings.xml><?xml version="1.0" encoding="utf-8"?>
<sst xmlns="http://schemas.openxmlformats.org/spreadsheetml/2006/main" count="230" uniqueCount="157">
  <si>
    <t>贵阳市水务管理局直属事业单位2022年下半年公开招聘事业单位工作人员专业测试成绩</t>
  </si>
  <si>
    <t>序号</t>
  </si>
  <si>
    <t>姓名</t>
  </si>
  <si>
    <t>报考单位</t>
  </si>
  <si>
    <t>报考岗位</t>
  </si>
  <si>
    <t>准考证号</t>
  </si>
  <si>
    <t>笔试成绩</t>
  </si>
  <si>
    <t>笔试成绩百分制</t>
  </si>
  <si>
    <t>专业测试成绩</t>
  </si>
  <si>
    <t>笔试及专业测试成绩</t>
  </si>
  <si>
    <t>是否进入面试</t>
  </si>
  <si>
    <t>陆江林</t>
  </si>
  <si>
    <t>贵阳市花溪水库管理处101010025</t>
  </si>
  <si>
    <t>工程科工作人员10101002501</t>
  </si>
  <si>
    <t>1152011701224</t>
  </si>
  <si>
    <t>是</t>
  </si>
  <si>
    <t>王顺平</t>
  </si>
  <si>
    <t>1152011702107</t>
  </si>
  <si>
    <t>喻权</t>
  </si>
  <si>
    <t>1152011700528</t>
  </si>
  <si>
    <r>
      <rPr>
        <sz val="11"/>
        <color theme="1"/>
        <rFont val="仿宋_GB2312"/>
        <charset val="134"/>
      </rPr>
      <t>王舜</t>
    </r>
    <r>
      <rPr>
        <sz val="11"/>
        <color theme="1"/>
        <rFont val="宋体"/>
        <charset val="134"/>
      </rPr>
      <t>鉥</t>
    </r>
  </si>
  <si>
    <t>1152011701222</t>
  </si>
  <si>
    <t>否</t>
  </si>
  <si>
    <t>翁晓进</t>
  </si>
  <si>
    <t>1152011701328</t>
  </si>
  <si>
    <t>张忠伟</t>
  </si>
  <si>
    <t>1152011702310</t>
  </si>
  <si>
    <t>刘玉飞</t>
  </si>
  <si>
    <t>1152011700129</t>
  </si>
  <si>
    <t>龙友</t>
  </si>
  <si>
    <t>1152011700816</t>
  </si>
  <si>
    <t>万勇</t>
  </si>
  <si>
    <t>1152011701829</t>
  </si>
  <si>
    <t>向鸿</t>
  </si>
  <si>
    <t>1152011701121</t>
  </si>
  <si>
    <t>姚  凯</t>
  </si>
  <si>
    <t>工程科工作人员10101002502</t>
  </si>
  <si>
    <t>1152011700922</t>
  </si>
  <si>
    <t>骆红君</t>
  </si>
  <si>
    <t>1152011703128</t>
  </si>
  <si>
    <t>潘俊丞</t>
  </si>
  <si>
    <t>1152011701319</t>
  </si>
  <si>
    <t>马玉鲜</t>
  </si>
  <si>
    <t>1152011702514</t>
  </si>
  <si>
    <t>方  强</t>
  </si>
  <si>
    <t>1152011702920</t>
  </si>
  <si>
    <t>赵  广</t>
  </si>
  <si>
    <t>1152011702411</t>
  </si>
  <si>
    <t>王建隆</t>
  </si>
  <si>
    <t>1152011700805</t>
  </si>
  <si>
    <t>杨  晨</t>
  </si>
  <si>
    <t>1152011702213</t>
  </si>
  <si>
    <t>张  勇</t>
  </si>
  <si>
    <t>1152011701423</t>
  </si>
  <si>
    <t>莫瑞铠</t>
  </si>
  <si>
    <t>1152011700929</t>
  </si>
  <si>
    <t>龙辉</t>
  </si>
  <si>
    <t>贵阳市河湖保护中心
（原贵阳市河道管理处）
101010024</t>
  </si>
  <si>
    <t>专业技术岗位
10101002401</t>
  </si>
  <si>
    <t>1152011601729</t>
  </si>
  <si>
    <t>杨健英</t>
  </si>
  <si>
    <t>1152011601809</t>
  </si>
  <si>
    <t>张超</t>
  </si>
  <si>
    <t>1152011600616</t>
  </si>
  <si>
    <t>赵章</t>
  </si>
  <si>
    <t>1152011602023</t>
  </si>
  <si>
    <t>陈雨婷</t>
  </si>
  <si>
    <t>1152011600730</t>
  </si>
  <si>
    <t>罗洁</t>
  </si>
  <si>
    <t>1152011600610</t>
  </si>
  <si>
    <t>周曙光</t>
  </si>
  <si>
    <t>1152011601911</t>
  </si>
  <si>
    <t>尹玲雪</t>
  </si>
  <si>
    <t>1152011600916</t>
  </si>
  <si>
    <t>李仕兵</t>
  </si>
  <si>
    <t>1152011600621</t>
  </si>
  <si>
    <t>王世永</t>
  </si>
  <si>
    <t>1152011601409</t>
  </si>
  <si>
    <t>缺考</t>
  </si>
  <si>
    <t>文海阳</t>
  </si>
  <si>
    <t>专业技术岗位
10101002402</t>
  </si>
  <si>
    <t>1152011703218</t>
  </si>
  <si>
    <t>任绍川</t>
  </si>
  <si>
    <t>1152011701918</t>
  </si>
  <si>
    <t>何建</t>
  </si>
  <si>
    <t>1152011702729</t>
  </si>
  <si>
    <t>易津先</t>
  </si>
  <si>
    <t>1152011703316</t>
  </si>
  <si>
    <t>郑景文</t>
  </si>
  <si>
    <t>1152011701502</t>
  </si>
  <si>
    <t>张航源</t>
  </si>
  <si>
    <t>1152011600406</t>
  </si>
  <si>
    <t>吴杭声</t>
  </si>
  <si>
    <t>1152011701701</t>
  </si>
  <si>
    <t>刘明强</t>
  </si>
  <si>
    <t>1152011600702</t>
  </si>
  <si>
    <t>安戎承</t>
  </si>
  <si>
    <t>1152011601101</t>
  </si>
  <si>
    <t>刘富晨</t>
  </si>
  <si>
    <t>1152011701910</t>
  </si>
  <si>
    <t>柴一丹</t>
  </si>
  <si>
    <t>1152011702223</t>
  </si>
  <si>
    <t>31</t>
  </si>
  <si>
    <t>康耀予</t>
  </si>
  <si>
    <t>专业技术岗位
10101002403</t>
  </si>
  <si>
    <t>1152011701223</t>
  </si>
  <si>
    <t>77</t>
  </si>
  <si>
    <t>代旭</t>
  </si>
  <si>
    <t>1152011701122</t>
  </si>
  <si>
    <t>64</t>
  </si>
  <si>
    <t>兰美燕</t>
  </si>
  <si>
    <t>1152011702318</t>
  </si>
  <si>
    <t>65</t>
  </si>
  <si>
    <t>梁登敏</t>
  </si>
  <si>
    <t>1152011702505</t>
  </si>
  <si>
    <t>61</t>
  </si>
  <si>
    <t>王睿</t>
  </si>
  <si>
    <t>1152011700727</t>
  </si>
  <si>
    <t>胡佳琪</t>
  </si>
  <si>
    <t>1152011700701</t>
  </si>
  <si>
    <t>62</t>
  </si>
  <si>
    <t>杨智涵</t>
  </si>
  <si>
    <t>1152011703002</t>
  </si>
  <si>
    <t>李六群</t>
  </si>
  <si>
    <t>1152011700422</t>
  </si>
  <si>
    <t>李邦圣</t>
  </si>
  <si>
    <t>1152011701227</t>
  </si>
  <si>
    <t>54</t>
  </si>
  <si>
    <t>杨佳佳</t>
  </si>
  <si>
    <t>1152011702512</t>
  </si>
  <si>
    <t>卢爱波</t>
  </si>
  <si>
    <t>1152011703318</t>
  </si>
  <si>
    <t>47.5</t>
  </si>
  <si>
    <t>陆太河</t>
  </si>
  <si>
    <t>1152011703216</t>
  </si>
  <si>
    <t>45</t>
  </si>
  <si>
    <t>李迎萍</t>
  </si>
  <si>
    <t>1152011701708</t>
  </si>
  <si>
    <t>44</t>
  </si>
  <si>
    <t>张毅豪</t>
  </si>
  <si>
    <t>1152011700303</t>
  </si>
  <si>
    <t>36</t>
  </si>
  <si>
    <t>叶凡</t>
  </si>
  <si>
    <t>1152011700621</t>
  </si>
  <si>
    <t>32</t>
  </si>
  <si>
    <t>王婵</t>
  </si>
  <si>
    <t>1152011701120</t>
  </si>
  <si>
    <t>田兰兰</t>
  </si>
  <si>
    <t>1152011701619</t>
  </si>
  <si>
    <t>程钗</t>
  </si>
  <si>
    <t>1152011701106</t>
  </si>
  <si>
    <t>卢莎莎</t>
  </si>
  <si>
    <t>1152011700402</t>
  </si>
  <si>
    <t>韦帮盘</t>
  </si>
  <si>
    <t>1152011702910</t>
  </si>
  <si>
    <t>陈浩文</t>
  </si>
  <si>
    <t>1152011702421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</si>
</sst>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</cellStyleXfs>
  <cellXfs count="26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2" xfId="49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3" xfId="49" applyFont="1" applyFill="1" applyBorder="1" applyAlignment="1" quotePrefix="1">
      <alignment horizontal="center" vertical="center"/>
    </xf>
    <xf numFmtId="0" fontId="4" fillId="0" borderId="1" xfId="49" applyFont="1" applyFill="1" applyBorder="1" applyAlignment="1" quotePrefix="1">
      <alignment horizontal="center" vertical="center"/>
    </xf>
    <xf numFmtId="0" fontId="4" fillId="0" borderId="2" xfId="49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4"/>
  <sheetViews>
    <sheetView tabSelected="1" topLeftCell="A5" workbookViewId="0">
      <selection activeCell="G15" sqref="G15"/>
    </sheetView>
  </sheetViews>
  <sheetFormatPr defaultColWidth="9" defaultRowHeight="14.25"/>
  <cols>
    <col min="1" max="1" width="9" style="2"/>
    <col min="2" max="2" width="14.75" style="2" customWidth="1"/>
    <col min="3" max="3" width="16.375" style="2" customWidth="1"/>
    <col min="4" max="4" width="15" style="2" customWidth="1"/>
    <col min="5" max="5" width="17.25" style="2" customWidth="1"/>
    <col min="6" max="6" width="9" style="2"/>
    <col min="7" max="7" width="12.625" style="3"/>
    <col min="8" max="8" width="9" style="4"/>
    <col min="9" max="9" width="14" style="2" customWidth="1"/>
    <col min="10" max="10" width="9" style="2"/>
  </cols>
  <sheetData>
    <row r="1" s="1" customFormat="1" ht="56.25" customHeight="1" spans="1:10">
      <c r="A1" s="5" t="s">
        <v>0</v>
      </c>
      <c r="B1" s="5"/>
      <c r="C1" s="5"/>
      <c r="D1" s="5"/>
      <c r="E1" s="5"/>
      <c r="F1" s="5"/>
      <c r="G1" s="6"/>
      <c r="H1" s="5"/>
      <c r="I1" s="5"/>
      <c r="J1" s="5"/>
    </row>
    <row r="2" s="1" customFormat="1" ht="30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7" t="s">
        <v>9</v>
      </c>
      <c r="J2" s="7" t="s">
        <v>10</v>
      </c>
    </row>
    <row r="3" s="1" customFormat="1" ht="20" customHeight="1" spans="1:10">
      <c r="A3" s="9">
        <v>1</v>
      </c>
      <c r="B3" s="9" t="s">
        <v>11</v>
      </c>
      <c r="C3" s="10" t="s">
        <v>12</v>
      </c>
      <c r="D3" s="10" t="s">
        <v>13</v>
      </c>
      <c r="E3" s="11" t="s">
        <v>14</v>
      </c>
      <c r="F3" s="12">
        <v>94.5</v>
      </c>
      <c r="G3" s="13">
        <f t="shared" ref="G3:G22" si="0">F3/1.5</f>
        <v>63</v>
      </c>
      <c r="H3" s="9">
        <v>61</v>
      </c>
      <c r="I3" s="9">
        <f t="shared" ref="I3:I22" si="1">G3*0.3+H3*0.4</f>
        <v>43.3</v>
      </c>
      <c r="J3" s="9" t="s">
        <v>15</v>
      </c>
    </row>
    <row r="4" s="1" customFormat="1" ht="20" customHeight="1" spans="1:10">
      <c r="A4" s="9">
        <v>2</v>
      </c>
      <c r="B4" s="9" t="s">
        <v>16</v>
      </c>
      <c r="C4" s="10"/>
      <c r="D4" s="10"/>
      <c r="E4" s="11" t="s">
        <v>17</v>
      </c>
      <c r="F4" s="12">
        <v>94.5</v>
      </c>
      <c r="G4" s="13">
        <f t="shared" si="0"/>
        <v>63</v>
      </c>
      <c r="H4" s="9">
        <v>60</v>
      </c>
      <c r="I4" s="9">
        <f t="shared" si="1"/>
        <v>42.9</v>
      </c>
      <c r="J4" s="9" t="s">
        <v>15</v>
      </c>
    </row>
    <row r="5" s="1" customFormat="1" ht="20" customHeight="1" spans="1:10">
      <c r="A5" s="9">
        <v>3</v>
      </c>
      <c r="B5" s="9" t="s">
        <v>18</v>
      </c>
      <c r="C5" s="10"/>
      <c r="D5" s="10"/>
      <c r="E5" s="11" t="s">
        <v>19</v>
      </c>
      <c r="F5" s="12">
        <v>78.5</v>
      </c>
      <c r="G5" s="13">
        <f t="shared" si="0"/>
        <v>52.3333333333333</v>
      </c>
      <c r="H5" s="9">
        <v>60</v>
      </c>
      <c r="I5" s="9">
        <f t="shared" si="1"/>
        <v>39.7</v>
      </c>
      <c r="J5" s="9" t="s">
        <v>15</v>
      </c>
    </row>
    <row r="6" s="1" customFormat="1" ht="20" customHeight="1" spans="1:10">
      <c r="A6" s="9">
        <v>4</v>
      </c>
      <c r="B6" s="9" t="s">
        <v>20</v>
      </c>
      <c r="C6" s="10"/>
      <c r="D6" s="10"/>
      <c r="E6" s="11" t="s">
        <v>21</v>
      </c>
      <c r="F6" s="12">
        <v>99</v>
      </c>
      <c r="G6" s="13">
        <f t="shared" si="0"/>
        <v>66</v>
      </c>
      <c r="H6" s="9">
        <v>54</v>
      </c>
      <c r="I6" s="9">
        <f t="shared" si="1"/>
        <v>41.4</v>
      </c>
      <c r="J6" s="9" t="s">
        <v>22</v>
      </c>
    </row>
    <row r="7" s="1" customFormat="1" ht="20" customHeight="1" spans="1:10">
      <c r="A7" s="9">
        <v>5</v>
      </c>
      <c r="B7" s="9" t="s">
        <v>23</v>
      </c>
      <c r="C7" s="10"/>
      <c r="D7" s="10"/>
      <c r="E7" s="11" t="s">
        <v>24</v>
      </c>
      <c r="F7" s="12">
        <v>85</v>
      </c>
      <c r="G7" s="13">
        <f t="shared" si="0"/>
        <v>56.6666666666667</v>
      </c>
      <c r="H7" s="9">
        <v>56</v>
      </c>
      <c r="I7" s="9">
        <f t="shared" si="1"/>
        <v>39.4</v>
      </c>
      <c r="J7" s="9" t="s">
        <v>22</v>
      </c>
    </row>
    <row r="8" s="1" customFormat="1" ht="20" customHeight="1" spans="1:10">
      <c r="A8" s="9">
        <v>6</v>
      </c>
      <c r="B8" s="9" t="s">
        <v>25</v>
      </c>
      <c r="C8" s="10"/>
      <c r="D8" s="10"/>
      <c r="E8" s="11" t="s">
        <v>26</v>
      </c>
      <c r="F8" s="12">
        <v>83.5</v>
      </c>
      <c r="G8" s="13">
        <f t="shared" si="0"/>
        <v>55.6666666666667</v>
      </c>
      <c r="H8" s="9">
        <v>52</v>
      </c>
      <c r="I8" s="9">
        <f t="shared" si="1"/>
        <v>37.5</v>
      </c>
      <c r="J8" s="9" t="s">
        <v>22</v>
      </c>
    </row>
    <row r="9" s="1" customFormat="1" ht="20" customHeight="1" spans="1:10">
      <c r="A9" s="9">
        <v>7</v>
      </c>
      <c r="B9" s="9" t="s">
        <v>27</v>
      </c>
      <c r="C9" s="10"/>
      <c r="D9" s="10"/>
      <c r="E9" s="11" t="s">
        <v>28</v>
      </c>
      <c r="F9" s="12">
        <v>89.5</v>
      </c>
      <c r="G9" s="13">
        <f t="shared" si="0"/>
        <v>59.6666666666667</v>
      </c>
      <c r="H9" s="9">
        <v>48</v>
      </c>
      <c r="I9" s="9">
        <f t="shared" si="1"/>
        <v>37.1</v>
      </c>
      <c r="J9" s="9" t="s">
        <v>22</v>
      </c>
    </row>
    <row r="10" s="1" customFormat="1" ht="20" customHeight="1" spans="1:10">
      <c r="A10" s="9">
        <v>8</v>
      </c>
      <c r="B10" s="9" t="s">
        <v>29</v>
      </c>
      <c r="C10" s="10"/>
      <c r="D10" s="10"/>
      <c r="E10" s="11" t="s">
        <v>30</v>
      </c>
      <c r="F10" s="12">
        <v>80.5</v>
      </c>
      <c r="G10" s="13">
        <f t="shared" si="0"/>
        <v>53.6666666666667</v>
      </c>
      <c r="H10" s="9">
        <v>51</v>
      </c>
      <c r="I10" s="9">
        <f t="shared" si="1"/>
        <v>36.5</v>
      </c>
      <c r="J10" s="9" t="s">
        <v>22</v>
      </c>
    </row>
    <row r="11" s="1" customFormat="1" ht="20" customHeight="1" spans="1:10">
      <c r="A11" s="9">
        <v>9</v>
      </c>
      <c r="B11" s="9" t="s">
        <v>31</v>
      </c>
      <c r="C11" s="10"/>
      <c r="D11" s="10"/>
      <c r="E11" s="11" t="s">
        <v>32</v>
      </c>
      <c r="F11" s="12">
        <v>78</v>
      </c>
      <c r="G11" s="13">
        <f t="shared" si="0"/>
        <v>52</v>
      </c>
      <c r="H11" s="9">
        <v>47</v>
      </c>
      <c r="I11" s="9">
        <f t="shared" si="1"/>
        <v>34.4</v>
      </c>
      <c r="J11" s="9" t="s">
        <v>22</v>
      </c>
    </row>
    <row r="12" s="1" customFormat="1" ht="20" customHeight="1" spans="1:10">
      <c r="A12" s="9">
        <v>10</v>
      </c>
      <c r="B12" s="9" t="s">
        <v>33</v>
      </c>
      <c r="C12" s="10"/>
      <c r="D12" s="10"/>
      <c r="E12" s="11" t="s">
        <v>34</v>
      </c>
      <c r="F12" s="12">
        <v>85.5</v>
      </c>
      <c r="G12" s="13">
        <f t="shared" si="0"/>
        <v>57</v>
      </c>
      <c r="H12" s="9">
        <v>28</v>
      </c>
      <c r="I12" s="9">
        <f t="shared" si="1"/>
        <v>28.3</v>
      </c>
      <c r="J12" s="9" t="s">
        <v>22</v>
      </c>
    </row>
    <row r="13" s="1" customFormat="1" ht="20" customHeight="1" spans="1:10">
      <c r="A13" s="9">
        <v>11</v>
      </c>
      <c r="B13" s="9" t="s">
        <v>35</v>
      </c>
      <c r="C13" s="10" t="s">
        <v>12</v>
      </c>
      <c r="D13" s="10" t="s">
        <v>36</v>
      </c>
      <c r="E13" s="12" t="s">
        <v>37</v>
      </c>
      <c r="F13" s="12">
        <v>101</v>
      </c>
      <c r="G13" s="13">
        <f t="shared" si="0"/>
        <v>67.3333333333333</v>
      </c>
      <c r="H13" s="9">
        <v>62</v>
      </c>
      <c r="I13" s="9">
        <f t="shared" si="1"/>
        <v>45</v>
      </c>
      <c r="J13" s="9" t="s">
        <v>15</v>
      </c>
    </row>
    <row r="14" s="1" customFormat="1" ht="20" customHeight="1" spans="1:10">
      <c r="A14" s="9">
        <v>12</v>
      </c>
      <c r="B14" s="9" t="s">
        <v>38</v>
      </c>
      <c r="C14" s="10"/>
      <c r="D14" s="10"/>
      <c r="E14" s="12" t="s">
        <v>39</v>
      </c>
      <c r="F14" s="12">
        <v>101.5</v>
      </c>
      <c r="G14" s="13">
        <f t="shared" si="0"/>
        <v>67.6666666666667</v>
      </c>
      <c r="H14" s="9">
        <v>60</v>
      </c>
      <c r="I14" s="9">
        <f t="shared" si="1"/>
        <v>44.3</v>
      </c>
      <c r="J14" s="9" t="s">
        <v>15</v>
      </c>
    </row>
    <row r="15" s="1" customFormat="1" ht="20" customHeight="1" spans="1:10">
      <c r="A15" s="9">
        <v>13</v>
      </c>
      <c r="B15" s="9" t="s">
        <v>40</v>
      </c>
      <c r="C15" s="10"/>
      <c r="D15" s="10"/>
      <c r="E15" s="12" t="s">
        <v>41</v>
      </c>
      <c r="F15" s="12">
        <v>96</v>
      </c>
      <c r="G15" s="13">
        <f t="shared" si="0"/>
        <v>64</v>
      </c>
      <c r="H15" s="9">
        <v>62</v>
      </c>
      <c r="I15" s="9">
        <f t="shared" si="1"/>
        <v>44</v>
      </c>
      <c r="J15" s="9" t="s">
        <v>15</v>
      </c>
    </row>
    <row r="16" s="1" customFormat="1" ht="20" customHeight="1" spans="1:10">
      <c r="A16" s="9">
        <v>14</v>
      </c>
      <c r="B16" s="9" t="s">
        <v>42</v>
      </c>
      <c r="C16" s="10"/>
      <c r="D16" s="10"/>
      <c r="E16" s="14" t="s">
        <v>43</v>
      </c>
      <c r="F16" s="12">
        <v>92</v>
      </c>
      <c r="G16" s="13">
        <f t="shared" si="0"/>
        <v>61.3333333333333</v>
      </c>
      <c r="H16" s="9">
        <v>64</v>
      </c>
      <c r="I16" s="9">
        <f t="shared" si="1"/>
        <v>44</v>
      </c>
      <c r="J16" s="9" t="s">
        <v>15</v>
      </c>
    </row>
    <row r="17" s="1" customFormat="1" ht="20" customHeight="1" spans="1:10">
      <c r="A17" s="9">
        <v>15</v>
      </c>
      <c r="B17" s="9" t="s">
        <v>44</v>
      </c>
      <c r="C17" s="10"/>
      <c r="D17" s="10"/>
      <c r="E17" s="12" t="s">
        <v>45</v>
      </c>
      <c r="F17" s="12">
        <v>98.5</v>
      </c>
      <c r="G17" s="13">
        <f t="shared" si="0"/>
        <v>65.6666666666667</v>
      </c>
      <c r="H17" s="9">
        <v>60</v>
      </c>
      <c r="I17" s="9">
        <f t="shared" si="1"/>
        <v>43.7</v>
      </c>
      <c r="J17" s="9" t="s">
        <v>22</v>
      </c>
    </row>
    <row r="18" s="1" customFormat="1" ht="20" customHeight="1" spans="1:10">
      <c r="A18" s="9">
        <v>16</v>
      </c>
      <c r="B18" s="9" t="s">
        <v>46</v>
      </c>
      <c r="C18" s="10"/>
      <c r="D18" s="10"/>
      <c r="E18" s="12" t="s">
        <v>47</v>
      </c>
      <c r="F18" s="12">
        <v>97</v>
      </c>
      <c r="G18" s="13">
        <f t="shared" si="0"/>
        <v>64.6666666666667</v>
      </c>
      <c r="H18" s="9">
        <v>54</v>
      </c>
      <c r="I18" s="9">
        <f t="shared" si="1"/>
        <v>41</v>
      </c>
      <c r="J18" s="9" t="s">
        <v>22</v>
      </c>
    </row>
    <row r="19" s="1" customFormat="1" ht="20" customHeight="1" spans="1:10">
      <c r="A19" s="9">
        <v>17</v>
      </c>
      <c r="B19" s="9" t="s">
        <v>48</v>
      </c>
      <c r="C19" s="10"/>
      <c r="D19" s="10"/>
      <c r="E19" s="12" t="s">
        <v>49</v>
      </c>
      <c r="F19" s="12">
        <v>106.5</v>
      </c>
      <c r="G19" s="13">
        <f t="shared" si="0"/>
        <v>71</v>
      </c>
      <c r="H19" s="15">
        <v>45</v>
      </c>
      <c r="I19" s="9">
        <f t="shared" si="1"/>
        <v>39.3</v>
      </c>
      <c r="J19" s="9" t="s">
        <v>22</v>
      </c>
    </row>
    <row r="20" s="1" customFormat="1" ht="20" customHeight="1" spans="1:10">
      <c r="A20" s="9">
        <v>18</v>
      </c>
      <c r="B20" s="9" t="s">
        <v>50</v>
      </c>
      <c r="C20" s="10"/>
      <c r="D20" s="10"/>
      <c r="E20" s="12" t="s">
        <v>51</v>
      </c>
      <c r="F20" s="12">
        <v>92.5</v>
      </c>
      <c r="G20" s="13">
        <f t="shared" si="0"/>
        <v>61.6666666666667</v>
      </c>
      <c r="H20" s="9">
        <v>52</v>
      </c>
      <c r="I20" s="9">
        <f t="shared" si="1"/>
        <v>39.3</v>
      </c>
      <c r="J20" s="9" t="s">
        <v>22</v>
      </c>
    </row>
    <row r="21" s="1" customFormat="1" ht="20" customHeight="1" spans="1:10">
      <c r="A21" s="9">
        <v>19</v>
      </c>
      <c r="B21" s="9" t="s">
        <v>52</v>
      </c>
      <c r="C21" s="10"/>
      <c r="D21" s="10"/>
      <c r="E21" s="12" t="s">
        <v>53</v>
      </c>
      <c r="F21" s="12">
        <v>93</v>
      </c>
      <c r="G21" s="13">
        <f t="shared" si="0"/>
        <v>62</v>
      </c>
      <c r="H21" s="9">
        <v>49</v>
      </c>
      <c r="I21" s="9">
        <f t="shared" si="1"/>
        <v>38.2</v>
      </c>
      <c r="J21" s="9" t="s">
        <v>22</v>
      </c>
    </row>
    <row r="22" s="1" customFormat="1" ht="20" customHeight="1" spans="1:10">
      <c r="A22" s="9">
        <v>20</v>
      </c>
      <c r="B22" s="9" t="s">
        <v>54</v>
      </c>
      <c r="C22" s="10"/>
      <c r="D22" s="10"/>
      <c r="E22" s="12" t="s">
        <v>55</v>
      </c>
      <c r="F22" s="12">
        <v>95.5</v>
      </c>
      <c r="G22" s="13">
        <f t="shared" si="0"/>
        <v>63.6666666666667</v>
      </c>
      <c r="H22" s="9">
        <v>46</v>
      </c>
      <c r="I22" s="9">
        <f t="shared" si="1"/>
        <v>37.5</v>
      </c>
      <c r="J22" s="9" t="s">
        <v>22</v>
      </c>
    </row>
    <row r="23" customFormat="1" ht="20" customHeight="1" spans="1:10">
      <c r="A23" s="9">
        <v>21</v>
      </c>
      <c r="B23" s="11" t="s">
        <v>56</v>
      </c>
      <c r="C23" s="16" t="s">
        <v>57</v>
      </c>
      <c r="D23" s="16" t="s">
        <v>58</v>
      </c>
      <c r="E23" s="11" t="s">
        <v>59</v>
      </c>
      <c r="F23" s="17">
        <v>97.5</v>
      </c>
      <c r="G23" s="13">
        <f t="shared" ref="G23:G31" si="2">F23/1.5</f>
        <v>65</v>
      </c>
      <c r="H23" s="9">
        <v>65.5</v>
      </c>
      <c r="I23" s="9">
        <f t="shared" ref="I23:I31" si="3">G23*0.3+H23*0.4</f>
        <v>45.7</v>
      </c>
      <c r="J23" s="9" t="s">
        <v>15</v>
      </c>
    </row>
    <row r="24" customFormat="1" ht="20" customHeight="1" spans="1:10">
      <c r="A24" s="9">
        <v>22</v>
      </c>
      <c r="B24" s="11" t="s">
        <v>60</v>
      </c>
      <c r="C24" s="16"/>
      <c r="D24" s="16"/>
      <c r="E24" s="11" t="s">
        <v>61</v>
      </c>
      <c r="F24" s="17">
        <v>93.5</v>
      </c>
      <c r="G24" s="13">
        <f t="shared" si="2"/>
        <v>62.3333333333333</v>
      </c>
      <c r="H24" s="9">
        <v>65</v>
      </c>
      <c r="I24" s="9">
        <f t="shared" si="3"/>
        <v>44.7</v>
      </c>
      <c r="J24" s="9" t="s">
        <v>15</v>
      </c>
    </row>
    <row r="25" customFormat="1" ht="20" customHeight="1" spans="1:10">
      <c r="A25" s="9">
        <v>23</v>
      </c>
      <c r="B25" s="17" t="s">
        <v>62</v>
      </c>
      <c r="C25" s="16"/>
      <c r="D25" s="16"/>
      <c r="E25" s="26" t="s">
        <v>63</v>
      </c>
      <c r="F25" s="17">
        <v>98.5</v>
      </c>
      <c r="G25" s="13">
        <f t="shared" si="2"/>
        <v>65.6666666666667</v>
      </c>
      <c r="H25" s="9">
        <v>61</v>
      </c>
      <c r="I25" s="9">
        <f t="shared" si="3"/>
        <v>44.1</v>
      </c>
      <c r="J25" s="9" t="s">
        <v>15</v>
      </c>
    </row>
    <row r="26" customFormat="1" ht="20" customHeight="1" spans="1:10">
      <c r="A26" s="9">
        <v>24</v>
      </c>
      <c r="B26" s="11" t="s">
        <v>64</v>
      </c>
      <c r="C26" s="16"/>
      <c r="D26" s="16"/>
      <c r="E26" s="11" t="s">
        <v>65</v>
      </c>
      <c r="F26" s="17">
        <v>94.5</v>
      </c>
      <c r="G26" s="13">
        <f t="shared" si="2"/>
        <v>63</v>
      </c>
      <c r="H26" s="9">
        <v>61.5</v>
      </c>
      <c r="I26" s="9">
        <f t="shared" si="3"/>
        <v>43.5</v>
      </c>
      <c r="J26" s="9" t="s">
        <v>22</v>
      </c>
    </row>
    <row r="27" customFormat="1" ht="20" customHeight="1" spans="1:10">
      <c r="A27" s="9">
        <v>25</v>
      </c>
      <c r="B27" s="11" t="s">
        <v>66</v>
      </c>
      <c r="C27" s="16"/>
      <c r="D27" s="16"/>
      <c r="E27" s="27" t="s">
        <v>67</v>
      </c>
      <c r="F27" s="17">
        <v>87</v>
      </c>
      <c r="G27" s="13">
        <f t="shared" si="2"/>
        <v>58</v>
      </c>
      <c r="H27" s="9">
        <v>62</v>
      </c>
      <c r="I27" s="9">
        <f t="shared" si="3"/>
        <v>42.2</v>
      </c>
      <c r="J27" s="9" t="s">
        <v>22</v>
      </c>
    </row>
    <row r="28" customFormat="1" ht="20" customHeight="1" spans="1:10">
      <c r="A28" s="9">
        <v>26</v>
      </c>
      <c r="B28" s="11" t="s">
        <v>68</v>
      </c>
      <c r="C28" s="16"/>
      <c r="D28" s="16"/>
      <c r="E28" s="11" t="s">
        <v>69</v>
      </c>
      <c r="F28" s="17">
        <v>94.5</v>
      </c>
      <c r="G28" s="13">
        <f t="shared" si="2"/>
        <v>63</v>
      </c>
      <c r="H28" s="9">
        <v>56</v>
      </c>
      <c r="I28" s="9">
        <f t="shared" si="3"/>
        <v>41.3</v>
      </c>
      <c r="J28" s="9" t="s">
        <v>22</v>
      </c>
    </row>
    <row r="29" customFormat="1" ht="20" customHeight="1" spans="1:10">
      <c r="A29" s="9">
        <v>27</v>
      </c>
      <c r="B29" s="11" t="s">
        <v>70</v>
      </c>
      <c r="C29" s="16"/>
      <c r="D29" s="16"/>
      <c r="E29" s="11" t="s">
        <v>71</v>
      </c>
      <c r="F29" s="17">
        <v>92</v>
      </c>
      <c r="G29" s="13">
        <f t="shared" si="2"/>
        <v>61.3333333333333</v>
      </c>
      <c r="H29" s="9">
        <v>57</v>
      </c>
      <c r="I29" s="9">
        <f t="shared" si="3"/>
        <v>41.2</v>
      </c>
      <c r="J29" s="9" t="s">
        <v>22</v>
      </c>
    </row>
    <row r="30" customFormat="1" ht="20" customHeight="1" spans="1:10">
      <c r="A30" s="9">
        <v>28</v>
      </c>
      <c r="B30" s="11" t="s">
        <v>72</v>
      </c>
      <c r="C30" s="16"/>
      <c r="D30" s="16"/>
      <c r="E30" s="27" t="s">
        <v>73</v>
      </c>
      <c r="F30" s="17">
        <v>90.5</v>
      </c>
      <c r="G30" s="13">
        <f t="shared" si="2"/>
        <v>60.3333333333333</v>
      </c>
      <c r="H30" s="9">
        <v>56</v>
      </c>
      <c r="I30" s="9">
        <f t="shared" si="3"/>
        <v>40.5</v>
      </c>
      <c r="J30" s="9" t="s">
        <v>22</v>
      </c>
    </row>
    <row r="31" customFormat="1" ht="20" customHeight="1" spans="1:10">
      <c r="A31" s="9">
        <v>29</v>
      </c>
      <c r="B31" s="11" t="s">
        <v>74</v>
      </c>
      <c r="C31" s="16"/>
      <c r="D31" s="16"/>
      <c r="E31" s="11" t="s">
        <v>75</v>
      </c>
      <c r="F31" s="17">
        <v>92</v>
      </c>
      <c r="G31" s="13">
        <f t="shared" si="2"/>
        <v>61.3333333333333</v>
      </c>
      <c r="H31" s="9">
        <v>53.5</v>
      </c>
      <c r="I31" s="9">
        <f t="shared" si="3"/>
        <v>39.8</v>
      </c>
      <c r="J31" s="9" t="s">
        <v>22</v>
      </c>
    </row>
    <row r="32" ht="20" customHeight="1" spans="1:10">
      <c r="A32" s="9">
        <v>30</v>
      </c>
      <c r="B32" s="18" t="s">
        <v>76</v>
      </c>
      <c r="C32" s="16"/>
      <c r="D32" s="16"/>
      <c r="E32" s="28" t="s">
        <v>77</v>
      </c>
      <c r="F32" s="19">
        <v>89</v>
      </c>
      <c r="G32" s="20">
        <f t="shared" ref="G32:G43" si="4">F32/1.5</f>
        <v>59.3333333333333</v>
      </c>
      <c r="H32" s="21" t="s">
        <v>78</v>
      </c>
      <c r="I32" s="24"/>
      <c r="J32" s="21" t="s">
        <v>22</v>
      </c>
    </row>
    <row r="33" ht="20" customHeight="1" spans="1:10">
      <c r="A33" s="9">
        <v>31</v>
      </c>
      <c r="B33" s="11" t="s">
        <v>79</v>
      </c>
      <c r="C33" s="10" t="s">
        <v>57</v>
      </c>
      <c r="D33" s="10" t="s">
        <v>80</v>
      </c>
      <c r="E33" s="11" t="s">
        <v>81</v>
      </c>
      <c r="F33" s="11">
        <v>96.5</v>
      </c>
      <c r="G33" s="13">
        <f t="shared" si="4"/>
        <v>64.3333333333333</v>
      </c>
      <c r="H33" s="9">
        <v>88</v>
      </c>
      <c r="I33" s="9">
        <f t="shared" ref="I33:I43" si="5">G33*0.3+H33*0.4</f>
        <v>54.5</v>
      </c>
      <c r="J33" s="9" t="s">
        <v>15</v>
      </c>
    </row>
    <row r="34" ht="20" customHeight="1" spans="1:10">
      <c r="A34" s="9">
        <v>32</v>
      </c>
      <c r="B34" s="11" t="s">
        <v>82</v>
      </c>
      <c r="C34" s="10"/>
      <c r="D34" s="10"/>
      <c r="E34" s="11" t="s">
        <v>83</v>
      </c>
      <c r="F34" s="11">
        <v>98.5</v>
      </c>
      <c r="G34" s="13">
        <f t="shared" si="4"/>
        <v>65.6666666666667</v>
      </c>
      <c r="H34" s="9">
        <v>81</v>
      </c>
      <c r="I34" s="9">
        <f t="shared" si="5"/>
        <v>52.1</v>
      </c>
      <c r="J34" s="9" t="s">
        <v>15</v>
      </c>
    </row>
    <row r="35" ht="20" customHeight="1" spans="1:10">
      <c r="A35" s="9">
        <v>33</v>
      </c>
      <c r="B35" s="11" t="s">
        <v>84</v>
      </c>
      <c r="C35" s="10"/>
      <c r="D35" s="10"/>
      <c r="E35" s="11" t="s">
        <v>85</v>
      </c>
      <c r="F35" s="11">
        <v>102.5</v>
      </c>
      <c r="G35" s="13">
        <f t="shared" si="4"/>
        <v>68.3333333333333</v>
      </c>
      <c r="H35" s="9">
        <v>75</v>
      </c>
      <c r="I35" s="9">
        <f t="shared" si="5"/>
        <v>50.5</v>
      </c>
      <c r="J35" s="9" t="s">
        <v>15</v>
      </c>
    </row>
    <row r="36" ht="20" customHeight="1" spans="1:10">
      <c r="A36" s="9">
        <v>34</v>
      </c>
      <c r="B36" s="11" t="s">
        <v>86</v>
      </c>
      <c r="C36" s="10"/>
      <c r="D36" s="10"/>
      <c r="E36" s="11" t="s">
        <v>87</v>
      </c>
      <c r="F36" s="11">
        <v>97</v>
      </c>
      <c r="G36" s="13">
        <f t="shared" si="4"/>
        <v>64.6666666666667</v>
      </c>
      <c r="H36" s="9">
        <v>74</v>
      </c>
      <c r="I36" s="9">
        <f t="shared" si="5"/>
        <v>49</v>
      </c>
      <c r="J36" s="9" t="s">
        <v>22</v>
      </c>
    </row>
    <row r="37" ht="20" customHeight="1" spans="1:10">
      <c r="A37" s="9">
        <v>35</v>
      </c>
      <c r="B37" s="11" t="s">
        <v>88</v>
      </c>
      <c r="C37" s="10"/>
      <c r="D37" s="10"/>
      <c r="E37" s="27" t="s">
        <v>89</v>
      </c>
      <c r="F37" s="11">
        <v>95</v>
      </c>
      <c r="G37" s="13">
        <f t="shared" si="4"/>
        <v>63.3333333333333</v>
      </c>
      <c r="H37" s="9">
        <v>74</v>
      </c>
      <c r="I37" s="9">
        <f t="shared" si="5"/>
        <v>48.6</v>
      </c>
      <c r="J37" s="9" t="s">
        <v>22</v>
      </c>
    </row>
    <row r="38" ht="20" customHeight="1" spans="1:10">
      <c r="A38" s="9">
        <v>36</v>
      </c>
      <c r="B38" s="11" t="s">
        <v>90</v>
      </c>
      <c r="C38" s="10"/>
      <c r="D38" s="10"/>
      <c r="E38" s="11" t="s">
        <v>91</v>
      </c>
      <c r="F38" s="11">
        <v>96</v>
      </c>
      <c r="G38" s="13">
        <f t="shared" si="4"/>
        <v>64</v>
      </c>
      <c r="H38" s="9">
        <v>73</v>
      </c>
      <c r="I38" s="9">
        <f t="shared" si="5"/>
        <v>48.4</v>
      </c>
      <c r="J38" s="9" t="s">
        <v>22</v>
      </c>
    </row>
    <row r="39" ht="20" customHeight="1" spans="1:10">
      <c r="A39" s="9">
        <v>37</v>
      </c>
      <c r="B39" s="11" t="s">
        <v>92</v>
      </c>
      <c r="C39" s="10"/>
      <c r="D39" s="10"/>
      <c r="E39" s="11" t="s">
        <v>93</v>
      </c>
      <c r="F39" s="11">
        <v>101.5</v>
      </c>
      <c r="G39" s="13">
        <f t="shared" si="4"/>
        <v>67.6666666666667</v>
      </c>
      <c r="H39" s="9">
        <v>69</v>
      </c>
      <c r="I39" s="9">
        <f t="shared" si="5"/>
        <v>47.9</v>
      </c>
      <c r="J39" s="21" t="s">
        <v>22</v>
      </c>
    </row>
    <row r="40" ht="20" customHeight="1" spans="1:10">
      <c r="A40" s="9">
        <v>38</v>
      </c>
      <c r="B40" s="11" t="s">
        <v>94</v>
      </c>
      <c r="C40" s="10"/>
      <c r="D40" s="10"/>
      <c r="E40" s="11" t="s">
        <v>95</v>
      </c>
      <c r="F40" s="11">
        <v>96.5</v>
      </c>
      <c r="G40" s="13">
        <f t="shared" si="4"/>
        <v>64.3333333333333</v>
      </c>
      <c r="H40" s="9">
        <v>71</v>
      </c>
      <c r="I40" s="9">
        <f t="shared" si="5"/>
        <v>47.7</v>
      </c>
      <c r="J40" s="9" t="s">
        <v>22</v>
      </c>
    </row>
    <row r="41" ht="20" customHeight="1" spans="1:10">
      <c r="A41" s="9">
        <v>39</v>
      </c>
      <c r="B41" s="11" t="s">
        <v>96</v>
      </c>
      <c r="C41" s="10"/>
      <c r="D41" s="10"/>
      <c r="E41" s="11" t="s">
        <v>97</v>
      </c>
      <c r="F41" s="11">
        <v>96</v>
      </c>
      <c r="G41" s="13">
        <f t="shared" si="4"/>
        <v>64</v>
      </c>
      <c r="H41" s="9">
        <v>68</v>
      </c>
      <c r="I41" s="9">
        <f t="shared" si="5"/>
        <v>46.4</v>
      </c>
      <c r="J41" s="9" t="s">
        <v>22</v>
      </c>
    </row>
    <row r="42" ht="20" customHeight="1" spans="1:10">
      <c r="A42" s="9">
        <v>40</v>
      </c>
      <c r="B42" s="11" t="s">
        <v>98</v>
      </c>
      <c r="C42" s="10"/>
      <c r="D42" s="10"/>
      <c r="E42" s="11" t="s">
        <v>99</v>
      </c>
      <c r="F42" s="11">
        <v>97.5</v>
      </c>
      <c r="G42" s="13">
        <f t="shared" si="4"/>
        <v>65</v>
      </c>
      <c r="H42" s="9">
        <v>55</v>
      </c>
      <c r="I42" s="9">
        <f t="shared" si="5"/>
        <v>41.5</v>
      </c>
      <c r="J42" s="9" t="s">
        <v>22</v>
      </c>
    </row>
    <row r="43" ht="20" customHeight="1" spans="1:10">
      <c r="A43" s="9">
        <v>41</v>
      </c>
      <c r="B43" s="11" t="s">
        <v>100</v>
      </c>
      <c r="C43" s="10"/>
      <c r="D43" s="10"/>
      <c r="E43" s="27" t="s">
        <v>101</v>
      </c>
      <c r="F43" s="11">
        <v>95</v>
      </c>
      <c r="G43" s="13">
        <f t="shared" si="4"/>
        <v>63.3333333333333</v>
      </c>
      <c r="H43" s="22" t="s">
        <v>102</v>
      </c>
      <c r="I43" s="9">
        <f t="shared" si="5"/>
        <v>31.4</v>
      </c>
      <c r="J43" s="21" t="s">
        <v>22</v>
      </c>
    </row>
    <row r="44" ht="20" customHeight="1" spans="1:10">
      <c r="A44" s="9">
        <v>42</v>
      </c>
      <c r="B44" s="11" t="s">
        <v>103</v>
      </c>
      <c r="C44" s="10" t="s">
        <v>57</v>
      </c>
      <c r="D44" s="10" t="s">
        <v>104</v>
      </c>
      <c r="E44" s="11" t="s">
        <v>105</v>
      </c>
      <c r="F44" s="11">
        <v>100</v>
      </c>
      <c r="G44" s="13">
        <f t="shared" ref="G44:G47" si="6">F44/1.5</f>
        <v>66.6666666666667</v>
      </c>
      <c r="H44" s="22" t="s">
        <v>106</v>
      </c>
      <c r="I44" s="9">
        <f t="shared" ref="I44:I47" si="7">G44*0.3+H44*0.4</f>
        <v>50.8</v>
      </c>
      <c r="J44" s="9" t="s">
        <v>15</v>
      </c>
    </row>
    <row r="45" ht="20" customHeight="1" spans="1:10">
      <c r="A45" s="9">
        <v>43</v>
      </c>
      <c r="B45" s="11" t="s">
        <v>107</v>
      </c>
      <c r="C45" s="10"/>
      <c r="D45" s="10"/>
      <c r="E45" s="11" t="s">
        <v>108</v>
      </c>
      <c r="F45" s="11">
        <v>104</v>
      </c>
      <c r="G45" s="13">
        <f t="shared" si="6"/>
        <v>69.3333333333333</v>
      </c>
      <c r="H45" s="22" t="s">
        <v>109</v>
      </c>
      <c r="I45" s="9">
        <f t="shared" si="7"/>
        <v>46.4</v>
      </c>
      <c r="J45" s="9" t="s">
        <v>15</v>
      </c>
    </row>
    <row r="46" ht="20" customHeight="1" spans="1:10">
      <c r="A46" s="9">
        <v>44</v>
      </c>
      <c r="B46" s="11" t="s">
        <v>110</v>
      </c>
      <c r="C46" s="10"/>
      <c r="D46" s="10"/>
      <c r="E46" s="11" t="s">
        <v>111</v>
      </c>
      <c r="F46" s="11">
        <v>100</v>
      </c>
      <c r="G46" s="13">
        <f t="shared" si="6"/>
        <v>66.6666666666667</v>
      </c>
      <c r="H46" s="22" t="s">
        <v>112</v>
      </c>
      <c r="I46" s="9">
        <f t="shared" si="7"/>
        <v>46</v>
      </c>
      <c r="J46" s="9" t="s">
        <v>15</v>
      </c>
    </row>
    <row r="47" ht="20" customHeight="1" spans="1:10">
      <c r="A47" s="9">
        <v>45</v>
      </c>
      <c r="B47" s="11" t="s">
        <v>113</v>
      </c>
      <c r="C47" s="10"/>
      <c r="D47" s="10"/>
      <c r="E47" s="11" t="s">
        <v>114</v>
      </c>
      <c r="F47" s="11">
        <v>106</v>
      </c>
      <c r="G47" s="13">
        <f t="shared" si="6"/>
        <v>70.6666666666667</v>
      </c>
      <c r="H47" s="22" t="s">
        <v>115</v>
      </c>
      <c r="I47" s="9">
        <f t="shared" si="7"/>
        <v>45.6</v>
      </c>
      <c r="J47" s="9" t="s">
        <v>15</v>
      </c>
    </row>
    <row r="48" ht="20" customHeight="1" spans="1:10">
      <c r="A48" s="9">
        <v>46</v>
      </c>
      <c r="B48" s="11" t="s">
        <v>116</v>
      </c>
      <c r="C48" s="10"/>
      <c r="D48" s="10"/>
      <c r="E48" s="11" t="s">
        <v>117</v>
      </c>
      <c r="F48" s="11">
        <v>102.5</v>
      </c>
      <c r="G48" s="13">
        <f t="shared" ref="G48:G64" si="8">F48/1.5</f>
        <v>68.3333333333333</v>
      </c>
      <c r="H48" s="22" t="s">
        <v>115</v>
      </c>
      <c r="I48" s="9">
        <f t="shared" ref="I48:I58" si="9">G48*0.3+H48*0.4</f>
        <v>44.9</v>
      </c>
      <c r="J48" s="9" t="s">
        <v>15</v>
      </c>
    </row>
    <row r="49" ht="20" customHeight="1" spans="1:10">
      <c r="A49" s="9">
        <v>47</v>
      </c>
      <c r="B49" s="11" t="s">
        <v>118</v>
      </c>
      <c r="C49" s="10"/>
      <c r="D49" s="10"/>
      <c r="E49" s="11" t="s">
        <v>119</v>
      </c>
      <c r="F49" s="11">
        <v>98</v>
      </c>
      <c r="G49" s="13">
        <f t="shared" si="8"/>
        <v>65.3333333333333</v>
      </c>
      <c r="H49" s="22" t="s">
        <v>120</v>
      </c>
      <c r="I49" s="9">
        <f t="shared" si="9"/>
        <v>44.4</v>
      </c>
      <c r="J49" s="9" t="s">
        <v>15</v>
      </c>
    </row>
    <row r="50" ht="20" customHeight="1" spans="1:10">
      <c r="A50" s="9">
        <v>48</v>
      </c>
      <c r="B50" s="11" t="s">
        <v>121</v>
      </c>
      <c r="C50" s="10"/>
      <c r="D50" s="10"/>
      <c r="E50" s="11" t="s">
        <v>122</v>
      </c>
      <c r="F50" s="11">
        <v>97</v>
      </c>
      <c r="G50" s="13">
        <f t="shared" si="8"/>
        <v>64.6666666666667</v>
      </c>
      <c r="H50" s="22" t="s">
        <v>120</v>
      </c>
      <c r="I50" s="9">
        <f t="shared" si="9"/>
        <v>44.2</v>
      </c>
      <c r="J50" s="9" t="s">
        <v>22</v>
      </c>
    </row>
    <row r="51" ht="20" customHeight="1" spans="1:10">
      <c r="A51" s="9">
        <v>49</v>
      </c>
      <c r="B51" s="11" t="s">
        <v>123</v>
      </c>
      <c r="C51" s="10"/>
      <c r="D51" s="10"/>
      <c r="E51" s="11" t="s">
        <v>124</v>
      </c>
      <c r="F51" s="11">
        <v>95.5</v>
      </c>
      <c r="G51" s="13">
        <f t="shared" si="8"/>
        <v>63.6666666666667</v>
      </c>
      <c r="H51" s="22" t="s">
        <v>115</v>
      </c>
      <c r="I51" s="9">
        <f t="shared" si="9"/>
        <v>43.5</v>
      </c>
      <c r="J51" s="9" t="s">
        <v>22</v>
      </c>
    </row>
    <row r="52" ht="20" customHeight="1" spans="1:10">
      <c r="A52" s="9">
        <v>50</v>
      </c>
      <c r="B52" s="11" t="s">
        <v>125</v>
      </c>
      <c r="C52" s="10"/>
      <c r="D52" s="10"/>
      <c r="E52" s="11" t="s">
        <v>126</v>
      </c>
      <c r="F52" s="11">
        <v>95.5</v>
      </c>
      <c r="G52" s="13">
        <f t="shared" si="8"/>
        <v>63.6666666666667</v>
      </c>
      <c r="H52" s="22" t="s">
        <v>127</v>
      </c>
      <c r="I52" s="9">
        <f t="shared" si="9"/>
        <v>40.7</v>
      </c>
      <c r="J52" s="9" t="s">
        <v>22</v>
      </c>
    </row>
    <row r="53" ht="20" customHeight="1" spans="1:10">
      <c r="A53" s="9">
        <v>51</v>
      </c>
      <c r="B53" s="11" t="s">
        <v>128</v>
      </c>
      <c r="C53" s="10"/>
      <c r="D53" s="10"/>
      <c r="E53" s="11" t="s">
        <v>129</v>
      </c>
      <c r="F53" s="11">
        <v>95.5</v>
      </c>
      <c r="G53" s="13">
        <f t="shared" si="8"/>
        <v>63.6666666666667</v>
      </c>
      <c r="H53" s="22" t="s">
        <v>127</v>
      </c>
      <c r="I53" s="9">
        <f t="shared" si="9"/>
        <v>40.7</v>
      </c>
      <c r="J53" s="9" t="s">
        <v>22</v>
      </c>
    </row>
    <row r="54" ht="20" customHeight="1" spans="1:10">
      <c r="A54" s="9">
        <v>52</v>
      </c>
      <c r="B54" s="11" t="s">
        <v>130</v>
      </c>
      <c r="C54" s="10"/>
      <c r="D54" s="10"/>
      <c r="E54" s="11" t="s">
        <v>131</v>
      </c>
      <c r="F54" s="11">
        <v>96</v>
      </c>
      <c r="G54" s="13">
        <f t="shared" si="8"/>
        <v>64</v>
      </c>
      <c r="H54" s="23" t="s">
        <v>132</v>
      </c>
      <c r="I54" s="9">
        <f t="shared" si="9"/>
        <v>38.2</v>
      </c>
      <c r="J54" s="9" t="s">
        <v>22</v>
      </c>
    </row>
    <row r="55" ht="20" customHeight="1" spans="1:10">
      <c r="A55" s="9">
        <v>53</v>
      </c>
      <c r="B55" s="11" t="s">
        <v>133</v>
      </c>
      <c r="C55" s="10"/>
      <c r="D55" s="10"/>
      <c r="E55" s="11" t="s">
        <v>134</v>
      </c>
      <c r="F55" s="11">
        <v>94</v>
      </c>
      <c r="G55" s="13">
        <f t="shared" si="8"/>
        <v>62.6666666666667</v>
      </c>
      <c r="H55" s="23" t="s">
        <v>135</v>
      </c>
      <c r="I55" s="9">
        <f t="shared" si="9"/>
        <v>36.8</v>
      </c>
      <c r="J55" s="9" t="s">
        <v>22</v>
      </c>
    </row>
    <row r="56" ht="20" customHeight="1" spans="1:10">
      <c r="A56" s="9">
        <v>54</v>
      </c>
      <c r="B56" s="11" t="s">
        <v>136</v>
      </c>
      <c r="C56" s="10"/>
      <c r="D56" s="10"/>
      <c r="E56" s="11" t="s">
        <v>137</v>
      </c>
      <c r="F56" s="11">
        <v>94</v>
      </c>
      <c r="G56" s="13">
        <f t="shared" si="8"/>
        <v>62.6666666666667</v>
      </c>
      <c r="H56" s="23" t="s">
        <v>138</v>
      </c>
      <c r="I56" s="9">
        <f t="shared" si="9"/>
        <v>36.4</v>
      </c>
      <c r="J56" s="9" t="s">
        <v>22</v>
      </c>
    </row>
    <row r="57" ht="20" customHeight="1" spans="1:10">
      <c r="A57" s="9">
        <v>55</v>
      </c>
      <c r="B57" s="11" t="s">
        <v>139</v>
      </c>
      <c r="C57" s="10"/>
      <c r="D57" s="10"/>
      <c r="E57" s="11" t="s">
        <v>140</v>
      </c>
      <c r="F57" s="11">
        <v>103</v>
      </c>
      <c r="G57" s="13">
        <f t="shared" si="8"/>
        <v>68.6666666666667</v>
      </c>
      <c r="H57" s="23" t="s">
        <v>141</v>
      </c>
      <c r="I57" s="9">
        <f t="shared" si="9"/>
        <v>35</v>
      </c>
      <c r="J57" s="9" t="s">
        <v>22</v>
      </c>
    </row>
    <row r="58" ht="20" customHeight="1" spans="1:10">
      <c r="A58" s="9">
        <v>56</v>
      </c>
      <c r="B58" s="11" t="s">
        <v>142</v>
      </c>
      <c r="C58" s="10"/>
      <c r="D58" s="10"/>
      <c r="E58" s="11" t="s">
        <v>143</v>
      </c>
      <c r="F58" s="11">
        <v>105.5</v>
      </c>
      <c r="G58" s="13">
        <f t="shared" si="8"/>
        <v>70.3333333333333</v>
      </c>
      <c r="H58" s="23" t="s">
        <v>144</v>
      </c>
      <c r="I58" s="9">
        <f t="shared" si="9"/>
        <v>33.9</v>
      </c>
      <c r="J58" s="9" t="s">
        <v>22</v>
      </c>
    </row>
    <row r="59" ht="20" customHeight="1" spans="1:10">
      <c r="A59" s="9">
        <v>57</v>
      </c>
      <c r="B59" s="11" t="s">
        <v>145</v>
      </c>
      <c r="C59" s="10"/>
      <c r="D59" s="10"/>
      <c r="E59" s="27" t="s">
        <v>146</v>
      </c>
      <c r="F59" s="11">
        <v>104.5</v>
      </c>
      <c r="G59" s="13">
        <f t="shared" si="8"/>
        <v>69.6666666666667</v>
      </c>
      <c r="H59" s="23" t="s">
        <v>78</v>
      </c>
      <c r="I59" s="25"/>
      <c r="J59" s="9" t="s">
        <v>22</v>
      </c>
    </row>
    <row r="60" ht="20" customHeight="1" spans="1:10">
      <c r="A60" s="9">
        <v>58</v>
      </c>
      <c r="B60" s="11" t="s">
        <v>147</v>
      </c>
      <c r="C60" s="10"/>
      <c r="D60" s="10"/>
      <c r="E60" s="11" t="s">
        <v>148</v>
      </c>
      <c r="F60" s="11">
        <v>99.5</v>
      </c>
      <c r="G60" s="13">
        <f t="shared" si="8"/>
        <v>66.3333333333333</v>
      </c>
      <c r="H60" s="23" t="s">
        <v>78</v>
      </c>
      <c r="I60" s="25"/>
      <c r="J60" s="9" t="s">
        <v>22</v>
      </c>
    </row>
    <row r="61" ht="20" customHeight="1" spans="1:10">
      <c r="A61" s="9">
        <v>59</v>
      </c>
      <c r="B61" s="11" t="s">
        <v>149</v>
      </c>
      <c r="C61" s="10"/>
      <c r="D61" s="10"/>
      <c r="E61" s="11" t="s">
        <v>150</v>
      </c>
      <c r="F61" s="11">
        <v>98.5</v>
      </c>
      <c r="G61" s="13">
        <f t="shared" si="8"/>
        <v>65.6666666666667</v>
      </c>
      <c r="H61" s="23" t="s">
        <v>78</v>
      </c>
      <c r="I61" s="25"/>
      <c r="J61" s="9" t="s">
        <v>22</v>
      </c>
    </row>
    <row r="62" ht="20" customHeight="1" spans="1:10">
      <c r="A62" s="9">
        <v>60</v>
      </c>
      <c r="B62" s="11" t="s">
        <v>151</v>
      </c>
      <c r="C62" s="10"/>
      <c r="D62" s="10"/>
      <c r="E62" s="11" t="s">
        <v>152</v>
      </c>
      <c r="F62" s="11">
        <v>94</v>
      </c>
      <c r="G62" s="13">
        <f t="shared" si="8"/>
        <v>62.6666666666667</v>
      </c>
      <c r="H62" s="23" t="s">
        <v>78</v>
      </c>
      <c r="I62" s="25"/>
      <c r="J62" s="9" t="s">
        <v>22</v>
      </c>
    </row>
    <row r="63" ht="20" customHeight="1" spans="1:10">
      <c r="A63" s="9">
        <v>61</v>
      </c>
      <c r="B63" s="11" t="s">
        <v>153</v>
      </c>
      <c r="C63" s="10"/>
      <c r="D63" s="10"/>
      <c r="E63" s="27" t="s">
        <v>154</v>
      </c>
      <c r="F63" s="11">
        <v>93</v>
      </c>
      <c r="G63" s="13">
        <f t="shared" si="8"/>
        <v>62</v>
      </c>
      <c r="H63" s="23" t="s">
        <v>78</v>
      </c>
      <c r="I63" s="25"/>
      <c r="J63" s="9" t="s">
        <v>22</v>
      </c>
    </row>
    <row r="64" ht="20" customHeight="1" spans="1:10">
      <c r="A64" s="9">
        <v>62</v>
      </c>
      <c r="B64" s="11" t="s">
        <v>155</v>
      </c>
      <c r="C64" s="10"/>
      <c r="D64" s="10"/>
      <c r="E64" s="27" t="s">
        <v>156</v>
      </c>
      <c r="F64" s="11">
        <v>93</v>
      </c>
      <c r="G64" s="13">
        <f t="shared" si="8"/>
        <v>62</v>
      </c>
      <c r="H64" s="23" t="s">
        <v>78</v>
      </c>
      <c r="I64" s="25"/>
      <c r="J64" s="9" t="s">
        <v>22</v>
      </c>
    </row>
  </sheetData>
  <mergeCells count="11">
    <mergeCell ref="A1:J1"/>
    <mergeCell ref="C3:C12"/>
    <mergeCell ref="C13:C22"/>
    <mergeCell ref="C23:C32"/>
    <mergeCell ref="C33:C43"/>
    <mergeCell ref="C44:C64"/>
    <mergeCell ref="D3:D12"/>
    <mergeCell ref="D13:D22"/>
    <mergeCell ref="D23:D32"/>
    <mergeCell ref="D33:D43"/>
    <mergeCell ref="D44:D64"/>
  </mergeCells>
  <pageMargins left="0.751388888888889" right="0.751388888888889" top="0.0784722222222222" bottom="0.0388888888888889" header="0.118055555555556" footer="0.038888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</dc:creator>
  <cp:lastModifiedBy>fan</cp:lastModifiedBy>
  <dcterms:created xsi:type="dcterms:W3CDTF">2015-06-05T18:19:00Z</dcterms:created>
  <dcterms:modified xsi:type="dcterms:W3CDTF">2022-11-24T04:00:53Z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6F1751D959AB4319AF4DD2369634342C</vt:lpwstr>
  </property>
  <property fmtid="{D5CDD505-2E9C-101B-9397-08002B2CF9AE}" pid="3" name="KSOProductBuildVer">
    <vt:lpwstr>2052-11.8.6.11719</vt:lpwstr>
  </property>
</Properties>
</file>