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Sheet1!$A$1:$L$43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J17" i="1" l="1"/>
  <c r="J19" i="1"/>
  <c r="J18" i="1"/>
  <c r="J21" i="1"/>
  <c r="J20" i="1"/>
  <c r="J23" i="1"/>
  <c r="J22" i="1"/>
  <c r="J27" i="1"/>
  <c r="J28" i="1"/>
  <c r="J29" i="1"/>
  <c r="J30" i="1"/>
  <c r="J32" i="1"/>
  <c r="J31" i="1"/>
  <c r="J33" i="1"/>
  <c r="J34" i="1"/>
  <c r="J37" i="1"/>
  <c r="J36" i="1"/>
  <c r="J35" i="1"/>
  <c r="J38" i="1"/>
  <c r="J39" i="1"/>
  <c r="J40" i="1"/>
  <c r="J41" i="1"/>
  <c r="J42" i="1"/>
  <c r="J6" i="1"/>
  <c r="J2" i="1"/>
  <c r="J4" i="1"/>
  <c r="J10" i="1"/>
  <c r="J7" i="1"/>
  <c r="J9" i="1"/>
  <c r="J5" i="1"/>
  <c r="J8" i="1"/>
  <c r="J11" i="1"/>
  <c r="J12" i="1"/>
  <c r="J14" i="1"/>
  <c r="J13" i="1"/>
  <c r="J15" i="1"/>
  <c r="J16" i="1"/>
  <c r="J25" i="1"/>
  <c r="J24" i="1"/>
  <c r="J26" i="1"/>
  <c r="J43" i="1"/>
  <c r="J3" i="1"/>
  <c r="H13" i="1"/>
  <c r="H43" i="1"/>
  <c r="H6" i="1"/>
  <c r="H2" i="1"/>
  <c r="H4" i="1"/>
  <c r="H10" i="1"/>
  <c r="H7" i="1"/>
  <c r="H9" i="1"/>
  <c r="H5" i="1"/>
  <c r="H8" i="1"/>
  <c r="H11" i="1"/>
  <c r="H12" i="1"/>
  <c r="H14" i="1"/>
  <c r="H15" i="1"/>
  <c r="K15" i="1" s="1"/>
  <c r="H16" i="1"/>
  <c r="H25" i="1"/>
  <c r="H24" i="1"/>
  <c r="H26" i="1"/>
  <c r="K26" i="1" s="1"/>
  <c r="H17" i="1"/>
  <c r="H19" i="1"/>
  <c r="H18" i="1"/>
  <c r="H21" i="1"/>
  <c r="H20" i="1"/>
  <c r="H23" i="1"/>
  <c r="H22" i="1"/>
  <c r="H27" i="1"/>
  <c r="H28" i="1"/>
  <c r="H29" i="1"/>
  <c r="H30" i="1"/>
  <c r="H32" i="1"/>
  <c r="H31" i="1"/>
  <c r="H33" i="1"/>
  <c r="H34" i="1"/>
  <c r="H37" i="1"/>
  <c r="H36" i="1"/>
  <c r="H35" i="1"/>
  <c r="H38" i="1"/>
  <c r="H39" i="1"/>
  <c r="H40" i="1"/>
  <c r="H41" i="1"/>
  <c r="H42" i="1"/>
  <c r="H3" i="1"/>
  <c r="K16" i="1" l="1"/>
  <c r="K12" i="1"/>
  <c r="K5" i="1"/>
  <c r="K10" i="1"/>
  <c r="K43" i="1"/>
  <c r="K13" i="1"/>
  <c r="K28" i="1"/>
  <c r="K4" i="1"/>
  <c r="K24" i="1"/>
  <c r="K11" i="1"/>
  <c r="K2" i="1"/>
  <c r="K9" i="1"/>
  <c r="K3" i="1"/>
  <c r="K38" i="1"/>
  <c r="K30" i="1"/>
  <c r="K21" i="1"/>
  <c r="K34" i="1"/>
  <c r="K25" i="1"/>
  <c r="K14" i="1"/>
  <c r="K8" i="1"/>
  <c r="K7" i="1"/>
  <c r="K6" i="1"/>
  <c r="K27" i="1"/>
  <c r="K32" i="1"/>
  <c r="K39" i="1"/>
  <c r="K42" i="1"/>
  <c r="K37" i="1"/>
  <c r="K20" i="1"/>
  <c r="K17" i="1"/>
  <c r="K41" i="1"/>
  <c r="K35" i="1"/>
  <c r="K33" i="1"/>
  <c r="K22" i="1"/>
  <c r="K18" i="1"/>
  <c r="K40" i="1"/>
  <c r="K36" i="1"/>
  <c r="K31" i="1"/>
  <c r="K29" i="1"/>
  <c r="K23" i="1"/>
  <c r="K19" i="1"/>
</calcChain>
</file>

<file path=xl/sharedStrings.xml><?xml version="1.0" encoding="utf-8"?>
<sst xmlns="http://schemas.openxmlformats.org/spreadsheetml/2006/main" count="199" uniqueCount="113">
  <si>
    <t>序号</t>
  </si>
  <si>
    <t>姓名</t>
  </si>
  <si>
    <t>报考单位及代码</t>
  </si>
  <si>
    <t>报考岗位及代码</t>
  </si>
  <si>
    <t>蒋重</t>
  </si>
  <si>
    <t>14101050411</t>
  </si>
  <si>
    <t>2020106贵阳市妇幼保健院</t>
  </si>
  <si>
    <t>01★ 儿内科医师</t>
  </si>
  <si>
    <t>陈艳桃</t>
  </si>
  <si>
    <t>14101050312</t>
  </si>
  <si>
    <t>刘鹏程</t>
  </si>
  <si>
    <t>14101050321</t>
  </si>
  <si>
    <t>何桂琴</t>
  </si>
  <si>
    <t>14101050230</t>
  </si>
  <si>
    <t>付旭</t>
  </si>
  <si>
    <t>14101050212</t>
  </si>
  <si>
    <t>左云桥</t>
  </si>
  <si>
    <t>14101050325</t>
  </si>
  <si>
    <t>谭福友</t>
  </si>
  <si>
    <t>14101050224</t>
  </si>
  <si>
    <t>陈月菊</t>
  </si>
  <si>
    <t>14101050215</t>
  </si>
  <si>
    <t>曾华梅</t>
  </si>
  <si>
    <t>14101050324</t>
  </si>
  <si>
    <t>朱兰</t>
  </si>
  <si>
    <t>14101050313</t>
  </si>
  <si>
    <t>02★ 新生儿科医师</t>
  </si>
  <si>
    <t>张翠</t>
  </si>
  <si>
    <t>14101050308</t>
  </si>
  <si>
    <t>夏平珍</t>
  </si>
  <si>
    <t>14101050216</t>
  </si>
  <si>
    <t>蔡显艳</t>
  </si>
  <si>
    <t>14101050314</t>
  </si>
  <si>
    <t>张珊</t>
  </si>
  <si>
    <t>14101050414</t>
  </si>
  <si>
    <t>03★ 急诊-PICU医师</t>
  </si>
  <si>
    <t>罗韵</t>
  </si>
  <si>
    <t>14101050225</t>
  </si>
  <si>
    <t>彭震川</t>
  </si>
  <si>
    <t>14201050508</t>
  </si>
  <si>
    <t>04儿童康复科治疗师</t>
  </si>
  <si>
    <t>蒋智</t>
  </si>
  <si>
    <t>刘玉威</t>
  </si>
  <si>
    <t>14201050501</t>
  </si>
  <si>
    <t>沈洪东</t>
  </si>
  <si>
    <t>14201050502</t>
  </si>
  <si>
    <t>张素容</t>
  </si>
  <si>
    <t>14201050504</t>
  </si>
  <si>
    <t>张瑜</t>
  </si>
  <si>
    <t>14301050510</t>
  </si>
  <si>
    <t>05病理科病理技术人员</t>
  </si>
  <si>
    <t>尤佳</t>
  </si>
  <si>
    <t>14301050513</t>
  </si>
  <si>
    <t>刘雨</t>
  </si>
  <si>
    <t>14401050526</t>
  </si>
  <si>
    <t>06普妇科医师</t>
  </si>
  <si>
    <t>潘先顺</t>
  </si>
  <si>
    <t>14401050522</t>
  </si>
  <si>
    <t>邓龙</t>
  </si>
  <si>
    <t>14401050524</t>
  </si>
  <si>
    <t>丁凯泽</t>
  </si>
  <si>
    <t>14501050613</t>
  </si>
  <si>
    <t>07辅助生殖科实验室人员</t>
  </si>
  <si>
    <t>陈学书</t>
  </si>
  <si>
    <t>14501050614</t>
  </si>
  <si>
    <t>周芝华</t>
  </si>
  <si>
    <t>14601050619</t>
  </si>
  <si>
    <t>08检验科临床检验人员</t>
  </si>
  <si>
    <t>吕明念</t>
  </si>
  <si>
    <t>14601050628</t>
  </si>
  <si>
    <t>刘红平</t>
  </si>
  <si>
    <t>14801050608</t>
  </si>
  <si>
    <t>11血透专科护士</t>
  </si>
  <si>
    <t>刘树仙</t>
  </si>
  <si>
    <t>14801050722</t>
  </si>
  <si>
    <t>朱龙成</t>
  </si>
  <si>
    <t>14801050725</t>
  </si>
  <si>
    <t>廖梅</t>
  </si>
  <si>
    <t>14801050716</t>
  </si>
  <si>
    <t>12新生儿专科护士</t>
  </si>
  <si>
    <t>余胜</t>
  </si>
  <si>
    <t>14801050603</t>
  </si>
  <si>
    <t>蹇瑛</t>
  </si>
  <si>
    <t>14801050713</t>
  </si>
  <si>
    <t>曹茜</t>
  </si>
  <si>
    <t>14801050729</t>
  </si>
  <si>
    <t>陈雪</t>
  </si>
  <si>
    <t>14801050706</t>
  </si>
  <si>
    <t>13ICU专科护士</t>
  </si>
  <si>
    <t>黄丽萍</t>
  </si>
  <si>
    <t>14801050702</t>
  </si>
  <si>
    <t>柳佳丽</t>
  </si>
  <si>
    <t>14801050605</t>
  </si>
  <si>
    <t>14护理部质控护士</t>
  </si>
  <si>
    <t>向亚慧</t>
  </si>
  <si>
    <t>14801050606</t>
  </si>
  <si>
    <t>邓颖霞</t>
  </si>
  <si>
    <t>14801050718</t>
  </si>
  <si>
    <t>15 ★ 心胸外科重症监护室护士</t>
  </si>
  <si>
    <t>杨婷</t>
  </si>
  <si>
    <t>15601050422</t>
  </si>
  <si>
    <t>2020111贵阳市南明区妇幼保健院</t>
  </si>
  <si>
    <t>01财务科主办会计</t>
  </si>
  <si>
    <t>准考证号</t>
    <phoneticPr fontId="4" type="noConversion"/>
  </si>
  <si>
    <t>14201050503</t>
    <phoneticPr fontId="4" type="noConversion"/>
  </si>
  <si>
    <t>笔试成绩占总成绩的50%</t>
    <phoneticPr fontId="4" type="noConversion"/>
  </si>
  <si>
    <t>面试成绩占总成绩的50%</t>
    <phoneticPr fontId="4" type="noConversion"/>
  </si>
  <si>
    <t>总成绩</t>
    <phoneticPr fontId="4" type="noConversion"/>
  </si>
  <si>
    <t>是否进入体检</t>
    <phoneticPr fontId="4" type="noConversion"/>
  </si>
  <si>
    <t>是</t>
    <phoneticPr fontId="4" type="noConversion"/>
  </si>
  <si>
    <t>岗位招聘计划数</t>
  </si>
  <si>
    <t>笔试成绩（满分100分）</t>
    <phoneticPr fontId="4" type="noConversion"/>
  </si>
  <si>
    <t>面试成绩（满分100分）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</si>
</sst>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2" workbookViewId="0">
      <selection activeCell="R3" sqref="R3"/>
    </sheetView>
  </sheetViews>
  <sheetFormatPr defaultColWidth="9" defaultRowHeight="14.25" x14ac:dyDescent="0.15"/>
  <cols>
    <col min="1" max="1" width="4.25" style="12" customWidth="1"/>
    <col min="2" max="2" width="8.875" style="12" customWidth="1"/>
    <col min="3" max="3" width="12.75" style="12" customWidth="1"/>
    <col min="4" max="4" width="26.5" style="12" customWidth="1"/>
    <col min="5" max="5" width="20" style="12" customWidth="1"/>
    <col min="6" max="6" width="7.875" style="12" customWidth="1"/>
    <col min="7" max="7" width="8.625" style="12" customWidth="1"/>
    <col min="8" max="8" width="10.375" style="12" customWidth="1"/>
    <col min="9" max="9" width="9.375" style="12" customWidth="1"/>
    <col min="10" max="10" width="10" style="12" customWidth="1"/>
    <col min="11" max="11" width="9.375" style="12" customWidth="1"/>
    <col min="12" max="12" width="6.875" style="13" customWidth="1"/>
    <col min="13" max="16384" width="9" style="12"/>
  </cols>
  <sheetData>
    <row r="1" spans="1:12" s="9" customFormat="1" ht="42" customHeight="1" x14ac:dyDescent="0.15">
      <c r="A1" s="8" t="s">
        <v>0</v>
      </c>
      <c r="B1" s="1" t="s">
        <v>1</v>
      </c>
      <c r="C1" s="1" t="s">
        <v>103</v>
      </c>
      <c r="D1" s="1" t="s">
        <v>2</v>
      </c>
      <c r="E1" s="1" t="s">
        <v>3</v>
      </c>
      <c r="F1" s="1" t="s">
        <v>110</v>
      </c>
      <c r="G1" s="1" t="s">
        <v>111</v>
      </c>
      <c r="H1" s="1" t="s">
        <v>105</v>
      </c>
      <c r="I1" s="1" t="s">
        <v>112</v>
      </c>
      <c r="J1" s="1" t="s">
        <v>106</v>
      </c>
      <c r="K1" s="1" t="s">
        <v>107</v>
      </c>
      <c r="L1" s="8" t="s">
        <v>108</v>
      </c>
    </row>
    <row r="2" spans="1:12" ht="21" customHeight="1" x14ac:dyDescent="0.15">
      <c r="A2" s="10">
        <v>1</v>
      </c>
      <c r="B2" s="5" t="s">
        <v>10</v>
      </c>
      <c r="C2" s="3" t="s">
        <v>11</v>
      </c>
      <c r="D2" s="5" t="s">
        <v>6</v>
      </c>
      <c r="E2" s="5" t="s">
        <v>7</v>
      </c>
      <c r="F2" s="2">
        <v>4</v>
      </c>
      <c r="G2" s="11">
        <v>62</v>
      </c>
      <c r="H2" s="11">
        <f t="shared" ref="H2:H43" si="0">G2*0.5</f>
        <v>31</v>
      </c>
      <c r="I2" s="11">
        <v>85.4</v>
      </c>
      <c r="J2" s="11">
        <f t="shared" ref="J2:J43" si="1">I2*0.5</f>
        <v>42.7</v>
      </c>
      <c r="K2" s="11">
        <f t="shared" ref="K2:K43" si="2">H2+J2</f>
        <v>73.7</v>
      </c>
      <c r="L2" s="10" t="s">
        <v>109</v>
      </c>
    </row>
    <row r="3" spans="1:12" ht="21" customHeight="1" x14ac:dyDescent="0.15">
      <c r="A3" s="10">
        <v>2</v>
      </c>
      <c r="B3" s="5" t="s">
        <v>4</v>
      </c>
      <c r="C3" s="3" t="s">
        <v>5</v>
      </c>
      <c r="D3" s="5" t="s">
        <v>6</v>
      </c>
      <c r="E3" s="5" t="s">
        <v>7</v>
      </c>
      <c r="F3" s="2">
        <v>4</v>
      </c>
      <c r="G3" s="11">
        <v>69</v>
      </c>
      <c r="H3" s="11">
        <f t="shared" si="0"/>
        <v>34.5</v>
      </c>
      <c r="I3" s="11">
        <v>75.2</v>
      </c>
      <c r="J3" s="11">
        <f t="shared" si="1"/>
        <v>37.6</v>
      </c>
      <c r="K3" s="11">
        <f t="shared" si="2"/>
        <v>72.099999999999994</v>
      </c>
      <c r="L3" s="10" t="s">
        <v>109</v>
      </c>
    </row>
    <row r="4" spans="1:12" ht="21" customHeight="1" x14ac:dyDescent="0.15">
      <c r="A4" s="10">
        <v>3</v>
      </c>
      <c r="B4" s="5" t="s">
        <v>12</v>
      </c>
      <c r="C4" s="3" t="s">
        <v>13</v>
      </c>
      <c r="D4" s="5" t="s">
        <v>6</v>
      </c>
      <c r="E4" s="4" t="s">
        <v>7</v>
      </c>
      <c r="F4" s="2">
        <v>4</v>
      </c>
      <c r="G4" s="11">
        <v>61</v>
      </c>
      <c r="H4" s="11">
        <f t="shared" si="0"/>
        <v>30.5</v>
      </c>
      <c r="I4" s="11">
        <v>82.4</v>
      </c>
      <c r="J4" s="11">
        <f t="shared" si="1"/>
        <v>41.2</v>
      </c>
      <c r="K4" s="11">
        <f t="shared" si="2"/>
        <v>71.7</v>
      </c>
      <c r="L4" s="10" t="s">
        <v>109</v>
      </c>
    </row>
    <row r="5" spans="1:12" ht="21" customHeight="1" x14ac:dyDescent="0.15">
      <c r="A5" s="10">
        <v>4</v>
      </c>
      <c r="B5" s="5" t="s">
        <v>20</v>
      </c>
      <c r="C5" s="3" t="s">
        <v>21</v>
      </c>
      <c r="D5" s="5" t="s">
        <v>6</v>
      </c>
      <c r="E5" s="5" t="s">
        <v>7</v>
      </c>
      <c r="F5" s="2">
        <v>4</v>
      </c>
      <c r="G5" s="11">
        <v>57</v>
      </c>
      <c r="H5" s="11">
        <f t="shared" si="0"/>
        <v>28.5</v>
      </c>
      <c r="I5" s="11">
        <v>83.4</v>
      </c>
      <c r="J5" s="11">
        <f t="shared" si="1"/>
        <v>41.7</v>
      </c>
      <c r="K5" s="11">
        <f t="shared" si="2"/>
        <v>70.2</v>
      </c>
      <c r="L5" s="10" t="s">
        <v>109</v>
      </c>
    </row>
    <row r="6" spans="1:12" ht="21" customHeight="1" x14ac:dyDescent="0.15">
      <c r="A6" s="10">
        <v>5</v>
      </c>
      <c r="B6" s="5" t="s">
        <v>8</v>
      </c>
      <c r="C6" s="3" t="s">
        <v>9</v>
      </c>
      <c r="D6" s="5" t="s">
        <v>6</v>
      </c>
      <c r="E6" s="4" t="s">
        <v>7</v>
      </c>
      <c r="F6" s="2">
        <v>4</v>
      </c>
      <c r="G6" s="11">
        <v>62</v>
      </c>
      <c r="H6" s="11">
        <f t="shared" si="0"/>
        <v>31</v>
      </c>
      <c r="I6" s="11">
        <v>77.400000000000006</v>
      </c>
      <c r="J6" s="11">
        <f t="shared" si="1"/>
        <v>38.700000000000003</v>
      </c>
      <c r="K6" s="11">
        <f t="shared" si="2"/>
        <v>69.7</v>
      </c>
      <c r="L6" s="10"/>
    </row>
    <row r="7" spans="1:12" ht="21" customHeight="1" x14ac:dyDescent="0.15">
      <c r="A7" s="10">
        <v>6</v>
      </c>
      <c r="B7" s="5" t="s">
        <v>16</v>
      </c>
      <c r="C7" s="3" t="s">
        <v>17</v>
      </c>
      <c r="D7" s="5" t="s">
        <v>6</v>
      </c>
      <c r="E7" s="4" t="s">
        <v>7</v>
      </c>
      <c r="F7" s="2">
        <v>4</v>
      </c>
      <c r="G7" s="11">
        <v>59</v>
      </c>
      <c r="H7" s="11">
        <f t="shared" si="0"/>
        <v>29.5</v>
      </c>
      <c r="I7" s="11">
        <v>77</v>
      </c>
      <c r="J7" s="11">
        <f t="shared" si="1"/>
        <v>38.5</v>
      </c>
      <c r="K7" s="11">
        <f t="shared" si="2"/>
        <v>68</v>
      </c>
      <c r="L7" s="10"/>
    </row>
    <row r="8" spans="1:12" ht="21" customHeight="1" x14ac:dyDescent="0.15">
      <c r="A8" s="10">
        <v>7</v>
      </c>
      <c r="B8" s="5" t="s">
        <v>22</v>
      </c>
      <c r="C8" s="3" t="s">
        <v>23</v>
      </c>
      <c r="D8" s="5" t="s">
        <v>6</v>
      </c>
      <c r="E8" s="4" t="s">
        <v>7</v>
      </c>
      <c r="F8" s="2">
        <v>4</v>
      </c>
      <c r="G8" s="11">
        <v>57</v>
      </c>
      <c r="H8" s="11">
        <f t="shared" si="0"/>
        <v>28.5</v>
      </c>
      <c r="I8" s="11">
        <v>76.400000000000006</v>
      </c>
      <c r="J8" s="11">
        <f t="shared" si="1"/>
        <v>38.200000000000003</v>
      </c>
      <c r="K8" s="11">
        <f t="shared" si="2"/>
        <v>66.7</v>
      </c>
      <c r="L8" s="10"/>
    </row>
    <row r="9" spans="1:12" ht="21" customHeight="1" x14ac:dyDescent="0.15">
      <c r="A9" s="10">
        <v>8</v>
      </c>
      <c r="B9" s="5" t="s">
        <v>18</v>
      </c>
      <c r="C9" s="3" t="s">
        <v>19</v>
      </c>
      <c r="D9" s="5" t="s">
        <v>6</v>
      </c>
      <c r="E9" s="4" t="s">
        <v>7</v>
      </c>
      <c r="F9" s="2">
        <v>4</v>
      </c>
      <c r="G9" s="11">
        <v>58</v>
      </c>
      <c r="H9" s="11">
        <f t="shared" si="0"/>
        <v>29</v>
      </c>
      <c r="I9" s="11">
        <v>75</v>
      </c>
      <c r="J9" s="11">
        <f t="shared" si="1"/>
        <v>37.5</v>
      </c>
      <c r="K9" s="11">
        <f t="shared" si="2"/>
        <v>66.5</v>
      </c>
      <c r="L9" s="10"/>
    </row>
    <row r="10" spans="1:12" ht="21" customHeight="1" x14ac:dyDescent="0.15">
      <c r="A10" s="10">
        <v>9</v>
      </c>
      <c r="B10" s="5" t="s">
        <v>14</v>
      </c>
      <c r="C10" s="3" t="s">
        <v>15</v>
      </c>
      <c r="D10" s="5" t="s">
        <v>6</v>
      </c>
      <c r="E10" s="4" t="s">
        <v>7</v>
      </c>
      <c r="F10" s="2">
        <v>4</v>
      </c>
      <c r="G10" s="11">
        <v>59</v>
      </c>
      <c r="H10" s="11">
        <f t="shared" si="0"/>
        <v>29.5</v>
      </c>
      <c r="I10" s="11">
        <v>56</v>
      </c>
      <c r="J10" s="11">
        <f t="shared" si="1"/>
        <v>28</v>
      </c>
      <c r="K10" s="11">
        <f t="shared" si="2"/>
        <v>57.5</v>
      </c>
      <c r="L10" s="10"/>
    </row>
    <row r="11" spans="1:12" ht="21" customHeight="1" x14ac:dyDescent="0.15">
      <c r="A11" s="10">
        <v>10</v>
      </c>
      <c r="B11" s="5" t="s">
        <v>24</v>
      </c>
      <c r="C11" s="3" t="s">
        <v>25</v>
      </c>
      <c r="D11" s="5" t="s">
        <v>6</v>
      </c>
      <c r="E11" s="4" t="s">
        <v>26</v>
      </c>
      <c r="F11" s="2">
        <v>2</v>
      </c>
      <c r="G11" s="11">
        <v>62</v>
      </c>
      <c r="H11" s="11">
        <f t="shared" si="0"/>
        <v>31</v>
      </c>
      <c r="I11" s="11">
        <v>79.400000000000006</v>
      </c>
      <c r="J11" s="11">
        <f t="shared" si="1"/>
        <v>39.700000000000003</v>
      </c>
      <c r="K11" s="11">
        <f t="shared" si="2"/>
        <v>70.7</v>
      </c>
      <c r="L11" s="10" t="s">
        <v>109</v>
      </c>
    </row>
    <row r="12" spans="1:12" ht="21" customHeight="1" x14ac:dyDescent="0.15">
      <c r="A12" s="10">
        <v>11</v>
      </c>
      <c r="B12" s="5" t="s">
        <v>27</v>
      </c>
      <c r="C12" s="3" t="s">
        <v>28</v>
      </c>
      <c r="D12" s="5" t="s">
        <v>6</v>
      </c>
      <c r="E12" s="4" t="s">
        <v>26</v>
      </c>
      <c r="F12" s="2">
        <v>2</v>
      </c>
      <c r="G12" s="11">
        <v>53</v>
      </c>
      <c r="H12" s="11">
        <f t="shared" si="0"/>
        <v>26.5</v>
      </c>
      <c r="I12" s="11">
        <v>82.2</v>
      </c>
      <c r="J12" s="11">
        <f t="shared" si="1"/>
        <v>41.1</v>
      </c>
      <c r="K12" s="11">
        <f t="shared" si="2"/>
        <v>67.599999999999994</v>
      </c>
      <c r="L12" s="10" t="s">
        <v>109</v>
      </c>
    </row>
    <row r="13" spans="1:12" ht="21" customHeight="1" x14ac:dyDescent="0.15">
      <c r="A13" s="10">
        <v>12</v>
      </c>
      <c r="B13" s="5" t="s">
        <v>31</v>
      </c>
      <c r="C13" s="3" t="s">
        <v>32</v>
      </c>
      <c r="D13" s="5" t="s">
        <v>6</v>
      </c>
      <c r="E13" s="5" t="s">
        <v>26</v>
      </c>
      <c r="F13" s="2">
        <v>2</v>
      </c>
      <c r="G13" s="11">
        <v>49</v>
      </c>
      <c r="H13" s="11">
        <f t="shared" si="0"/>
        <v>24.5</v>
      </c>
      <c r="I13" s="11">
        <v>82.4</v>
      </c>
      <c r="J13" s="11">
        <f t="shared" si="1"/>
        <v>41.2</v>
      </c>
      <c r="K13" s="11">
        <f t="shared" si="2"/>
        <v>65.7</v>
      </c>
      <c r="L13" s="10"/>
    </row>
    <row r="14" spans="1:12" ht="21" customHeight="1" x14ac:dyDescent="0.15">
      <c r="A14" s="10">
        <v>13</v>
      </c>
      <c r="B14" s="5" t="s">
        <v>29</v>
      </c>
      <c r="C14" s="3" t="s">
        <v>30</v>
      </c>
      <c r="D14" s="5" t="s">
        <v>6</v>
      </c>
      <c r="E14" s="4" t="s">
        <v>26</v>
      </c>
      <c r="F14" s="2">
        <v>2</v>
      </c>
      <c r="G14" s="11">
        <v>49</v>
      </c>
      <c r="H14" s="11">
        <f t="shared" si="0"/>
        <v>24.5</v>
      </c>
      <c r="I14" s="11">
        <v>77.599999999999994</v>
      </c>
      <c r="J14" s="11">
        <f t="shared" si="1"/>
        <v>38.799999999999997</v>
      </c>
      <c r="K14" s="11">
        <f t="shared" si="2"/>
        <v>63.3</v>
      </c>
      <c r="L14" s="10"/>
    </row>
    <row r="15" spans="1:12" ht="21" customHeight="1" x14ac:dyDescent="0.15">
      <c r="A15" s="10">
        <v>14</v>
      </c>
      <c r="B15" s="5" t="s">
        <v>33</v>
      </c>
      <c r="C15" s="3" t="s">
        <v>34</v>
      </c>
      <c r="D15" s="5" t="s">
        <v>6</v>
      </c>
      <c r="E15" s="4" t="s">
        <v>35</v>
      </c>
      <c r="F15" s="2">
        <v>2</v>
      </c>
      <c r="G15" s="11">
        <v>53</v>
      </c>
      <c r="H15" s="11">
        <f t="shared" si="0"/>
        <v>26.5</v>
      </c>
      <c r="I15" s="11">
        <v>79.400000000000006</v>
      </c>
      <c r="J15" s="11">
        <f t="shared" si="1"/>
        <v>39.700000000000003</v>
      </c>
      <c r="K15" s="11">
        <f t="shared" si="2"/>
        <v>66.2</v>
      </c>
      <c r="L15" s="10" t="s">
        <v>109</v>
      </c>
    </row>
    <row r="16" spans="1:12" ht="21" customHeight="1" x14ac:dyDescent="0.15">
      <c r="A16" s="10">
        <v>15</v>
      </c>
      <c r="B16" s="5" t="s">
        <v>36</v>
      </c>
      <c r="C16" s="3" t="s">
        <v>37</v>
      </c>
      <c r="D16" s="5" t="s">
        <v>6</v>
      </c>
      <c r="E16" s="5" t="s">
        <v>35</v>
      </c>
      <c r="F16" s="2">
        <v>2</v>
      </c>
      <c r="G16" s="11">
        <v>50</v>
      </c>
      <c r="H16" s="11">
        <f t="shared" si="0"/>
        <v>25</v>
      </c>
      <c r="I16" s="11">
        <v>81.599999999999994</v>
      </c>
      <c r="J16" s="11">
        <f t="shared" si="1"/>
        <v>40.799999999999997</v>
      </c>
      <c r="K16" s="11">
        <f t="shared" si="2"/>
        <v>65.8</v>
      </c>
      <c r="L16" s="10" t="s">
        <v>109</v>
      </c>
    </row>
    <row r="17" spans="1:12" ht="21" customHeight="1" x14ac:dyDescent="0.15">
      <c r="A17" s="10">
        <v>16</v>
      </c>
      <c r="B17" s="5" t="s">
        <v>38</v>
      </c>
      <c r="C17" s="3" t="s">
        <v>39</v>
      </c>
      <c r="D17" s="5" t="s">
        <v>6</v>
      </c>
      <c r="E17" s="5" t="s">
        <v>40</v>
      </c>
      <c r="F17" s="2">
        <v>1</v>
      </c>
      <c r="G17" s="11">
        <v>55</v>
      </c>
      <c r="H17" s="11">
        <f t="shared" si="0"/>
        <v>27.5</v>
      </c>
      <c r="I17" s="11">
        <v>77.8</v>
      </c>
      <c r="J17" s="11">
        <f t="shared" si="1"/>
        <v>38.9</v>
      </c>
      <c r="K17" s="11">
        <f t="shared" si="2"/>
        <v>66.400000000000006</v>
      </c>
      <c r="L17" s="10" t="s">
        <v>109</v>
      </c>
    </row>
    <row r="18" spans="1:12" ht="21" customHeight="1" x14ac:dyDescent="0.15">
      <c r="A18" s="10">
        <v>17</v>
      </c>
      <c r="B18" s="5" t="s">
        <v>42</v>
      </c>
      <c r="C18" s="3" t="s">
        <v>43</v>
      </c>
      <c r="D18" s="5" t="s">
        <v>6</v>
      </c>
      <c r="E18" s="5" t="s">
        <v>40</v>
      </c>
      <c r="F18" s="2">
        <v>1</v>
      </c>
      <c r="G18" s="11">
        <v>42</v>
      </c>
      <c r="H18" s="11">
        <f t="shared" si="0"/>
        <v>21</v>
      </c>
      <c r="I18" s="11">
        <v>85.4</v>
      </c>
      <c r="J18" s="11">
        <f t="shared" si="1"/>
        <v>42.7</v>
      </c>
      <c r="K18" s="11">
        <f t="shared" si="2"/>
        <v>63.7</v>
      </c>
      <c r="L18" s="10"/>
    </row>
    <row r="19" spans="1:12" ht="21" customHeight="1" x14ac:dyDescent="0.15">
      <c r="A19" s="10">
        <v>18</v>
      </c>
      <c r="B19" s="5" t="s">
        <v>41</v>
      </c>
      <c r="C19" s="6" t="s">
        <v>104</v>
      </c>
      <c r="D19" s="5" t="s">
        <v>6</v>
      </c>
      <c r="E19" s="5" t="s">
        <v>40</v>
      </c>
      <c r="F19" s="2">
        <v>1</v>
      </c>
      <c r="G19" s="11">
        <v>47</v>
      </c>
      <c r="H19" s="11">
        <f t="shared" si="0"/>
        <v>23.5</v>
      </c>
      <c r="I19" s="11">
        <v>75.8</v>
      </c>
      <c r="J19" s="11">
        <f t="shared" si="1"/>
        <v>37.9</v>
      </c>
      <c r="K19" s="11">
        <f t="shared" si="2"/>
        <v>61.4</v>
      </c>
      <c r="L19" s="10"/>
    </row>
    <row r="20" spans="1:12" ht="21" customHeight="1" x14ac:dyDescent="0.15">
      <c r="A20" s="10">
        <v>19</v>
      </c>
      <c r="B20" s="5" t="s">
        <v>46</v>
      </c>
      <c r="C20" s="3" t="s">
        <v>47</v>
      </c>
      <c r="D20" s="5" t="s">
        <v>6</v>
      </c>
      <c r="E20" s="5" t="s">
        <v>40</v>
      </c>
      <c r="F20" s="2">
        <v>1</v>
      </c>
      <c r="G20" s="11">
        <v>42</v>
      </c>
      <c r="H20" s="11">
        <f t="shared" si="0"/>
        <v>21</v>
      </c>
      <c r="I20" s="11">
        <v>74.2</v>
      </c>
      <c r="J20" s="11">
        <f t="shared" si="1"/>
        <v>37.1</v>
      </c>
      <c r="K20" s="11">
        <f t="shared" si="2"/>
        <v>58.1</v>
      </c>
      <c r="L20" s="10"/>
    </row>
    <row r="21" spans="1:12" ht="21" customHeight="1" x14ac:dyDescent="0.15">
      <c r="A21" s="10">
        <v>20</v>
      </c>
      <c r="B21" s="5" t="s">
        <v>44</v>
      </c>
      <c r="C21" s="3" t="s">
        <v>45</v>
      </c>
      <c r="D21" s="5" t="s">
        <v>6</v>
      </c>
      <c r="E21" s="5" t="s">
        <v>40</v>
      </c>
      <c r="F21" s="2">
        <v>1</v>
      </c>
      <c r="G21" s="11">
        <v>42</v>
      </c>
      <c r="H21" s="11">
        <f t="shared" si="0"/>
        <v>21</v>
      </c>
      <c r="I21" s="11">
        <v>71.2</v>
      </c>
      <c r="J21" s="11">
        <f t="shared" si="1"/>
        <v>35.6</v>
      </c>
      <c r="K21" s="11">
        <f t="shared" si="2"/>
        <v>56.6</v>
      </c>
      <c r="L21" s="10"/>
    </row>
    <row r="22" spans="1:12" ht="21" customHeight="1" x14ac:dyDescent="0.15">
      <c r="A22" s="10">
        <v>21</v>
      </c>
      <c r="B22" s="5" t="s">
        <v>51</v>
      </c>
      <c r="C22" s="3" t="s">
        <v>52</v>
      </c>
      <c r="D22" s="5" t="s">
        <v>6</v>
      </c>
      <c r="E22" s="5" t="s">
        <v>50</v>
      </c>
      <c r="F22" s="2">
        <v>1</v>
      </c>
      <c r="G22" s="11">
        <v>51</v>
      </c>
      <c r="H22" s="11">
        <f t="shared" si="0"/>
        <v>25.5</v>
      </c>
      <c r="I22" s="11">
        <v>87.4</v>
      </c>
      <c r="J22" s="11">
        <f t="shared" si="1"/>
        <v>43.7</v>
      </c>
      <c r="K22" s="11">
        <f t="shared" si="2"/>
        <v>69.2</v>
      </c>
      <c r="L22" s="10" t="s">
        <v>109</v>
      </c>
    </row>
    <row r="23" spans="1:12" ht="21" customHeight="1" x14ac:dyDescent="0.15">
      <c r="A23" s="10">
        <v>22</v>
      </c>
      <c r="B23" s="5" t="s">
        <v>48</v>
      </c>
      <c r="C23" s="3" t="s">
        <v>49</v>
      </c>
      <c r="D23" s="5" t="s">
        <v>6</v>
      </c>
      <c r="E23" s="5" t="s">
        <v>50</v>
      </c>
      <c r="F23" s="2">
        <v>1</v>
      </c>
      <c r="G23" s="11">
        <v>55</v>
      </c>
      <c r="H23" s="11">
        <f t="shared" si="0"/>
        <v>27.5</v>
      </c>
      <c r="I23" s="11">
        <v>75.8</v>
      </c>
      <c r="J23" s="11">
        <f t="shared" si="1"/>
        <v>37.9</v>
      </c>
      <c r="K23" s="11">
        <f t="shared" si="2"/>
        <v>65.400000000000006</v>
      </c>
      <c r="L23" s="10"/>
    </row>
    <row r="24" spans="1:12" ht="21" customHeight="1" x14ac:dyDescent="0.15">
      <c r="A24" s="10">
        <v>23</v>
      </c>
      <c r="B24" s="5" t="s">
        <v>56</v>
      </c>
      <c r="C24" s="3" t="s">
        <v>57</v>
      </c>
      <c r="D24" s="5" t="s">
        <v>6</v>
      </c>
      <c r="E24" s="5" t="s">
        <v>55</v>
      </c>
      <c r="F24" s="2">
        <v>1</v>
      </c>
      <c r="G24" s="11">
        <v>63</v>
      </c>
      <c r="H24" s="11">
        <f t="shared" si="0"/>
        <v>31.5</v>
      </c>
      <c r="I24" s="11">
        <v>84.2</v>
      </c>
      <c r="J24" s="11">
        <f t="shared" si="1"/>
        <v>42.1</v>
      </c>
      <c r="K24" s="11">
        <f t="shared" si="2"/>
        <v>73.599999999999994</v>
      </c>
      <c r="L24" s="10" t="s">
        <v>109</v>
      </c>
    </row>
    <row r="25" spans="1:12" ht="21" customHeight="1" x14ac:dyDescent="0.15">
      <c r="A25" s="10">
        <v>24</v>
      </c>
      <c r="B25" s="5" t="s">
        <v>53</v>
      </c>
      <c r="C25" s="3" t="s">
        <v>54</v>
      </c>
      <c r="D25" s="5" t="s">
        <v>6</v>
      </c>
      <c r="E25" s="4" t="s">
        <v>55</v>
      </c>
      <c r="F25" s="2">
        <v>1</v>
      </c>
      <c r="G25" s="11">
        <v>65</v>
      </c>
      <c r="H25" s="11">
        <f t="shared" si="0"/>
        <v>32.5</v>
      </c>
      <c r="I25" s="11">
        <v>80.400000000000006</v>
      </c>
      <c r="J25" s="11">
        <f t="shared" si="1"/>
        <v>40.200000000000003</v>
      </c>
      <c r="K25" s="11">
        <f t="shared" si="2"/>
        <v>72.7</v>
      </c>
      <c r="L25" s="10"/>
    </row>
    <row r="26" spans="1:12" ht="21" customHeight="1" x14ac:dyDescent="0.15">
      <c r="A26" s="10">
        <v>25</v>
      </c>
      <c r="B26" s="5" t="s">
        <v>58</v>
      </c>
      <c r="C26" s="3" t="s">
        <v>59</v>
      </c>
      <c r="D26" s="5" t="s">
        <v>6</v>
      </c>
      <c r="E26" s="4" t="s">
        <v>55</v>
      </c>
      <c r="F26" s="2">
        <v>1</v>
      </c>
      <c r="G26" s="11">
        <v>62</v>
      </c>
      <c r="H26" s="11">
        <f t="shared" si="0"/>
        <v>31</v>
      </c>
      <c r="I26" s="11">
        <v>76.599999999999994</v>
      </c>
      <c r="J26" s="11">
        <f t="shared" si="1"/>
        <v>38.299999999999997</v>
      </c>
      <c r="K26" s="11">
        <f t="shared" si="2"/>
        <v>69.3</v>
      </c>
      <c r="L26" s="10"/>
    </row>
    <row r="27" spans="1:12" ht="21" customHeight="1" x14ac:dyDescent="0.15">
      <c r="A27" s="10">
        <v>26</v>
      </c>
      <c r="B27" s="5" t="s">
        <v>60</v>
      </c>
      <c r="C27" s="3" t="s">
        <v>61</v>
      </c>
      <c r="D27" s="5" t="s">
        <v>6</v>
      </c>
      <c r="E27" s="5" t="s">
        <v>62</v>
      </c>
      <c r="F27" s="2">
        <v>1</v>
      </c>
      <c r="G27" s="11">
        <v>59</v>
      </c>
      <c r="H27" s="11">
        <f t="shared" si="0"/>
        <v>29.5</v>
      </c>
      <c r="I27" s="11">
        <v>79</v>
      </c>
      <c r="J27" s="11">
        <f t="shared" si="1"/>
        <v>39.5</v>
      </c>
      <c r="K27" s="11">
        <f t="shared" si="2"/>
        <v>69</v>
      </c>
      <c r="L27" s="10" t="s">
        <v>109</v>
      </c>
    </row>
    <row r="28" spans="1:12" ht="21" customHeight="1" x14ac:dyDescent="0.15">
      <c r="A28" s="10">
        <v>27</v>
      </c>
      <c r="B28" s="5" t="s">
        <v>63</v>
      </c>
      <c r="C28" s="3" t="s">
        <v>64</v>
      </c>
      <c r="D28" s="5" t="s">
        <v>6</v>
      </c>
      <c r="E28" s="5" t="s">
        <v>62</v>
      </c>
      <c r="F28" s="2">
        <v>1</v>
      </c>
      <c r="G28" s="11">
        <v>39</v>
      </c>
      <c r="H28" s="11">
        <f t="shared" si="0"/>
        <v>19.5</v>
      </c>
      <c r="I28" s="11">
        <v>79.599999999999994</v>
      </c>
      <c r="J28" s="11">
        <f t="shared" si="1"/>
        <v>39.799999999999997</v>
      </c>
      <c r="K28" s="11">
        <f t="shared" si="2"/>
        <v>59.3</v>
      </c>
      <c r="L28" s="10"/>
    </row>
    <row r="29" spans="1:12" ht="21" customHeight="1" x14ac:dyDescent="0.15">
      <c r="A29" s="10">
        <v>28</v>
      </c>
      <c r="B29" s="5" t="s">
        <v>65</v>
      </c>
      <c r="C29" s="3" t="s">
        <v>66</v>
      </c>
      <c r="D29" s="5" t="s">
        <v>6</v>
      </c>
      <c r="E29" s="5" t="s">
        <v>67</v>
      </c>
      <c r="F29" s="2">
        <v>1</v>
      </c>
      <c r="G29" s="11">
        <v>67</v>
      </c>
      <c r="H29" s="11">
        <f t="shared" si="0"/>
        <v>33.5</v>
      </c>
      <c r="I29" s="11">
        <v>82.8</v>
      </c>
      <c r="J29" s="11">
        <f t="shared" si="1"/>
        <v>41.4</v>
      </c>
      <c r="K29" s="11">
        <f t="shared" si="2"/>
        <v>74.900000000000006</v>
      </c>
      <c r="L29" s="10" t="s">
        <v>109</v>
      </c>
    </row>
    <row r="30" spans="1:12" ht="21" customHeight="1" x14ac:dyDescent="0.15">
      <c r="A30" s="10">
        <v>29</v>
      </c>
      <c r="B30" s="7" t="s">
        <v>68</v>
      </c>
      <c r="C30" s="3" t="s">
        <v>69</v>
      </c>
      <c r="D30" s="5" t="s">
        <v>6</v>
      </c>
      <c r="E30" s="5" t="s">
        <v>67</v>
      </c>
      <c r="F30" s="2">
        <v>1</v>
      </c>
      <c r="G30" s="11">
        <v>55</v>
      </c>
      <c r="H30" s="11">
        <f t="shared" si="0"/>
        <v>27.5</v>
      </c>
      <c r="I30" s="11">
        <v>77.2</v>
      </c>
      <c r="J30" s="11">
        <f t="shared" si="1"/>
        <v>38.6</v>
      </c>
      <c r="K30" s="11">
        <f t="shared" si="2"/>
        <v>66.099999999999994</v>
      </c>
      <c r="L30" s="10"/>
    </row>
    <row r="31" spans="1:12" ht="21" customHeight="1" x14ac:dyDescent="0.15">
      <c r="A31" s="10">
        <v>30</v>
      </c>
      <c r="B31" s="5" t="s">
        <v>73</v>
      </c>
      <c r="C31" s="3" t="s">
        <v>74</v>
      </c>
      <c r="D31" s="5" t="s">
        <v>6</v>
      </c>
      <c r="E31" s="5" t="s">
        <v>72</v>
      </c>
      <c r="F31" s="2">
        <v>1</v>
      </c>
      <c r="G31" s="11">
        <v>57</v>
      </c>
      <c r="H31" s="11">
        <f t="shared" si="0"/>
        <v>28.5</v>
      </c>
      <c r="I31" s="11">
        <v>79.8</v>
      </c>
      <c r="J31" s="11">
        <f t="shared" si="1"/>
        <v>39.9</v>
      </c>
      <c r="K31" s="11">
        <f t="shared" si="2"/>
        <v>68.400000000000006</v>
      </c>
      <c r="L31" s="10" t="s">
        <v>109</v>
      </c>
    </row>
    <row r="32" spans="1:12" ht="21" customHeight="1" x14ac:dyDescent="0.15">
      <c r="A32" s="10">
        <v>31</v>
      </c>
      <c r="B32" s="5" t="s">
        <v>70</v>
      </c>
      <c r="C32" s="3" t="s">
        <v>71</v>
      </c>
      <c r="D32" s="5" t="s">
        <v>6</v>
      </c>
      <c r="E32" s="5" t="s">
        <v>72</v>
      </c>
      <c r="F32" s="2">
        <v>1</v>
      </c>
      <c r="G32" s="11">
        <v>57</v>
      </c>
      <c r="H32" s="11">
        <f t="shared" si="0"/>
        <v>28.5</v>
      </c>
      <c r="I32" s="11">
        <v>76.599999999999994</v>
      </c>
      <c r="J32" s="11">
        <f t="shared" si="1"/>
        <v>38.299999999999997</v>
      </c>
      <c r="K32" s="11">
        <f t="shared" si="2"/>
        <v>66.8</v>
      </c>
      <c r="L32" s="10"/>
    </row>
    <row r="33" spans="1:12" ht="21" customHeight="1" x14ac:dyDescent="0.15">
      <c r="A33" s="10">
        <v>32</v>
      </c>
      <c r="B33" s="5" t="s">
        <v>75</v>
      </c>
      <c r="C33" s="3" t="s">
        <v>76</v>
      </c>
      <c r="D33" s="5" t="s">
        <v>6</v>
      </c>
      <c r="E33" s="5" t="s">
        <v>72</v>
      </c>
      <c r="F33" s="2">
        <v>1</v>
      </c>
      <c r="G33" s="11">
        <v>55</v>
      </c>
      <c r="H33" s="11">
        <f t="shared" si="0"/>
        <v>27.5</v>
      </c>
      <c r="I33" s="11">
        <v>77.2</v>
      </c>
      <c r="J33" s="11">
        <f t="shared" si="1"/>
        <v>38.6</v>
      </c>
      <c r="K33" s="11">
        <f t="shared" si="2"/>
        <v>66.099999999999994</v>
      </c>
      <c r="L33" s="10"/>
    </row>
    <row r="34" spans="1:12" ht="21" customHeight="1" x14ac:dyDescent="0.15">
      <c r="A34" s="10">
        <v>33</v>
      </c>
      <c r="B34" s="5" t="s">
        <v>77</v>
      </c>
      <c r="C34" s="3" t="s">
        <v>78</v>
      </c>
      <c r="D34" s="5" t="s">
        <v>6</v>
      </c>
      <c r="E34" s="4" t="s">
        <v>79</v>
      </c>
      <c r="F34" s="2">
        <v>1</v>
      </c>
      <c r="G34" s="11">
        <v>64</v>
      </c>
      <c r="H34" s="11">
        <f t="shared" si="0"/>
        <v>32</v>
      </c>
      <c r="I34" s="11">
        <v>83.2</v>
      </c>
      <c r="J34" s="11">
        <f t="shared" si="1"/>
        <v>41.6</v>
      </c>
      <c r="K34" s="11">
        <f t="shared" si="2"/>
        <v>73.599999999999994</v>
      </c>
      <c r="L34" s="10" t="s">
        <v>109</v>
      </c>
    </row>
    <row r="35" spans="1:12" ht="21" customHeight="1" x14ac:dyDescent="0.15">
      <c r="A35" s="10">
        <v>34</v>
      </c>
      <c r="B35" s="5" t="s">
        <v>84</v>
      </c>
      <c r="C35" s="3" t="s">
        <v>85</v>
      </c>
      <c r="D35" s="5" t="s">
        <v>6</v>
      </c>
      <c r="E35" s="4" t="s">
        <v>79</v>
      </c>
      <c r="F35" s="2">
        <v>1</v>
      </c>
      <c r="G35" s="11">
        <v>56</v>
      </c>
      <c r="H35" s="11">
        <f t="shared" si="0"/>
        <v>28</v>
      </c>
      <c r="I35" s="11">
        <v>81</v>
      </c>
      <c r="J35" s="11">
        <f t="shared" si="1"/>
        <v>40.5</v>
      </c>
      <c r="K35" s="11">
        <f t="shared" si="2"/>
        <v>68.5</v>
      </c>
      <c r="L35" s="10"/>
    </row>
    <row r="36" spans="1:12" ht="21" customHeight="1" x14ac:dyDescent="0.15">
      <c r="A36" s="10">
        <v>35</v>
      </c>
      <c r="B36" s="5" t="s">
        <v>82</v>
      </c>
      <c r="C36" s="3" t="s">
        <v>83</v>
      </c>
      <c r="D36" s="5" t="s">
        <v>6</v>
      </c>
      <c r="E36" s="4" t="s">
        <v>79</v>
      </c>
      <c r="F36" s="2">
        <v>1</v>
      </c>
      <c r="G36" s="11">
        <v>56</v>
      </c>
      <c r="H36" s="11">
        <f t="shared" si="0"/>
        <v>28</v>
      </c>
      <c r="I36" s="11">
        <v>77.8</v>
      </c>
      <c r="J36" s="11">
        <f t="shared" si="1"/>
        <v>38.9</v>
      </c>
      <c r="K36" s="11">
        <f t="shared" si="2"/>
        <v>66.900000000000006</v>
      </c>
      <c r="L36" s="10"/>
    </row>
    <row r="37" spans="1:12" ht="21" customHeight="1" x14ac:dyDescent="0.15">
      <c r="A37" s="10">
        <v>36</v>
      </c>
      <c r="B37" s="5" t="s">
        <v>80</v>
      </c>
      <c r="C37" s="3" t="s">
        <v>81</v>
      </c>
      <c r="D37" s="5" t="s">
        <v>6</v>
      </c>
      <c r="E37" s="4" t="s">
        <v>79</v>
      </c>
      <c r="F37" s="2">
        <v>1</v>
      </c>
      <c r="G37" s="11">
        <v>56</v>
      </c>
      <c r="H37" s="11">
        <f t="shared" si="0"/>
        <v>28</v>
      </c>
      <c r="I37" s="11">
        <v>75.8</v>
      </c>
      <c r="J37" s="11">
        <f t="shared" si="1"/>
        <v>37.9</v>
      </c>
      <c r="K37" s="11">
        <f t="shared" si="2"/>
        <v>65.900000000000006</v>
      </c>
      <c r="L37" s="10"/>
    </row>
    <row r="38" spans="1:12" ht="21" customHeight="1" x14ac:dyDescent="0.15">
      <c r="A38" s="10">
        <v>37</v>
      </c>
      <c r="B38" s="5" t="s">
        <v>86</v>
      </c>
      <c r="C38" s="3" t="s">
        <v>87</v>
      </c>
      <c r="D38" s="5" t="s">
        <v>6</v>
      </c>
      <c r="E38" s="5" t="s">
        <v>88</v>
      </c>
      <c r="F38" s="2">
        <v>1</v>
      </c>
      <c r="G38" s="11">
        <v>62</v>
      </c>
      <c r="H38" s="11">
        <f t="shared" si="0"/>
        <v>31</v>
      </c>
      <c r="I38" s="11">
        <v>83.2</v>
      </c>
      <c r="J38" s="11">
        <f t="shared" si="1"/>
        <v>41.6</v>
      </c>
      <c r="K38" s="11">
        <f t="shared" si="2"/>
        <v>72.599999999999994</v>
      </c>
      <c r="L38" s="10" t="s">
        <v>109</v>
      </c>
    </row>
    <row r="39" spans="1:12" ht="21" customHeight="1" x14ac:dyDescent="0.15">
      <c r="A39" s="10">
        <v>38</v>
      </c>
      <c r="B39" s="5" t="s">
        <v>89</v>
      </c>
      <c r="C39" s="3" t="s">
        <v>90</v>
      </c>
      <c r="D39" s="5" t="s">
        <v>6</v>
      </c>
      <c r="E39" s="5" t="s">
        <v>88</v>
      </c>
      <c r="F39" s="2">
        <v>1</v>
      </c>
      <c r="G39" s="11">
        <v>51</v>
      </c>
      <c r="H39" s="11">
        <f t="shared" si="0"/>
        <v>25.5</v>
      </c>
      <c r="I39" s="11">
        <v>80.2</v>
      </c>
      <c r="J39" s="11">
        <f t="shared" si="1"/>
        <v>40.1</v>
      </c>
      <c r="K39" s="11">
        <f t="shared" si="2"/>
        <v>65.599999999999994</v>
      </c>
      <c r="L39" s="10"/>
    </row>
    <row r="40" spans="1:12" ht="21" customHeight="1" x14ac:dyDescent="0.15">
      <c r="A40" s="10">
        <v>39</v>
      </c>
      <c r="B40" s="5" t="s">
        <v>91</v>
      </c>
      <c r="C40" s="3" t="s">
        <v>92</v>
      </c>
      <c r="D40" s="5" t="s">
        <v>6</v>
      </c>
      <c r="E40" s="4" t="s">
        <v>93</v>
      </c>
      <c r="F40" s="2">
        <v>1</v>
      </c>
      <c r="G40" s="11">
        <v>57</v>
      </c>
      <c r="H40" s="11">
        <f t="shared" si="0"/>
        <v>28.5</v>
      </c>
      <c r="I40" s="11">
        <v>88</v>
      </c>
      <c r="J40" s="11">
        <f t="shared" si="1"/>
        <v>44</v>
      </c>
      <c r="K40" s="11">
        <f t="shared" si="2"/>
        <v>72.5</v>
      </c>
      <c r="L40" s="10" t="s">
        <v>109</v>
      </c>
    </row>
    <row r="41" spans="1:12" ht="21" customHeight="1" x14ac:dyDescent="0.15">
      <c r="A41" s="10">
        <v>40</v>
      </c>
      <c r="B41" s="5" t="s">
        <v>94</v>
      </c>
      <c r="C41" s="3" t="s">
        <v>95</v>
      </c>
      <c r="D41" s="5" t="s">
        <v>6</v>
      </c>
      <c r="E41" s="4" t="s">
        <v>93</v>
      </c>
      <c r="F41" s="2">
        <v>1</v>
      </c>
      <c r="G41" s="11">
        <v>36</v>
      </c>
      <c r="H41" s="11">
        <f t="shared" si="0"/>
        <v>18</v>
      </c>
      <c r="I41" s="11">
        <v>80</v>
      </c>
      <c r="J41" s="11">
        <f t="shared" si="1"/>
        <v>40</v>
      </c>
      <c r="K41" s="11">
        <f t="shared" si="2"/>
        <v>58</v>
      </c>
      <c r="L41" s="10"/>
    </row>
    <row r="42" spans="1:12" ht="33" customHeight="1" x14ac:dyDescent="0.15">
      <c r="A42" s="10">
        <v>41</v>
      </c>
      <c r="B42" s="5" t="s">
        <v>96</v>
      </c>
      <c r="C42" s="3" t="s">
        <v>97</v>
      </c>
      <c r="D42" s="5" t="s">
        <v>6</v>
      </c>
      <c r="E42" s="4" t="s">
        <v>98</v>
      </c>
      <c r="F42" s="2">
        <v>1</v>
      </c>
      <c r="G42" s="11">
        <v>61</v>
      </c>
      <c r="H42" s="11">
        <f t="shared" si="0"/>
        <v>30.5</v>
      </c>
      <c r="I42" s="11">
        <v>78.599999999999994</v>
      </c>
      <c r="J42" s="11">
        <f t="shared" si="1"/>
        <v>39.299999999999997</v>
      </c>
      <c r="K42" s="11">
        <f t="shared" si="2"/>
        <v>69.8</v>
      </c>
      <c r="L42" s="10" t="s">
        <v>109</v>
      </c>
    </row>
    <row r="43" spans="1:12" ht="21" customHeight="1" x14ac:dyDescent="0.15">
      <c r="A43" s="10">
        <v>42</v>
      </c>
      <c r="B43" s="3" t="s">
        <v>99</v>
      </c>
      <c r="C43" s="3" t="s">
        <v>100</v>
      </c>
      <c r="D43" s="5" t="s">
        <v>101</v>
      </c>
      <c r="E43" s="4" t="s">
        <v>102</v>
      </c>
      <c r="F43" s="2">
        <v>1</v>
      </c>
      <c r="G43" s="11">
        <v>70</v>
      </c>
      <c r="H43" s="11">
        <f t="shared" si="0"/>
        <v>35</v>
      </c>
      <c r="I43" s="11">
        <v>78</v>
      </c>
      <c r="J43" s="11">
        <f t="shared" si="1"/>
        <v>39</v>
      </c>
      <c r="K43" s="11">
        <f t="shared" si="2"/>
        <v>74</v>
      </c>
      <c r="L43" s="10" t="s">
        <v>109</v>
      </c>
    </row>
  </sheetData>
  <sortState ref="A2:M48">
    <sortCondition ref="D2:D48"/>
    <sortCondition ref="E2:E48"/>
    <sortCondition descending="1" ref="K2:K48"/>
  </sortState>
  <phoneticPr fontId="4" type="noConversion"/>
  <printOptions horizontalCentered="1"/>
  <pageMargins left="0.19685039370078741" right="0.23622047244094491" top="0.27559055118110237" bottom="0.35433070866141736" header="0.51181102362204722" footer="0.31496062992125984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2020-12-22T00:53:51Z</cp:lastPrinted>
  <dcterms:created xsi:type="dcterms:W3CDTF">2019-11-14T01:15:29Z</dcterms:created>
  <dcterms:modified xsi:type="dcterms:W3CDTF">2020-12-22T00:55:09Z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