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<sst xmlns="http://schemas.openxmlformats.org/spreadsheetml/2006/main" count="48" uniqueCount="32">
  <si>
    <t>贵阳市发展改革委下属事业单位2021年公开招聘工作人员面试成绩及进入体检环节人员名单</t>
  </si>
  <si>
    <t>序号</t>
  </si>
  <si>
    <t>姓名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</si>
  <si>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</si>
  <si>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</si>
  <si>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</si>
  <si>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</si>
  <si>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</si>
  <si>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</si>
  <si>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</si>
  <si>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</si>
  <si>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</si>
  <si>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</si>
  <si>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</si>
  <si>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</si>
  <si>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</si>
  <si>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t>陶丽霖</t>
  </si>
  <si>
    <t>贵阳市经济运行发展服务中心</t>
  </si>
  <si>
    <t>01专业技术岗位</t>
  </si>
  <si>
    <t>是</t>
  </si>
  <si>
    <t>李梦婷</t>
  </si>
  <si>
    <t>陈春琴</t>
  </si>
  <si>
    <t>缺考</t>
  </si>
  <si>
    <t>/</t>
  </si>
  <si>
    <t>曾海勇</t>
  </si>
  <si>
    <t>贵阳市节能中心</t>
  </si>
  <si>
    <t>蔡文杰</t>
  </si>
  <si>
    <t>谭华</t>
  </si>
  <si>
    <t>廖双全</t>
  </si>
  <si>
    <t>贵阳市价格认证中心</t>
  </si>
  <si>
    <t>吴忠颖</t>
  </si>
  <si>
    <t>梅可欣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</si>
</sst>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b/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26" fillId="20" borderId="4" applyNumberFormat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115" zoomScaleNormal="115" workbookViewId="0">
      <selection activeCell="W9" sqref="W9"/>
    </sheetView>
  </sheetViews>
  <sheetFormatPr defaultColWidth="9" defaultRowHeight="13.5"/>
  <cols>
    <col min="1" max="1" width="4.44166666666667" customWidth="1"/>
    <col min="2" max="2" width="8.25833333333333" customWidth="1"/>
    <col min="3" max="3" width="14.7833333333333" style="2" customWidth="1"/>
    <col min="4" max="4" width="16.2166666666667" customWidth="1"/>
    <col min="5" max="5" width="8.15" customWidth="1"/>
    <col min="6" max="6" width="8.44166666666667" style="3" customWidth="1"/>
    <col min="7" max="7" width="8" style="3" customWidth="1"/>
    <col min="8" max="8" width="8" style="4" customWidth="1"/>
    <col min="9" max="9" width="8.44166666666667" style="3" customWidth="1"/>
    <col min="10" max="10" width="7.88333333333333" style="5" customWidth="1"/>
    <col min="11" max="11" width="7.38333333333333" style="4" customWidth="1"/>
    <col min="12" max="12" width="9" style="5"/>
    <col min="13" max="13" width="9" style="4"/>
    <col min="14" max="14" width="5.66666666666667" style="4" customWidth="1"/>
    <col min="15" max="15" width="5.21666666666667" style="4" customWidth="1"/>
  </cols>
  <sheetData>
    <row r="1" ht="43" customHeight="1" spans="1:15">
      <c r="A1" s="6" t="s">
        <v>0</v>
      </c>
      <c r="B1" s="6"/>
      <c r="C1" s="7"/>
      <c r="D1" s="6"/>
      <c r="E1" s="6"/>
      <c r="F1" s="8"/>
      <c r="G1" s="8"/>
      <c r="H1" s="6"/>
      <c r="I1" s="8"/>
      <c r="J1" s="6"/>
      <c r="K1" s="6"/>
      <c r="L1" s="6"/>
      <c r="M1" s="6"/>
      <c r="N1" s="6"/>
      <c r="O1" s="6"/>
    </row>
    <row r="2" s="1" customFormat="1" ht="37.05" customHeight="1" spans="1: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12" t="s">
        <v>9</v>
      </c>
      <c r="J2" s="10" t="s">
        <v>10</v>
      </c>
      <c r="K2" s="10" t="s">
        <v>11</v>
      </c>
      <c r="L2" s="10" t="s">
        <v>12</v>
      </c>
      <c r="M2" s="13" t="s">
        <v>13</v>
      </c>
      <c r="N2" s="13" t="s">
        <v>14</v>
      </c>
      <c r="O2" s="19" t="s">
        <v>15</v>
      </c>
    </row>
    <row r="3" ht="37.05" customHeight="1" spans="1:15">
      <c r="A3" s="14">
        <v>1</v>
      </c>
      <c r="B3" s="15" t="s">
        <v>16</v>
      </c>
      <c r="C3" s="16" t="s">
        <v>17</v>
      </c>
      <c r="D3" s="14" t="s">
        <v>18</v>
      </c>
      <c r="E3" s="14">
        <v>199.5</v>
      </c>
      <c r="F3" s="17">
        <f t="shared" ref="F3:F11" si="0">E3/3</f>
        <v>66.5</v>
      </c>
      <c r="G3" s="17">
        <f t="shared" ref="G3:G11" si="1">F3*0.3</f>
        <v>19.95</v>
      </c>
      <c r="H3" s="14">
        <v>76</v>
      </c>
      <c r="I3" s="17">
        <f t="shared" ref="I3:I11" si="2">H3*0.4</f>
        <v>30.4</v>
      </c>
      <c r="J3" s="14">
        <f t="shared" ref="J3:J11" si="3">G3+I3</f>
        <v>50.35</v>
      </c>
      <c r="K3" s="20">
        <v>85.6</v>
      </c>
      <c r="L3" s="14">
        <f>K3*0.3</f>
        <v>25.68</v>
      </c>
      <c r="M3" s="14">
        <f>G3+I3+L3</f>
        <v>76.03</v>
      </c>
      <c r="N3" s="14">
        <v>1</v>
      </c>
      <c r="O3" s="14" t="s">
        <v>19</v>
      </c>
    </row>
    <row r="4" ht="37.05" customHeight="1" spans="1:15">
      <c r="A4" s="14">
        <v>2</v>
      </c>
      <c r="B4" s="15" t="s">
        <v>20</v>
      </c>
      <c r="C4" s="16" t="s">
        <v>17</v>
      </c>
      <c r="D4" s="14" t="s">
        <v>18</v>
      </c>
      <c r="E4" s="14">
        <v>198.5</v>
      </c>
      <c r="F4" s="17">
        <f t="shared" si="0"/>
        <v>66.1666666666667</v>
      </c>
      <c r="G4" s="17">
        <f t="shared" si="1"/>
        <v>19.85</v>
      </c>
      <c r="H4" s="14">
        <v>74</v>
      </c>
      <c r="I4" s="17">
        <f t="shared" si="2"/>
        <v>29.6</v>
      </c>
      <c r="J4" s="14">
        <f t="shared" si="3"/>
        <v>49.45</v>
      </c>
      <c r="K4" s="20">
        <v>77.8</v>
      </c>
      <c r="L4" s="14">
        <f>K4*0.3</f>
        <v>23.34</v>
      </c>
      <c r="M4" s="14">
        <f>G4+I4+L4</f>
        <v>72.79</v>
      </c>
      <c r="N4" s="14">
        <v>2</v>
      </c>
      <c r="O4" s="14"/>
    </row>
    <row r="5" ht="37.05" customHeight="1" spans="1:15">
      <c r="A5" s="14">
        <v>3</v>
      </c>
      <c r="B5" s="15" t="s">
        <v>21</v>
      </c>
      <c r="C5" s="16" t="s">
        <v>17</v>
      </c>
      <c r="D5" s="14" t="s">
        <v>18</v>
      </c>
      <c r="E5" s="14">
        <v>185.5</v>
      </c>
      <c r="F5" s="17">
        <f t="shared" si="0"/>
        <v>61.8333333333333</v>
      </c>
      <c r="G5" s="17">
        <f t="shared" si="1"/>
        <v>18.55</v>
      </c>
      <c r="H5" s="14">
        <v>62</v>
      </c>
      <c r="I5" s="17">
        <f t="shared" si="2"/>
        <v>24.8</v>
      </c>
      <c r="J5" s="14">
        <f t="shared" si="3"/>
        <v>43.35</v>
      </c>
      <c r="K5" s="14" t="s">
        <v>22</v>
      </c>
      <c r="L5" s="14" t="s">
        <v>23</v>
      </c>
      <c r="M5" s="14">
        <f>G5+I5</f>
        <v>43.35</v>
      </c>
      <c r="N5" s="14">
        <v>3</v>
      </c>
      <c r="O5" s="14"/>
    </row>
    <row r="6" ht="37.05" customHeight="1" spans="1:15">
      <c r="A6" s="14">
        <v>4</v>
      </c>
      <c r="B6" s="15" t="s">
        <v>24</v>
      </c>
      <c r="C6" s="16" t="s">
        <v>25</v>
      </c>
      <c r="D6" s="14" t="s">
        <v>18</v>
      </c>
      <c r="E6" s="14">
        <v>213</v>
      </c>
      <c r="F6" s="17">
        <f t="shared" si="0"/>
        <v>71</v>
      </c>
      <c r="G6" s="17">
        <f t="shared" si="1"/>
        <v>21.3</v>
      </c>
      <c r="H6" s="14">
        <v>76</v>
      </c>
      <c r="I6" s="17">
        <f t="shared" si="2"/>
        <v>30.4</v>
      </c>
      <c r="J6" s="14">
        <f t="shared" si="3"/>
        <v>51.7</v>
      </c>
      <c r="K6" s="20">
        <v>83.6</v>
      </c>
      <c r="L6" s="14">
        <f t="shared" ref="L6:L11" si="4">K6*0.3</f>
        <v>25.08</v>
      </c>
      <c r="M6" s="14">
        <f t="shared" ref="M6:M11" si="5">G6+I6+L6</f>
        <v>76.78</v>
      </c>
      <c r="N6" s="14">
        <v>1</v>
      </c>
      <c r="O6" s="14" t="s">
        <v>19</v>
      </c>
    </row>
    <row r="7" ht="37.05" customHeight="1" spans="1:15">
      <c r="A7" s="14">
        <v>5</v>
      </c>
      <c r="B7" s="15" t="s">
        <v>26</v>
      </c>
      <c r="C7" s="16" t="s">
        <v>25</v>
      </c>
      <c r="D7" s="14" t="s">
        <v>18</v>
      </c>
      <c r="E7" s="14">
        <v>221</v>
      </c>
      <c r="F7" s="17">
        <f t="shared" si="0"/>
        <v>73.6666666666667</v>
      </c>
      <c r="G7" s="17">
        <f t="shared" si="1"/>
        <v>22.1</v>
      </c>
      <c r="H7" s="14">
        <v>73</v>
      </c>
      <c r="I7" s="17">
        <f t="shared" si="2"/>
        <v>29.2</v>
      </c>
      <c r="J7" s="14">
        <f t="shared" si="3"/>
        <v>51.3</v>
      </c>
      <c r="K7" s="20">
        <v>79.4</v>
      </c>
      <c r="L7" s="14">
        <f t="shared" si="4"/>
        <v>23.82</v>
      </c>
      <c r="M7" s="14">
        <f t="shared" si="5"/>
        <v>75.12</v>
      </c>
      <c r="N7" s="14">
        <v>2</v>
      </c>
      <c r="O7" s="14"/>
    </row>
    <row r="8" ht="37.05" customHeight="1" spans="1:15">
      <c r="A8" s="14">
        <v>6</v>
      </c>
      <c r="B8" s="15" t="s">
        <v>27</v>
      </c>
      <c r="C8" s="16" t="s">
        <v>25</v>
      </c>
      <c r="D8" s="14" t="s">
        <v>18</v>
      </c>
      <c r="E8" s="14">
        <v>211</v>
      </c>
      <c r="F8" s="17">
        <f t="shared" si="0"/>
        <v>70.3333333333333</v>
      </c>
      <c r="G8" s="17">
        <f t="shared" si="1"/>
        <v>21.1</v>
      </c>
      <c r="H8" s="14">
        <v>72</v>
      </c>
      <c r="I8" s="17">
        <f t="shared" si="2"/>
        <v>28.8</v>
      </c>
      <c r="J8" s="14">
        <f t="shared" si="3"/>
        <v>49.9</v>
      </c>
      <c r="K8" s="20">
        <v>75.4</v>
      </c>
      <c r="L8" s="14">
        <f t="shared" si="4"/>
        <v>22.62</v>
      </c>
      <c r="M8" s="14">
        <f t="shared" si="5"/>
        <v>72.52</v>
      </c>
      <c r="N8" s="14">
        <v>3</v>
      </c>
      <c r="O8" s="14"/>
    </row>
    <row r="9" ht="37.05" customHeight="1" spans="1:15">
      <c r="A9" s="14">
        <v>7</v>
      </c>
      <c r="B9" s="18" t="s">
        <v>28</v>
      </c>
      <c r="C9" s="16" t="s">
        <v>29</v>
      </c>
      <c r="D9" s="14" t="s">
        <v>18</v>
      </c>
      <c r="E9" s="14">
        <v>226</v>
      </c>
      <c r="F9" s="17">
        <f t="shared" si="0"/>
        <v>75.3333333333333</v>
      </c>
      <c r="G9" s="17">
        <f t="shared" si="1"/>
        <v>22.6</v>
      </c>
      <c r="H9" s="14">
        <v>78</v>
      </c>
      <c r="I9" s="17">
        <f t="shared" si="2"/>
        <v>31.2</v>
      </c>
      <c r="J9" s="14">
        <f t="shared" si="3"/>
        <v>53.8</v>
      </c>
      <c r="K9" s="20">
        <v>80.8</v>
      </c>
      <c r="L9" s="14">
        <f t="shared" si="4"/>
        <v>24.24</v>
      </c>
      <c r="M9" s="14">
        <f t="shared" si="5"/>
        <v>78.04</v>
      </c>
      <c r="N9" s="14">
        <v>1</v>
      </c>
      <c r="O9" s="14" t="s">
        <v>19</v>
      </c>
    </row>
    <row r="10" ht="37.05" customHeight="1" spans="1:15">
      <c r="A10" s="14">
        <v>8</v>
      </c>
      <c r="B10" s="18" t="s">
        <v>30</v>
      </c>
      <c r="C10" s="16" t="s">
        <v>29</v>
      </c>
      <c r="D10" s="14" t="s">
        <v>18</v>
      </c>
      <c r="E10" s="14">
        <v>215</v>
      </c>
      <c r="F10" s="17">
        <f t="shared" si="0"/>
        <v>71.6666666666667</v>
      </c>
      <c r="G10" s="17">
        <f t="shared" si="1"/>
        <v>21.5</v>
      </c>
      <c r="H10" s="14">
        <v>79</v>
      </c>
      <c r="I10" s="17">
        <f t="shared" si="2"/>
        <v>31.6</v>
      </c>
      <c r="J10" s="14">
        <f t="shared" si="3"/>
        <v>53.1</v>
      </c>
      <c r="K10" s="20">
        <v>79.4</v>
      </c>
      <c r="L10" s="14">
        <f t="shared" si="4"/>
        <v>23.82</v>
      </c>
      <c r="M10" s="14">
        <f t="shared" si="5"/>
        <v>76.92</v>
      </c>
      <c r="N10" s="14">
        <v>2</v>
      </c>
      <c r="O10" s="14"/>
    </row>
    <row r="11" ht="37.05" customHeight="1" spans="1:15">
      <c r="A11" s="14">
        <v>9</v>
      </c>
      <c r="B11" s="18" t="s">
        <v>31</v>
      </c>
      <c r="C11" s="16" t="s">
        <v>29</v>
      </c>
      <c r="D11" s="14" t="s">
        <v>18</v>
      </c>
      <c r="E11" s="14">
        <v>209</v>
      </c>
      <c r="F11" s="17">
        <f t="shared" si="0"/>
        <v>69.6666666666667</v>
      </c>
      <c r="G11" s="17">
        <f t="shared" si="1"/>
        <v>20.9</v>
      </c>
      <c r="H11" s="14">
        <v>73</v>
      </c>
      <c r="I11" s="17">
        <f t="shared" si="2"/>
        <v>29.2</v>
      </c>
      <c r="J11" s="14">
        <f t="shared" si="3"/>
        <v>50.1</v>
      </c>
      <c r="K11" s="20">
        <v>73.4</v>
      </c>
      <c r="L11" s="14">
        <f t="shared" si="4"/>
        <v>22.02</v>
      </c>
      <c r="M11" s="14">
        <f t="shared" si="5"/>
        <v>72.12</v>
      </c>
      <c r="N11" s="14">
        <v>3</v>
      </c>
      <c r="O11" s="14"/>
    </row>
  </sheetData>
  <mergeCells count="1">
    <mergeCell ref="A1:O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黄青</cp:lastModifiedBy>
  <dcterms:created xsi:type="dcterms:W3CDTF">2020-01-02T03:00:00Z</dcterms:created>
  <cp:lastPrinted>2020-10-09T07:59:00Z</cp:lastPrinted>
  <dcterms:modified xsi:type="dcterms:W3CDTF">2021-08-30T02:08:02Z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