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<sst xmlns="http://schemas.openxmlformats.org/spreadsheetml/2006/main" count="102" uniqueCount="69">
  <si>
    <t>贵阳市人民防空办公室2020年单位面试成绩及进入体检环节人员名单</t>
  </si>
  <si>
    <t>序号</t>
  </si>
  <si>
    <t>姓名</t>
  </si>
  <si>
    <t>准考证号</t>
  </si>
  <si>
    <t>报考单位</t>
  </si>
  <si>
    <t>报考岗位及代码</t>
  </si>
  <si>
    <t>笔试成绩</t>
  </si>
  <si>
    <t>笔试成绩（百分制）</t>
  </si>
  <si>
    <t>笔试成绩30%</t>
  </si>
  <si>
    <t>专业测试成绩</t>
  </si>
  <si>
    <t>专业测试成绩40%</t>
  </si>
  <si>
    <t>笔试、专业测试成绩</t>
  </si>
  <si>
    <t>面试成绩</t>
  </si>
  <si>
    <t>面试成绩30%</t>
  </si>
  <si>
    <t>笔试、专业测试、面试成绩</t>
  </si>
  <si>
    <t>综合排名</t>
  </si>
  <si>
    <t>是否进入体检</t>
  </si>
  <si>
    <r>
      <rPr>
        <sz val="10"/>
        <rFont val="仿宋_GB2312"/>
        <charset val="134"/>
      </rPr>
      <t>邓成</t>
    </r>
    <r>
      <rPr>
        <sz val="10"/>
        <rFont val="宋体"/>
        <charset val="134"/>
      </rPr>
      <t>喆</t>
    </r>
  </si>
  <si>
    <t>20101951523</t>
  </si>
  <si>
    <t>2020060贵阳市人民防空工程质量监督站</t>
  </si>
  <si>
    <t>01专业技术岗位</t>
  </si>
  <si>
    <t>21.10</t>
  </si>
  <si>
    <t>29.20</t>
  </si>
  <si>
    <t>50.3</t>
  </si>
  <si>
    <t>是</t>
  </si>
  <si>
    <t>秦振鸣</t>
  </si>
  <si>
    <t>20101796621</t>
  </si>
  <si>
    <t>19.30</t>
  </si>
  <si>
    <t>31.6</t>
  </si>
  <si>
    <t>50.9</t>
  </si>
  <si>
    <t>包万明</t>
  </si>
  <si>
    <t>20101796322</t>
  </si>
  <si>
    <t>18.40</t>
  </si>
  <si>
    <t>32.4</t>
  </si>
  <si>
    <t>50.8</t>
  </si>
  <si>
    <t>黄忠诚</t>
  </si>
  <si>
    <t>20101950911</t>
  </si>
  <si>
    <t>19.60</t>
  </si>
  <si>
    <t>28.40</t>
  </si>
  <si>
    <t>48</t>
  </si>
  <si>
    <t>陈桂敏</t>
  </si>
  <si>
    <t>20101955622</t>
  </si>
  <si>
    <t>19.70</t>
  </si>
  <si>
    <t>28.00</t>
  </si>
  <si>
    <t>47.7</t>
  </si>
  <si>
    <t>吴瑾</t>
  </si>
  <si>
    <t>20101952705</t>
  </si>
  <si>
    <t>22.20</t>
  </si>
  <si>
    <t>25.6</t>
  </si>
  <si>
    <t>47.8</t>
  </si>
  <si>
    <t>笔试成绩60%</t>
  </si>
  <si>
    <t>面试成绩40%</t>
  </si>
  <si>
    <t>笔试                                    、面试成绩</t>
  </si>
  <si>
    <t>赵飞</t>
  </si>
  <si>
    <t>10101782315</t>
  </si>
  <si>
    <t>2020061贵阳市民兵武器装备仓库</t>
  </si>
  <si>
    <t>01管理人员</t>
  </si>
  <si>
    <t>施瑶</t>
  </si>
  <si>
    <t>10101782219</t>
  </si>
  <si>
    <t>田治桥</t>
  </si>
  <si>
    <t>10101780130</t>
  </si>
  <si>
    <t>未达到面试最低分数线70分</t>
  </si>
  <si>
    <t>赵海</t>
  </si>
  <si>
    <t>10101792713</t>
  </si>
  <si>
    <t>2020062贵阳市民兵综合训练中心</t>
  </si>
  <si>
    <t>程云方</t>
  </si>
  <si>
    <t>10101784415</t>
  </si>
  <si>
    <t>周婷婷</t>
  </si>
  <si>
    <t>10101783408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</si>
</sst>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6" formatCode="0.00_ "/>
  </numFmts>
  <fonts count="30">
    <font>
      <sz val="11"/>
      <color theme="1"/>
      <name val="宋体"/>
      <charset val="134"/>
      <scheme val="minor"/>
    </font>
    <font>
      <b/>
      <sz val="11"/>
      <color rgb="FFFF0000"/>
      <name val="宋体"/>
      <charset val="134"/>
      <scheme val="minor"/>
    </font>
    <font>
      <sz val="16"/>
      <color theme="1"/>
      <name val="方正小标宋简体"/>
      <charset val="134"/>
    </font>
    <font>
      <b/>
      <sz val="10"/>
      <name val="仿宋_GB2312"/>
      <charset val="134"/>
    </font>
    <font>
      <b/>
      <sz val="10"/>
      <color theme="1"/>
      <name val="仿宋_GB2312"/>
      <charset val="134"/>
    </font>
    <font>
      <b/>
      <sz val="10"/>
      <color rgb="FFFF0000"/>
      <name val="仿宋_GB2312"/>
      <charset val="134"/>
    </font>
    <font>
      <sz val="10"/>
      <name val="仿宋_GB2312"/>
      <charset val="134"/>
    </font>
    <font>
      <sz val="10"/>
      <name val="仿宋_GB2312"/>
      <charset val="0"/>
    </font>
    <font>
      <sz val="10"/>
      <color rgb="FFFF0000"/>
      <name val="仿宋_GB2312"/>
      <charset val="134"/>
    </font>
    <font>
      <sz val="10"/>
      <color theme="1"/>
      <name val="仿宋_GB2312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7" fillId="1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8" borderId="8" applyNumberFormat="0" applyFont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25" fillId="0" borderId="3" applyNumberFormat="0" applyFill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2" fillId="0" borderId="2" applyNumberFormat="0" applyFill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28" fillId="32" borderId="9" applyNumberFormat="0" applyAlignment="0" applyProtection="0">
      <alignment vertical="center"/>
    </xf>
    <xf numFmtId="0" fontId="27" fillId="32" borderId="4" applyNumberFormat="0" applyAlignment="0" applyProtection="0">
      <alignment vertical="center"/>
    </xf>
    <xf numFmtId="0" fontId="23" fillId="23" borderId="7" applyNumberFormat="0" applyAlignment="0" applyProtection="0">
      <alignment vertical="center"/>
    </xf>
    <xf numFmtId="0" fontId="11" fillId="12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2" fillId="0" borderId="6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11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176" fontId="6" fillId="0" borderId="1" xfId="0" applyNumberFormat="1" applyFont="1" applyFill="1" applyBorder="1" applyAlignment="1">
      <alignment horizontal="center" vertical="center"/>
    </xf>
    <xf numFmtId="176" fontId="8" fillId="0" borderId="1" xfId="0" applyNumberFormat="1" applyFont="1" applyFill="1" applyBorder="1" applyAlignment="1">
      <alignment horizontal="center" vertical="center"/>
    </xf>
    <xf numFmtId="176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/>
    </xf>
    <xf numFmtId="176" fontId="8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5"/>
  <sheetViews>
    <sheetView tabSelected="1" workbookViewId="0">
      <selection activeCell="R5" sqref="R5"/>
    </sheetView>
  </sheetViews>
  <sheetFormatPr defaultColWidth="9" defaultRowHeight="13.5"/>
  <cols>
    <col min="1" max="1" width="4" customWidth="1"/>
    <col min="2" max="2" width="7.75" customWidth="1"/>
    <col min="3" max="3" width="12.375" customWidth="1"/>
    <col min="4" max="4" width="19.125" customWidth="1"/>
    <col min="5" max="5" width="14.125" customWidth="1"/>
    <col min="6" max="6" width="8.875" customWidth="1"/>
    <col min="7" max="7" width="9.75" style="1" customWidth="1"/>
    <col min="8" max="8" width="9.125" style="2" customWidth="1"/>
    <col min="9" max="9" width="8.375" style="2" customWidth="1"/>
    <col min="10" max="10" width="10.2166666666667" style="2" customWidth="1"/>
    <col min="11" max="11" width="9.625" style="2" customWidth="1"/>
    <col min="12" max="12" width="7.125" style="1" customWidth="1"/>
    <col min="13" max="13" width="8" style="2" customWidth="1"/>
    <col min="14" max="14" width="8.375" style="1" customWidth="1"/>
    <col min="15" max="15" width="5.375" style="1" customWidth="1"/>
    <col min="16" max="16" width="7.25" style="1" customWidth="1"/>
  </cols>
  <sheetData>
    <row r="1" ht="37.2" customHeight="1" spans="1:16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</row>
    <row r="2" ht="51" customHeight="1" spans="1:1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  <c r="H2" s="6" t="s">
        <v>8</v>
      </c>
      <c r="I2" s="5" t="s">
        <v>9</v>
      </c>
      <c r="J2" s="6" t="s">
        <v>10</v>
      </c>
      <c r="K2" s="5" t="s">
        <v>11</v>
      </c>
      <c r="L2" s="5" t="s">
        <v>12</v>
      </c>
      <c r="M2" s="6" t="s">
        <v>13</v>
      </c>
      <c r="N2" s="5" t="s">
        <v>14</v>
      </c>
      <c r="O2" s="5" t="s">
        <v>15</v>
      </c>
      <c r="P2" s="5" t="s">
        <v>16</v>
      </c>
    </row>
    <row r="3" ht="26" customHeight="1" spans="1:16">
      <c r="A3" s="7">
        <v>1</v>
      </c>
      <c r="B3" s="7" t="s">
        <v>17</v>
      </c>
      <c r="C3" s="8" t="s">
        <v>18</v>
      </c>
      <c r="D3" s="9" t="s">
        <v>19</v>
      </c>
      <c r="E3" s="9" t="s">
        <v>20</v>
      </c>
      <c r="F3" s="7">
        <v>105.5</v>
      </c>
      <c r="G3" s="7">
        <v>70.33</v>
      </c>
      <c r="H3" s="10" t="s">
        <v>21</v>
      </c>
      <c r="I3" s="7">
        <v>73</v>
      </c>
      <c r="J3" s="10" t="s">
        <v>22</v>
      </c>
      <c r="K3" s="13" t="s">
        <v>23</v>
      </c>
      <c r="L3" s="13">
        <v>86</v>
      </c>
      <c r="M3" s="14">
        <f t="shared" ref="M3:M8" si="0">L3*0.3</f>
        <v>25.8</v>
      </c>
      <c r="N3" s="15">
        <f t="shared" ref="N3:N8" si="1">K3+M3</f>
        <v>76.1</v>
      </c>
      <c r="O3" s="16">
        <v>1</v>
      </c>
      <c r="P3" s="7" t="s">
        <v>24</v>
      </c>
    </row>
    <row r="4" ht="26" customHeight="1" spans="1:16">
      <c r="A4" s="7">
        <v>2</v>
      </c>
      <c r="B4" s="7" t="s">
        <v>25</v>
      </c>
      <c r="C4" s="8" t="s">
        <v>26</v>
      </c>
      <c r="D4" s="9" t="s">
        <v>19</v>
      </c>
      <c r="E4" s="9" t="s">
        <v>20</v>
      </c>
      <c r="F4" s="7">
        <v>96.5</v>
      </c>
      <c r="G4" s="7">
        <v>64.33</v>
      </c>
      <c r="H4" s="10" t="s">
        <v>27</v>
      </c>
      <c r="I4" s="7">
        <v>79</v>
      </c>
      <c r="J4" s="10" t="s">
        <v>28</v>
      </c>
      <c r="K4" s="13" t="s">
        <v>29</v>
      </c>
      <c r="L4" s="13">
        <v>80.8</v>
      </c>
      <c r="M4" s="14">
        <f t="shared" si="0"/>
        <v>24.24</v>
      </c>
      <c r="N4" s="15">
        <f t="shared" si="1"/>
        <v>75.14</v>
      </c>
      <c r="O4" s="16">
        <v>2</v>
      </c>
      <c r="P4" s="7" t="s">
        <v>24</v>
      </c>
    </row>
    <row r="5" ht="26" customHeight="1" spans="1:16">
      <c r="A5" s="7">
        <v>3</v>
      </c>
      <c r="B5" s="7" t="s">
        <v>30</v>
      </c>
      <c r="C5" s="8" t="s">
        <v>31</v>
      </c>
      <c r="D5" s="9" t="s">
        <v>19</v>
      </c>
      <c r="E5" s="9" t="s">
        <v>20</v>
      </c>
      <c r="F5" s="7">
        <v>92</v>
      </c>
      <c r="G5" s="7">
        <v>61.33</v>
      </c>
      <c r="H5" s="10" t="s">
        <v>32</v>
      </c>
      <c r="I5" s="7">
        <v>81</v>
      </c>
      <c r="J5" s="10" t="s">
        <v>33</v>
      </c>
      <c r="K5" s="13" t="s">
        <v>34</v>
      </c>
      <c r="L5" s="13">
        <v>80.6</v>
      </c>
      <c r="M5" s="14">
        <f t="shared" si="0"/>
        <v>24.18</v>
      </c>
      <c r="N5" s="15">
        <f t="shared" si="1"/>
        <v>74.98</v>
      </c>
      <c r="O5" s="16">
        <v>3</v>
      </c>
      <c r="P5" s="7"/>
    </row>
    <row r="6" ht="26" customHeight="1" spans="1:16">
      <c r="A6" s="7">
        <v>4</v>
      </c>
      <c r="B6" s="7" t="s">
        <v>35</v>
      </c>
      <c r="C6" s="8" t="s">
        <v>36</v>
      </c>
      <c r="D6" s="9" t="s">
        <v>19</v>
      </c>
      <c r="E6" s="9" t="s">
        <v>20</v>
      </c>
      <c r="F6" s="7">
        <v>98</v>
      </c>
      <c r="G6" s="7">
        <v>65.33</v>
      </c>
      <c r="H6" s="10" t="s">
        <v>37</v>
      </c>
      <c r="I6" s="7">
        <v>71</v>
      </c>
      <c r="J6" s="10" t="s">
        <v>38</v>
      </c>
      <c r="K6" s="13" t="s">
        <v>39</v>
      </c>
      <c r="L6" s="13">
        <v>81.2</v>
      </c>
      <c r="M6" s="14">
        <f t="shared" si="0"/>
        <v>24.36</v>
      </c>
      <c r="N6" s="15">
        <f t="shared" si="1"/>
        <v>72.36</v>
      </c>
      <c r="O6" s="16">
        <v>4</v>
      </c>
      <c r="P6" s="7"/>
    </row>
    <row r="7" ht="26" customHeight="1" spans="1:16">
      <c r="A7" s="7">
        <v>5</v>
      </c>
      <c r="B7" s="7" t="s">
        <v>40</v>
      </c>
      <c r="C7" s="8" t="s">
        <v>41</v>
      </c>
      <c r="D7" s="9" t="s">
        <v>19</v>
      </c>
      <c r="E7" s="9" t="s">
        <v>20</v>
      </c>
      <c r="F7" s="7">
        <v>98.5</v>
      </c>
      <c r="G7" s="7">
        <v>65.67</v>
      </c>
      <c r="H7" s="10" t="s">
        <v>42</v>
      </c>
      <c r="I7" s="7">
        <v>70</v>
      </c>
      <c r="J7" s="10" t="s">
        <v>43</v>
      </c>
      <c r="K7" s="13" t="s">
        <v>44</v>
      </c>
      <c r="L7" s="13">
        <v>79.2</v>
      </c>
      <c r="M7" s="14">
        <f t="shared" si="0"/>
        <v>23.76</v>
      </c>
      <c r="N7" s="15">
        <f t="shared" si="1"/>
        <v>71.46</v>
      </c>
      <c r="O7" s="16">
        <v>5</v>
      </c>
      <c r="P7" s="7"/>
    </row>
    <row r="8" ht="26" customHeight="1" spans="1:16">
      <c r="A8" s="7">
        <v>6</v>
      </c>
      <c r="B8" s="7" t="s">
        <v>45</v>
      </c>
      <c r="C8" s="8" t="s">
        <v>46</v>
      </c>
      <c r="D8" s="9" t="s">
        <v>19</v>
      </c>
      <c r="E8" s="9" t="s">
        <v>20</v>
      </c>
      <c r="F8" s="7">
        <v>111</v>
      </c>
      <c r="G8" s="7">
        <v>74</v>
      </c>
      <c r="H8" s="10" t="s">
        <v>47</v>
      </c>
      <c r="I8" s="7">
        <v>64</v>
      </c>
      <c r="J8" s="10" t="s">
        <v>48</v>
      </c>
      <c r="K8" s="13" t="s">
        <v>49</v>
      </c>
      <c r="L8" s="13">
        <v>78.4</v>
      </c>
      <c r="M8" s="14">
        <f t="shared" si="0"/>
        <v>23.52</v>
      </c>
      <c r="N8" s="15">
        <f t="shared" si="1"/>
        <v>71.32</v>
      </c>
      <c r="O8" s="16">
        <v>6</v>
      </c>
      <c r="P8" s="7"/>
    </row>
    <row r="9" ht="34" customHeight="1" spans="1:13">
      <c r="A9" s="4" t="s">
        <v>1</v>
      </c>
      <c r="B9" s="4" t="s">
        <v>2</v>
      </c>
      <c r="C9" s="4" t="s">
        <v>3</v>
      </c>
      <c r="D9" s="4" t="s">
        <v>4</v>
      </c>
      <c r="E9" s="4" t="s">
        <v>5</v>
      </c>
      <c r="F9" s="4" t="s">
        <v>6</v>
      </c>
      <c r="G9" s="5" t="s">
        <v>7</v>
      </c>
      <c r="H9" s="6" t="s">
        <v>50</v>
      </c>
      <c r="I9" s="4" t="s">
        <v>12</v>
      </c>
      <c r="J9" s="6" t="s">
        <v>51</v>
      </c>
      <c r="K9" s="4" t="s">
        <v>52</v>
      </c>
      <c r="L9" s="5" t="s">
        <v>15</v>
      </c>
      <c r="M9" s="5" t="s">
        <v>16</v>
      </c>
    </row>
    <row r="10" ht="24" spans="1:13">
      <c r="A10" s="8">
        <v>1</v>
      </c>
      <c r="B10" s="8" t="s">
        <v>53</v>
      </c>
      <c r="C10" s="8" t="s">
        <v>54</v>
      </c>
      <c r="D10" s="8" t="s">
        <v>55</v>
      </c>
      <c r="E10" s="11" t="s">
        <v>56</v>
      </c>
      <c r="F10" s="11">
        <v>97.5</v>
      </c>
      <c r="G10" s="11">
        <v>65</v>
      </c>
      <c r="H10" s="12">
        <v>39</v>
      </c>
      <c r="I10" s="17">
        <v>81.6</v>
      </c>
      <c r="J10" s="18">
        <f>I10*0.4</f>
        <v>32.64</v>
      </c>
      <c r="K10" s="17">
        <f>H10+J10</f>
        <v>71.64</v>
      </c>
      <c r="L10" s="16">
        <v>1</v>
      </c>
      <c r="M10" s="11" t="s">
        <v>24</v>
      </c>
    </row>
    <row r="11" ht="24" spans="1:13">
      <c r="A11" s="8">
        <v>2</v>
      </c>
      <c r="B11" s="8" t="s">
        <v>57</v>
      </c>
      <c r="C11" s="8" t="s">
        <v>58</v>
      </c>
      <c r="D11" s="8" t="s">
        <v>55</v>
      </c>
      <c r="E11" s="11" t="s">
        <v>56</v>
      </c>
      <c r="F11" s="11">
        <v>96.5</v>
      </c>
      <c r="G11" s="11">
        <v>64.33</v>
      </c>
      <c r="H11" s="12">
        <v>38.6</v>
      </c>
      <c r="I11" s="17">
        <v>74.2</v>
      </c>
      <c r="J11" s="18">
        <f>I11*0.4</f>
        <v>29.68</v>
      </c>
      <c r="K11" s="17">
        <f>H11+J11</f>
        <v>68.28</v>
      </c>
      <c r="L11" s="16">
        <v>2</v>
      </c>
      <c r="M11" s="11"/>
    </row>
    <row r="12" ht="36" spans="1:13">
      <c r="A12" s="8">
        <v>3</v>
      </c>
      <c r="B12" s="8" t="s">
        <v>59</v>
      </c>
      <c r="C12" s="8" t="s">
        <v>60</v>
      </c>
      <c r="D12" s="8" t="s">
        <v>55</v>
      </c>
      <c r="E12" s="11" t="s">
        <v>56</v>
      </c>
      <c r="F12" s="11">
        <v>98.5</v>
      </c>
      <c r="G12" s="11">
        <v>65.67</v>
      </c>
      <c r="H12" s="12">
        <v>39.4</v>
      </c>
      <c r="I12" s="17">
        <v>56</v>
      </c>
      <c r="J12" s="19" t="s">
        <v>61</v>
      </c>
      <c r="K12" s="20" t="s">
        <v>61</v>
      </c>
      <c r="L12" s="16">
        <v>3</v>
      </c>
      <c r="M12" s="11"/>
    </row>
    <row r="13" ht="24" spans="1:13">
      <c r="A13" s="8">
        <v>4</v>
      </c>
      <c r="B13" s="8" t="s">
        <v>62</v>
      </c>
      <c r="C13" s="8" t="s">
        <v>63</v>
      </c>
      <c r="D13" s="8" t="s">
        <v>64</v>
      </c>
      <c r="E13" s="11" t="s">
        <v>56</v>
      </c>
      <c r="F13" s="11">
        <v>94</v>
      </c>
      <c r="G13" s="11">
        <v>62.67</v>
      </c>
      <c r="H13" s="12">
        <v>37.6</v>
      </c>
      <c r="I13" s="17">
        <v>84.6</v>
      </c>
      <c r="J13" s="18">
        <f>I13*0.4</f>
        <v>33.84</v>
      </c>
      <c r="K13" s="17">
        <f>H13+J13</f>
        <v>71.44</v>
      </c>
      <c r="L13" s="16">
        <v>1</v>
      </c>
      <c r="M13" s="11" t="s">
        <v>24</v>
      </c>
    </row>
    <row r="14" ht="24" spans="1:13">
      <c r="A14" s="8">
        <v>5</v>
      </c>
      <c r="B14" s="8" t="s">
        <v>65</v>
      </c>
      <c r="C14" s="8" t="s">
        <v>66</v>
      </c>
      <c r="D14" s="8" t="s">
        <v>64</v>
      </c>
      <c r="E14" s="11" t="s">
        <v>56</v>
      </c>
      <c r="F14" s="11">
        <v>87.5</v>
      </c>
      <c r="G14" s="11">
        <v>58.33</v>
      </c>
      <c r="H14" s="12">
        <v>35</v>
      </c>
      <c r="I14" s="17">
        <v>78.6</v>
      </c>
      <c r="J14" s="18">
        <f>I14*0.4</f>
        <v>31.44</v>
      </c>
      <c r="K14" s="17">
        <f>H14+J14</f>
        <v>66.44</v>
      </c>
      <c r="L14" s="16">
        <v>2</v>
      </c>
      <c r="M14" s="11"/>
    </row>
    <row r="15" ht="24" spans="1:13">
      <c r="A15" s="8">
        <v>6</v>
      </c>
      <c r="B15" s="8" t="s">
        <v>67</v>
      </c>
      <c r="C15" s="8" t="s">
        <v>68</v>
      </c>
      <c r="D15" s="8" t="s">
        <v>64</v>
      </c>
      <c r="E15" s="11" t="s">
        <v>56</v>
      </c>
      <c r="F15" s="11">
        <v>87.5</v>
      </c>
      <c r="G15" s="11">
        <v>58.33</v>
      </c>
      <c r="H15" s="12">
        <v>35</v>
      </c>
      <c r="I15" s="17">
        <v>73.4</v>
      </c>
      <c r="J15" s="18">
        <f>I15*0.4</f>
        <v>29.36</v>
      </c>
      <c r="K15" s="17">
        <f>H15+J15</f>
        <v>64.36</v>
      </c>
      <c r="L15" s="16">
        <v>3</v>
      </c>
      <c r="M15" s="11"/>
    </row>
  </sheetData>
  <mergeCells count="1">
    <mergeCell ref="A1:P1"/>
  </mergeCells>
  <printOptions horizontalCentered="1"/>
  <pageMargins left="0.751388888888889" right="0.751388888888889" top="1" bottom="1" header="0.5" footer="0.5"/>
  <pageSetup paperSize="9" scale="83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2020-01-02T03:00:00Z</dcterms:created>
  <cp:lastPrinted>2020-10-09T07:37:00Z</cp:lastPrinted>
  <dcterms:modified xsi:type="dcterms:W3CDTF">2020-11-23T00:31:52Z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2052-11.8.6.8811</vt:lpwstr>
  </property>
</Properties>
</file>