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<sst xmlns="http://schemas.openxmlformats.org/spreadsheetml/2006/main" count="348" uniqueCount="266">
  <si>
    <t>附件</t>
  </si>
  <si>
    <r>
      <rPr>
        <sz val="20"/>
        <rFont val="方正小标宋简体"/>
        <charset val="134"/>
      </rPr>
      <t>贵州省农业农村厅所属事业单位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年公开招聘工作人员笔试成绩、面试成绩、总成绩及进入体检人员汇总表</t>
    </r>
  </si>
  <si>
    <t>序号</t>
  </si>
  <si>
    <t>姓名</t>
  </si>
  <si>
    <t>准考证号</t>
  </si>
  <si>
    <t>报考单位</t>
  </si>
  <si>
    <t>报考岗位及代码</t>
  </si>
  <si>
    <t>招聘
人数</t>
  </si>
  <si>
    <t>笔试原始
总成绩</t>
  </si>
  <si>
    <t>笔试折算百分制后成绩</t>
  </si>
  <si>
    <t>笔试折算成绩（按占总成绩40%折算）</t>
  </si>
  <si>
    <t>面试成绩
（满100分）</t>
  </si>
  <si>
    <t>面试折算成绩（按占总成绩60%折算）</t>
  </si>
  <si>
    <t>总成绩</t>
  </si>
  <si>
    <t>总成绩
排  名</t>
  </si>
  <si>
    <t>是否进
入体检</t>
  </si>
  <si>
    <t>备注</t>
  </si>
  <si>
    <t>1</t>
  </si>
  <si>
    <r>
      <rPr>
        <sz val="12"/>
        <color theme="1"/>
        <rFont val="仿宋_GB2312"/>
        <charset val="134"/>
      </rPr>
      <t>唐玲</t>
    </r>
  </si>
  <si>
    <t>1152280507515</t>
  </si>
  <si>
    <r>
      <rPr>
        <sz val="12"/>
        <color theme="1"/>
        <rFont val="Times New Roman"/>
        <charset val="134"/>
      </rPr>
      <t>1201</t>
    </r>
    <r>
      <rPr>
        <sz val="12"/>
        <color theme="1"/>
        <rFont val="仿宋_GB2312"/>
        <charset val="134"/>
      </rPr>
      <t>贵州省畜禽遗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传资源管理站</t>
    </r>
  </si>
  <si>
    <r>
      <rPr>
        <sz val="12"/>
        <color theme="1"/>
        <rFont val="Times New Roman"/>
        <charset val="134"/>
      </rPr>
      <t xml:space="preserve">22828120101
</t>
    </r>
    <r>
      <rPr>
        <sz val="12"/>
        <color theme="1"/>
        <rFont val="仿宋_GB2312"/>
        <charset val="134"/>
      </rPr>
      <t>综合管理</t>
    </r>
  </si>
  <si>
    <t>197.5</t>
  </si>
  <si>
    <t>65.83</t>
  </si>
  <si>
    <r>
      <rPr>
        <b/>
        <sz val="12"/>
        <color theme="1"/>
        <rFont val="仿宋_GB2312"/>
        <charset val="134"/>
      </rPr>
      <t>是</t>
    </r>
  </si>
  <si>
    <t>2</t>
  </si>
  <si>
    <r>
      <rPr>
        <sz val="12"/>
        <color theme="1"/>
        <rFont val="仿宋_GB2312"/>
        <charset val="134"/>
      </rPr>
      <t>郑佳轩</t>
    </r>
  </si>
  <si>
    <t>1152280500521</t>
  </si>
  <si>
    <t>205</t>
  </si>
  <si>
    <t>——</t>
  </si>
  <si>
    <r>
      <rPr>
        <sz val="12"/>
        <color theme="1"/>
        <rFont val="仿宋_GB2312"/>
        <charset val="134"/>
      </rPr>
      <t>否</t>
    </r>
  </si>
  <si>
    <r>
      <rPr>
        <sz val="11"/>
        <color rgb="FFFF0000"/>
        <rFont val="仿宋_GB2312"/>
        <charset val="134"/>
      </rPr>
      <t>放弃面试</t>
    </r>
  </si>
  <si>
    <t>3</t>
  </si>
  <si>
    <r>
      <rPr>
        <sz val="12"/>
        <color theme="1"/>
        <rFont val="仿宋_GB2312"/>
        <charset val="134"/>
      </rPr>
      <t>莫君财</t>
    </r>
  </si>
  <si>
    <t>1152280505001</t>
  </si>
  <si>
    <t>202.5</t>
  </si>
  <si>
    <t>67.5</t>
  </si>
  <si>
    <r>
      <rPr>
        <sz val="11"/>
        <color rgb="FFFF0000"/>
        <rFont val="仿宋_GB2312"/>
        <charset val="134"/>
      </rPr>
      <t>缺考</t>
    </r>
  </si>
  <si>
    <t>4</t>
  </si>
  <si>
    <r>
      <rPr>
        <sz val="12"/>
        <color theme="1"/>
        <rFont val="仿宋_GB2312"/>
        <charset val="134"/>
      </rPr>
      <t>何永丽</t>
    </r>
  </si>
  <si>
    <t>3152280201703</t>
  </si>
  <si>
    <r>
      <rPr>
        <sz val="12"/>
        <color theme="1"/>
        <rFont val="Times New Roman"/>
        <charset val="134"/>
      </rPr>
      <t>1202</t>
    </r>
    <r>
      <rPr>
        <sz val="12"/>
        <color theme="1"/>
        <rFont val="仿宋_GB2312"/>
        <charset val="134"/>
      </rPr>
      <t>贵州省动物疫病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预防控制中心</t>
    </r>
  </si>
  <si>
    <r>
      <rPr>
        <sz val="12"/>
        <color theme="1"/>
        <rFont val="Times New Roman"/>
        <charset val="134"/>
      </rPr>
      <t xml:space="preserve">22828120201
</t>
    </r>
    <r>
      <rPr>
        <sz val="12"/>
        <color theme="1"/>
        <rFont val="仿宋_GB2312"/>
        <charset val="134"/>
      </rPr>
      <t>动物疫病防控</t>
    </r>
  </si>
  <si>
    <t>188.5</t>
  </si>
  <si>
    <t>62.83</t>
  </si>
  <si>
    <t>5</t>
  </si>
  <si>
    <r>
      <rPr>
        <sz val="12"/>
        <color theme="1"/>
        <rFont val="仿宋_GB2312"/>
        <charset val="134"/>
      </rPr>
      <t>冯永翠</t>
    </r>
  </si>
  <si>
    <t>3152280204208</t>
  </si>
  <si>
    <t>180</t>
  </si>
  <si>
    <t>60</t>
  </si>
  <si>
    <t>6</t>
  </si>
  <si>
    <r>
      <rPr>
        <sz val="12"/>
        <color theme="1"/>
        <rFont val="仿宋_GB2312"/>
        <charset val="134"/>
      </rPr>
      <t>黄清</t>
    </r>
    <r>
      <rPr>
        <sz val="12"/>
        <color theme="1"/>
        <rFont val="宋体"/>
        <charset val="134"/>
      </rPr>
      <t>赟</t>
    </r>
  </si>
  <si>
    <t>3152280202830</t>
  </si>
  <si>
    <r>
      <rPr>
        <sz val="12"/>
        <color theme="1"/>
        <rFont val="Times New Roman"/>
        <charset val="134"/>
      </rPr>
      <t>1203</t>
    </r>
    <r>
      <rPr>
        <sz val="12"/>
        <color theme="1"/>
        <rFont val="仿宋_GB2312"/>
        <charset val="134"/>
      </rPr>
      <t>贵州省种畜禽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种质测定中心</t>
    </r>
  </si>
  <si>
    <r>
      <rPr>
        <sz val="12"/>
        <color theme="1"/>
        <rFont val="Times New Roman"/>
        <charset val="134"/>
      </rPr>
      <t xml:space="preserve">22828120301
</t>
    </r>
    <r>
      <rPr>
        <sz val="12"/>
        <color theme="1"/>
        <rFont val="仿宋_GB2312"/>
        <charset val="134"/>
      </rPr>
      <t>检验检测</t>
    </r>
  </si>
  <si>
    <t>194</t>
  </si>
  <si>
    <t>64.67</t>
  </si>
  <si>
    <t>7</t>
  </si>
  <si>
    <r>
      <rPr>
        <sz val="12"/>
        <color theme="1"/>
        <rFont val="仿宋_GB2312"/>
        <charset val="134"/>
      </rPr>
      <t>张悻</t>
    </r>
  </si>
  <si>
    <t>3152280203217</t>
  </si>
  <si>
    <t>196</t>
  </si>
  <si>
    <t>65.33</t>
  </si>
  <si>
    <t>8</t>
  </si>
  <si>
    <r>
      <rPr>
        <sz val="12"/>
        <color theme="1"/>
        <rFont val="仿宋_GB2312"/>
        <charset val="134"/>
      </rPr>
      <t>赵德鹏</t>
    </r>
  </si>
  <si>
    <t>1152280500725</t>
  </si>
  <si>
    <r>
      <rPr>
        <sz val="12"/>
        <color theme="1"/>
        <rFont val="Times New Roman"/>
        <charset val="134"/>
      </rPr>
      <t xml:space="preserve">22828120302
</t>
    </r>
    <r>
      <rPr>
        <sz val="12"/>
        <color theme="1"/>
        <rFont val="仿宋_GB2312"/>
        <charset val="134"/>
      </rPr>
      <t>种畜禽综合管理</t>
    </r>
  </si>
  <si>
    <t>187</t>
  </si>
  <si>
    <t>62.33</t>
  </si>
  <si>
    <t>9</t>
  </si>
  <si>
    <r>
      <rPr>
        <sz val="12"/>
        <color theme="1"/>
        <rFont val="仿宋_GB2312"/>
        <charset val="134"/>
      </rPr>
      <t>黎宝君</t>
    </r>
  </si>
  <si>
    <t>1152280505827</t>
  </si>
  <si>
    <r>
      <rPr>
        <sz val="12"/>
        <color theme="1"/>
        <rFont val="Times New Roman"/>
        <charset val="134"/>
      </rPr>
      <t xml:space="preserve">22828120303
</t>
    </r>
    <r>
      <rPr>
        <sz val="12"/>
        <color theme="1"/>
        <rFont val="仿宋_GB2312"/>
        <charset val="134"/>
      </rPr>
      <t>信息综合管理</t>
    </r>
  </si>
  <si>
    <t>217</t>
  </si>
  <si>
    <t>72.33</t>
  </si>
  <si>
    <t>10</t>
  </si>
  <si>
    <r>
      <rPr>
        <sz val="12"/>
        <color theme="1"/>
        <rFont val="仿宋_GB2312"/>
        <charset val="134"/>
      </rPr>
      <t>周雪</t>
    </r>
  </si>
  <si>
    <t>1152280500126</t>
  </si>
  <si>
    <t>205.5</t>
  </si>
  <si>
    <t>68.5</t>
  </si>
  <si>
    <t>11</t>
  </si>
  <si>
    <r>
      <rPr>
        <sz val="12"/>
        <color theme="1"/>
        <rFont val="仿宋_GB2312"/>
        <charset val="134"/>
      </rPr>
      <t>张元</t>
    </r>
  </si>
  <si>
    <t>1152280501611</t>
  </si>
  <si>
    <t>204</t>
  </si>
  <si>
    <t>68</t>
  </si>
  <si>
    <t>12</t>
  </si>
  <si>
    <r>
      <rPr>
        <sz val="12"/>
        <color theme="1"/>
        <rFont val="仿宋_GB2312"/>
        <charset val="134"/>
      </rPr>
      <t>张丹梅</t>
    </r>
  </si>
  <si>
    <t>3152280203904</t>
  </si>
  <si>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贵州省兽药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饲料检测所</t>
    </r>
  </si>
  <si>
    <r>
      <rPr>
        <sz val="12"/>
        <color theme="1"/>
        <rFont val="Times New Roman"/>
        <charset val="134"/>
      </rPr>
      <t>22828120401</t>
    </r>
    <r>
      <rPr>
        <sz val="12"/>
        <color theme="1"/>
        <rFont val="仿宋_GB2312"/>
        <charset val="134"/>
      </rPr>
      <t>检验检测</t>
    </r>
  </si>
  <si>
    <t>187.5</t>
  </si>
  <si>
    <t>62.5</t>
  </si>
  <si>
    <t>13</t>
  </si>
  <si>
    <r>
      <rPr>
        <sz val="12"/>
        <color theme="1"/>
        <rFont val="仿宋_GB2312"/>
        <charset val="134"/>
      </rPr>
      <t>于淇</t>
    </r>
  </si>
  <si>
    <t>3152280202625</t>
  </si>
  <si>
    <r>
      <rPr>
        <sz val="12"/>
        <color theme="1"/>
        <rFont val="Times New Roman"/>
        <charset val="134"/>
      </rPr>
      <t>22828120402</t>
    </r>
    <r>
      <rPr>
        <sz val="12"/>
        <color theme="1"/>
        <rFont val="仿宋_GB2312"/>
        <charset val="134"/>
      </rPr>
      <t>检验检测</t>
    </r>
  </si>
  <si>
    <t>183.5</t>
  </si>
  <si>
    <t>61.17</t>
  </si>
  <si>
    <t>14</t>
  </si>
  <si>
    <r>
      <rPr>
        <sz val="12"/>
        <color theme="1"/>
        <rFont val="仿宋_GB2312"/>
        <charset val="134"/>
      </rPr>
      <t>张付兰</t>
    </r>
  </si>
  <si>
    <t>3152280200409</t>
  </si>
  <si>
    <r>
      <rPr>
        <sz val="12"/>
        <color theme="1"/>
        <rFont val="Times New Roman"/>
        <charset val="134"/>
      </rPr>
      <t>1206</t>
    </r>
    <r>
      <rPr>
        <sz val="12"/>
        <color theme="1"/>
        <rFont val="仿宋_GB2312"/>
        <charset val="134"/>
      </rPr>
      <t>贵州省绿色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食品发展中心</t>
    </r>
  </si>
  <si>
    <r>
      <rPr>
        <sz val="12"/>
        <color theme="1"/>
        <rFont val="Times New Roman"/>
        <charset val="134"/>
      </rPr>
      <t xml:space="preserve">22828120601
</t>
    </r>
    <r>
      <rPr>
        <sz val="12"/>
        <color theme="1"/>
        <rFont val="仿宋_GB2312"/>
        <charset val="134"/>
      </rPr>
      <t>绿色食品认证</t>
    </r>
  </si>
  <si>
    <t>191</t>
  </si>
  <si>
    <t>63.67</t>
  </si>
  <si>
    <t>15</t>
  </si>
  <si>
    <r>
      <rPr>
        <sz val="12"/>
        <color theme="1"/>
        <rFont val="仿宋_GB2312"/>
        <charset val="134"/>
      </rPr>
      <t>杨雨欢</t>
    </r>
  </si>
  <si>
    <t>3152280203104</t>
  </si>
  <si>
    <r>
      <rPr>
        <sz val="12"/>
        <color theme="1"/>
        <rFont val="Times New Roman"/>
        <charset val="134"/>
      </rPr>
      <t>1207</t>
    </r>
    <r>
      <rPr>
        <sz val="12"/>
        <color theme="1"/>
        <rFont val="仿宋_GB2312"/>
        <charset val="134"/>
      </rPr>
      <t>贵州省农村经济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文化发展中心</t>
    </r>
  </si>
  <si>
    <r>
      <rPr>
        <sz val="12"/>
        <color theme="1"/>
        <rFont val="Times New Roman"/>
        <charset val="134"/>
      </rPr>
      <t>22828120701</t>
    </r>
    <r>
      <rPr>
        <sz val="12"/>
        <color theme="1"/>
        <rFont val="仿宋_GB2312"/>
        <charset val="134"/>
      </rPr>
      <t>会计</t>
    </r>
  </si>
  <si>
    <t>217.5</t>
  </si>
  <si>
    <t>72.5</t>
  </si>
  <si>
    <t>16</t>
  </si>
  <si>
    <r>
      <rPr>
        <sz val="12"/>
        <color theme="1"/>
        <rFont val="仿宋_GB2312"/>
        <charset val="134"/>
      </rPr>
      <t>何晶晶</t>
    </r>
  </si>
  <si>
    <t>3152280203305</t>
  </si>
  <si>
    <t>17</t>
  </si>
  <si>
    <r>
      <rPr>
        <sz val="12"/>
        <color theme="1"/>
        <rFont val="仿宋_GB2312"/>
        <charset val="134"/>
      </rPr>
      <t>舒晨</t>
    </r>
  </si>
  <si>
    <t>3152280203403</t>
  </si>
  <si>
    <t>193.5</t>
  </si>
  <si>
    <t>64.5</t>
  </si>
  <si>
    <t>18</t>
  </si>
  <si>
    <r>
      <rPr>
        <sz val="12"/>
        <color theme="1"/>
        <rFont val="仿宋_GB2312"/>
        <charset val="134"/>
      </rPr>
      <t>罗运娜</t>
    </r>
  </si>
  <si>
    <t>3152280201510</t>
  </si>
  <si>
    <t>182.5</t>
  </si>
  <si>
    <t>60.83</t>
  </si>
  <si>
    <t>19</t>
  </si>
  <si>
    <r>
      <rPr>
        <sz val="12"/>
        <color theme="1"/>
        <rFont val="仿宋_GB2312"/>
        <charset val="134"/>
      </rPr>
      <t>龙凌</t>
    </r>
  </si>
  <si>
    <t>3152280200128</t>
  </si>
  <si>
    <r>
      <rPr>
        <sz val="12"/>
        <color theme="1"/>
        <rFont val="Times New Roman"/>
        <charset val="134"/>
      </rPr>
      <t>1208</t>
    </r>
    <r>
      <rPr>
        <sz val="12"/>
        <color theme="1"/>
        <rFont val="仿宋_GB2312"/>
        <charset val="134"/>
      </rPr>
      <t>贵州省土壤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肥料工作总站</t>
    </r>
  </si>
  <si>
    <r>
      <rPr>
        <sz val="12"/>
        <color theme="1"/>
        <rFont val="Times New Roman"/>
        <charset val="134"/>
      </rPr>
      <t>22828120801</t>
    </r>
    <r>
      <rPr>
        <sz val="12"/>
        <color theme="1"/>
        <rFont val="仿宋_GB2312"/>
        <charset val="134"/>
      </rPr>
      <t>土壤普查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信息化工作</t>
    </r>
  </si>
  <si>
    <t>190</t>
  </si>
  <si>
    <t>63.33</t>
  </si>
  <si>
    <t>20</t>
  </si>
  <si>
    <r>
      <rPr>
        <sz val="12"/>
        <color theme="1"/>
        <rFont val="仿宋_GB2312"/>
        <charset val="134"/>
      </rPr>
      <t>吴美波</t>
    </r>
  </si>
  <si>
    <t>3152280203102</t>
  </si>
  <si>
    <r>
      <rPr>
        <sz val="12"/>
        <color theme="1"/>
        <rFont val="Times New Roman"/>
        <charset val="134"/>
      </rPr>
      <t>1209</t>
    </r>
    <r>
      <rPr>
        <sz val="12"/>
        <color theme="1"/>
        <rFont val="仿宋_GB2312"/>
        <charset val="134"/>
      </rPr>
      <t>贵州省农业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广播电视学校</t>
    </r>
  </si>
  <si>
    <r>
      <rPr>
        <sz val="12"/>
        <color theme="1"/>
        <rFont val="Times New Roman"/>
        <charset val="134"/>
      </rPr>
      <t>22828120901</t>
    </r>
    <r>
      <rPr>
        <sz val="12"/>
        <color theme="1"/>
        <rFont val="仿宋_GB2312"/>
        <charset val="134"/>
      </rPr>
      <t>农产品营销</t>
    </r>
  </si>
  <si>
    <t>189</t>
  </si>
  <si>
    <t>63</t>
  </si>
  <si>
    <t>21</t>
  </si>
  <si>
    <r>
      <rPr>
        <sz val="12"/>
        <color theme="1"/>
        <rFont val="仿宋_GB2312"/>
        <charset val="134"/>
      </rPr>
      <t>刘琴</t>
    </r>
  </si>
  <si>
    <t>3152280301710</t>
  </si>
  <si>
    <t>22</t>
  </si>
  <si>
    <r>
      <rPr>
        <sz val="12"/>
        <color theme="1"/>
        <rFont val="仿宋_GB2312"/>
        <charset val="134"/>
      </rPr>
      <t>罗超文</t>
    </r>
  </si>
  <si>
    <t>3152280300104</t>
  </si>
  <si>
    <t>182</t>
  </si>
  <si>
    <t>60.67</t>
  </si>
  <si>
    <t>23</t>
  </si>
  <si>
    <r>
      <rPr>
        <sz val="12"/>
        <color theme="1"/>
        <rFont val="仿宋_GB2312"/>
        <charset val="134"/>
      </rPr>
      <t>杜浩宇</t>
    </r>
  </si>
  <si>
    <t>3152280300128</t>
  </si>
  <si>
    <r>
      <rPr>
        <sz val="12"/>
        <color theme="1"/>
        <rFont val="Times New Roman"/>
        <charset val="134"/>
      </rPr>
      <t>1210</t>
    </r>
    <r>
      <rPr>
        <sz val="12"/>
        <color theme="1"/>
        <rFont val="仿宋_GB2312"/>
        <charset val="134"/>
      </rPr>
      <t>贵州省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农业信息中心</t>
    </r>
  </si>
  <si>
    <r>
      <rPr>
        <sz val="12"/>
        <color theme="1"/>
        <rFont val="Times New Roman"/>
        <charset val="134"/>
      </rPr>
      <t>22828121001</t>
    </r>
    <r>
      <rPr>
        <sz val="12"/>
        <color theme="1"/>
        <rFont val="仿宋_GB2312"/>
        <charset val="134"/>
      </rPr>
      <t>网络安全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信息维护软件研发</t>
    </r>
  </si>
  <si>
    <t>201.5</t>
  </si>
  <si>
    <t>67.17</t>
  </si>
  <si>
    <t>24</t>
  </si>
  <si>
    <r>
      <rPr>
        <sz val="12"/>
        <color theme="1"/>
        <rFont val="仿宋_GB2312"/>
        <charset val="134"/>
      </rPr>
      <t>邓笛</t>
    </r>
  </si>
  <si>
    <t>3152280301814</t>
  </si>
  <si>
    <t>192</t>
  </si>
  <si>
    <t>64</t>
  </si>
  <si>
    <t>25</t>
  </si>
  <si>
    <r>
      <rPr>
        <sz val="12"/>
        <color theme="1"/>
        <rFont val="仿宋_GB2312"/>
        <charset val="134"/>
      </rPr>
      <t>齐晓彤</t>
    </r>
  </si>
  <si>
    <t>3152280302207</t>
  </si>
  <si>
    <r>
      <rPr>
        <sz val="12"/>
        <color theme="1"/>
        <rFont val="Times New Roman"/>
        <charset val="134"/>
      </rPr>
      <t>1211</t>
    </r>
    <r>
      <rPr>
        <sz val="12"/>
        <color theme="1"/>
        <rFont val="仿宋_GB2312"/>
        <charset val="134"/>
      </rPr>
      <t>贵州省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农业展览馆</t>
    </r>
  </si>
  <si>
    <r>
      <rPr>
        <sz val="12"/>
        <color theme="1"/>
        <rFont val="Times New Roman"/>
        <charset val="134"/>
      </rPr>
      <t>22828121101</t>
    </r>
    <r>
      <rPr>
        <sz val="12"/>
        <color theme="1"/>
        <rFont val="仿宋_GB2312"/>
        <charset val="134"/>
      </rPr>
      <t>农产品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包装策划、设计</t>
    </r>
  </si>
  <si>
    <t>190.5</t>
  </si>
  <si>
    <t>63.5</t>
  </si>
  <si>
    <t>26</t>
  </si>
  <si>
    <r>
      <rPr>
        <sz val="12"/>
        <color theme="1"/>
        <rFont val="仿宋_GB2312"/>
        <charset val="134"/>
      </rPr>
      <t>成志</t>
    </r>
  </si>
  <si>
    <t>3152280300219</t>
  </si>
  <si>
    <r>
      <rPr>
        <sz val="12"/>
        <color theme="1"/>
        <rFont val="Times New Roman"/>
        <charset val="134"/>
      </rPr>
      <t>1212</t>
    </r>
    <r>
      <rPr>
        <sz val="12"/>
        <color theme="1"/>
        <rFont val="仿宋_GB2312"/>
        <charset val="134"/>
      </rPr>
      <t>贵州省农业区域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经济发展中心</t>
    </r>
  </si>
  <si>
    <r>
      <rPr>
        <sz val="12"/>
        <color theme="1"/>
        <rFont val="Times New Roman"/>
        <charset val="134"/>
      </rPr>
      <t xml:space="preserve">22828121201
</t>
    </r>
    <r>
      <rPr>
        <sz val="12"/>
        <color theme="1"/>
        <rFont val="仿宋_GB2312"/>
        <charset val="134"/>
      </rPr>
      <t>高标准农田建设</t>
    </r>
  </si>
  <si>
    <t>199</t>
  </si>
  <si>
    <t>66.33</t>
  </si>
  <si>
    <t>27</t>
  </si>
  <si>
    <r>
      <rPr>
        <sz val="12"/>
        <color theme="1"/>
        <rFont val="仿宋_GB2312"/>
        <charset val="134"/>
      </rPr>
      <t>吴陶</t>
    </r>
  </si>
  <si>
    <t>3152280301517</t>
  </si>
  <si>
    <r>
      <rPr>
        <sz val="12"/>
        <color theme="1"/>
        <rFont val="Times New Roman"/>
        <charset val="134"/>
      </rPr>
      <t>1213</t>
    </r>
    <r>
      <rPr>
        <sz val="12"/>
        <color theme="1"/>
        <rFont val="仿宋_GB2312"/>
        <charset val="134"/>
      </rPr>
      <t>贵州省山地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农业机械研究所</t>
    </r>
  </si>
  <si>
    <r>
      <rPr>
        <sz val="12"/>
        <color theme="1"/>
        <rFont val="Times New Roman"/>
        <charset val="134"/>
      </rPr>
      <t>22828121301</t>
    </r>
    <r>
      <rPr>
        <sz val="12"/>
        <color theme="1"/>
        <rFont val="仿宋_GB2312"/>
        <charset val="134"/>
      </rPr>
      <t>农机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研究试验</t>
    </r>
  </si>
  <si>
    <t>28</t>
  </si>
  <si>
    <r>
      <rPr>
        <sz val="12"/>
        <color theme="1"/>
        <rFont val="仿宋_GB2312"/>
        <charset val="134"/>
      </rPr>
      <t>董石榴</t>
    </r>
  </si>
  <si>
    <t>3152280300901</t>
  </si>
  <si>
    <t>184.5</t>
  </si>
  <si>
    <t>61.5</t>
  </si>
  <si>
    <t>29</t>
  </si>
  <si>
    <r>
      <rPr>
        <sz val="12"/>
        <color theme="1"/>
        <rFont val="仿宋_GB2312"/>
        <charset val="134"/>
      </rPr>
      <t>刘文俊</t>
    </r>
  </si>
  <si>
    <t>3152280303622</t>
  </si>
  <si>
    <r>
      <rPr>
        <sz val="12"/>
        <color theme="1"/>
        <rFont val="Times New Roman"/>
        <charset val="134"/>
      </rPr>
      <t>22828121302</t>
    </r>
    <r>
      <rPr>
        <sz val="12"/>
        <color theme="1"/>
        <rFont val="仿宋_GB2312"/>
        <charset val="134"/>
      </rPr>
      <t>农机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研究试验</t>
    </r>
  </si>
  <si>
    <t>30</t>
  </si>
  <si>
    <r>
      <rPr>
        <sz val="12"/>
        <color theme="1"/>
        <rFont val="仿宋_GB2312"/>
        <charset val="134"/>
      </rPr>
      <t>何广霞</t>
    </r>
  </si>
  <si>
    <t>3152280305014</t>
  </si>
  <si>
    <r>
      <rPr>
        <sz val="12"/>
        <color theme="1"/>
        <rFont val="Times New Roman"/>
        <charset val="134"/>
      </rPr>
      <t>1214</t>
    </r>
    <r>
      <rPr>
        <sz val="12"/>
        <color theme="1"/>
        <rFont val="仿宋_GB2312"/>
        <charset val="134"/>
      </rPr>
      <t>贵州省威宁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高原草地试验站</t>
    </r>
  </si>
  <si>
    <r>
      <rPr>
        <sz val="12"/>
        <color theme="1"/>
        <rFont val="Times New Roman"/>
        <charset val="134"/>
      </rPr>
      <t>22828121402</t>
    </r>
    <r>
      <rPr>
        <sz val="12"/>
        <color theme="1"/>
        <rFont val="仿宋_GB2312"/>
        <charset val="134"/>
      </rPr>
      <t>草地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技术试验推广</t>
    </r>
  </si>
  <si>
    <t>192.5</t>
  </si>
  <si>
    <t>64.17</t>
  </si>
  <si>
    <t>31</t>
  </si>
  <si>
    <r>
      <rPr>
        <sz val="11"/>
        <color theme="1"/>
        <rFont val="仿宋_GB2312"/>
        <charset val="134"/>
      </rPr>
      <t>黎芷欣</t>
    </r>
  </si>
  <si>
    <t>3152280304128</t>
  </si>
  <si>
    <r>
      <rPr>
        <sz val="11"/>
        <color theme="1"/>
        <rFont val="仿宋_GB2312"/>
        <charset val="134"/>
      </rPr>
      <t>贵州农业职业学院</t>
    </r>
  </si>
  <si>
    <r>
      <rPr>
        <sz val="11"/>
        <color theme="1"/>
        <rFont val="Times New Roman"/>
        <charset val="134"/>
      </rPr>
      <t>22828121601</t>
    </r>
    <r>
      <rPr>
        <sz val="11"/>
        <color theme="1"/>
        <rFont val="仿宋_GB2312"/>
        <charset val="134"/>
      </rPr>
      <t>专职教师</t>
    </r>
  </si>
  <si>
    <t>185.5</t>
  </si>
  <si>
    <t>61.83</t>
  </si>
  <si>
    <r>
      <rPr>
        <b/>
        <sz val="11"/>
        <color theme="1"/>
        <rFont val="仿宋_GB2312"/>
        <charset val="134"/>
      </rPr>
      <t>是</t>
    </r>
  </si>
  <si>
    <t>32</t>
  </si>
  <si>
    <r>
      <rPr>
        <sz val="11"/>
        <color theme="1"/>
        <rFont val="仿宋_GB2312"/>
        <charset val="134"/>
      </rPr>
      <t>王世成</t>
    </r>
  </si>
  <si>
    <t>3152280303304</t>
  </si>
  <si>
    <r>
      <rPr>
        <sz val="11"/>
        <color theme="1"/>
        <rFont val="仿宋_GB2312"/>
        <charset val="134"/>
      </rPr>
      <t>否</t>
    </r>
  </si>
  <si>
    <t>33</t>
  </si>
  <si>
    <r>
      <rPr>
        <sz val="11"/>
        <color theme="1"/>
        <rFont val="仿宋_GB2312"/>
        <charset val="134"/>
      </rPr>
      <t>张佳欣</t>
    </r>
  </si>
  <si>
    <t>3152280302713</t>
  </si>
  <si>
    <r>
      <rPr>
        <sz val="11"/>
        <color theme="1"/>
        <rFont val="Times New Roman"/>
        <charset val="134"/>
      </rPr>
      <t>22828121602</t>
    </r>
    <r>
      <rPr>
        <sz val="11"/>
        <color theme="1"/>
        <rFont val="仿宋_GB2312"/>
        <charset val="134"/>
      </rPr>
      <t>专职教师</t>
    </r>
  </si>
  <si>
    <t>189.5</t>
  </si>
  <si>
    <t>63.17</t>
  </si>
  <si>
    <t>34</t>
  </si>
  <si>
    <r>
      <rPr>
        <sz val="11"/>
        <color theme="1"/>
        <rFont val="仿宋_GB2312"/>
        <charset val="134"/>
      </rPr>
      <t>杨冬</t>
    </r>
  </si>
  <si>
    <t>3152280302528</t>
  </si>
  <si>
    <t>191.5</t>
  </si>
  <si>
    <t>63.83</t>
  </si>
  <si>
    <t>35</t>
  </si>
  <si>
    <r>
      <rPr>
        <sz val="11"/>
        <color theme="1"/>
        <rFont val="仿宋_GB2312"/>
        <charset val="134"/>
      </rPr>
      <t>勾艺</t>
    </r>
  </si>
  <si>
    <t>3152280302814</t>
  </si>
  <si>
    <t>36</t>
  </si>
  <si>
    <r>
      <rPr>
        <sz val="11"/>
        <color theme="1"/>
        <rFont val="仿宋_GB2312"/>
        <charset val="134"/>
      </rPr>
      <t>李佳艾</t>
    </r>
  </si>
  <si>
    <t>3152280303412</t>
  </si>
  <si>
    <t>180.5</t>
  </si>
  <si>
    <t>60.17</t>
  </si>
  <si>
    <t>37</t>
  </si>
  <si>
    <r>
      <rPr>
        <sz val="11"/>
        <color theme="1"/>
        <rFont val="仿宋_GB2312"/>
        <charset val="134"/>
      </rPr>
      <t>杜</t>
    </r>
    <r>
      <rPr>
        <sz val="11"/>
        <color theme="1"/>
        <rFont val="宋体"/>
        <charset val="134"/>
      </rPr>
      <t>垚</t>
    </r>
  </si>
  <si>
    <t>3152280301525</t>
  </si>
  <si>
    <t>38</t>
  </si>
  <si>
    <r>
      <rPr>
        <sz val="11"/>
        <color theme="1"/>
        <rFont val="仿宋_GB2312"/>
        <charset val="134"/>
      </rPr>
      <t>胡荣珍</t>
    </r>
  </si>
  <si>
    <t>3152280304323</t>
  </si>
  <si>
    <t>216.5</t>
  </si>
  <si>
    <t>72.17</t>
  </si>
  <si>
    <t>39</t>
  </si>
  <si>
    <t>刘浩东</t>
  </si>
  <si>
    <t>3152280300216</t>
  </si>
  <si>
    <r>
      <rPr>
        <sz val="11"/>
        <color theme="1"/>
        <rFont val="Times New Roman"/>
        <charset val="134"/>
      </rPr>
      <t>22828121603</t>
    </r>
    <r>
      <rPr>
        <sz val="11"/>
        <color theme="1"/>
        <rFont val="仿宋_GB2312"/>
        <charset val="134"/>
      </rPr>
      <t>专职教师</t>
    </r>
  </si>
  <si>
    <t>193</t>
  </si>
  <si>
    <t>64.33</t>
  </si>
  <si>
    <t>同一岗位应聘人员总成绩末位并列的，按实际成绩计算。刘浩东实际成绩是280分（笔试193分，面试87分），蒋滢朵实际成绩是278.83分（笔试191.5分，面试87.33分）。实际成绩高者进入体检环节。</t>
  </si>
  <si>
    <t>40</t>
  </si>
  <si>
    <t>蒋滢朵</t>
  </si>
  <si>
    <t>3152280300226</t>
  </si>
  <si>
    <t>41</t>
  </si>
  <si>
    <r>
      <rPr>
        <sz val="11"/>
        <color theme="1"/>
        <rFont val="仿宋_GB2312"/>
        <charset val="134"/>
      </rPr>
      <t>唐成龙</t>
    </r>
  </si>
  <si>
    <t>3152280305111</t>
  </si>
  <si>
    <t>42</t>
  </si>
  <si>
    <r>
      <rPr>
        <sz val="11"/>
        <color theme="1"/>
        <rFont val="仿宋_GB2312"/>
        <charset val="134"/>
      </rPr>
      <t>卢佳媛</t>
    </r>
  </si>
  <si>
    <t>3152280304629</t>
  </si>
  <si>
    <r>
      <rPr>
        <sz val="11"/>
        <color theme="1"/>
        <rFont val="Times New Roman"/>
        <charset val="134"/>
      </rPr>
      <t>22828121605</t>
    </r>
    <r>
      <rPr>
        <sz val="11"/>
        <color theme="1"/>
        <rFont val="仿宋_GB2312"/>
        <charset val="134"/>
      </rPr>
      <t>专职教师</t>
    </r>
  </si>
  <si>
    <t>68.33</t>
  </si>
  <si>
    <t>43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</si>
  <si>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喆</t>
    </r>
    <r>
      <rPr>
        <sz val="11"/>
        <color theme="1"/>
        <rFont val="仿宋_GB2312"/>
        <charset val="134"/>
      </rPr>
      <t>冰</t>
    </r>
  </si>
  <si>
    <t>3152280300103</t>
  </si>
  <si>
    <t>200.5</t>
  </si>
  <si>
    <t>66.83</t>
  </si>
  <si>
    <t>44</t>
  </si>
  <si>
    <r>
      <rPr>
        <sz val="11"/>
        <color theme="1"/>
        <rFont val="仿宋_GB2312"/>
        <charset val="134"/>
      </rPr>
      <t>邓磊</t>
    </r>
  </si>
  <si>
    <t>3152280301124</t>
  </si>
  <si>
    <t>200</t>
  </si>
  <si>
    <t>66.67</t>
  </si>
  <si>
    <t>45</t>
  </si>
  <si>
    <r>
      <rPr>
        <sz val="11"/>
        <color theme="1"/>
        <rFont val="仿宋_GB2312"/>
        <charset val="134"/>
      </rPr>
      <t>陆辉</t>
    </r>
  </si>
  <si>
    <t>3152280300528</t>
  </si>
  <si>
    <r>
      <rPr>
        <sz val="11"/>
        <color theme="1"/>
        <rFont val="Times New Roman"/>
        <charset val="134"/>
      </rPr>
      <t>22828121606</t>
    </r>
    <r>
      <rPr>
        <sz val="11"/>
        <color theme="1"/>
        <rFont val="仿宋_GB2312"/>
        <charset val="134"/>
      </rPr>
      <t>专职教师</t>
    </r>
  </si>
  <si>
    <t>196.5</t>
  </si>
  <si>
    <t>65.5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</si>
</sst>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0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黑体"/>
      <charset val="0"/>
    </font>
    <font>
      <sz val="10"/>
      <name val="Arial"/>
      <charset val="0"/>
    </font>
    <font>
      <sz val="20"/>
      <name val="方正小标宋简体"/>
      <charset val="134"/>
    </font>
    <font>
      <sz val="20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黑体"/>
      <charset val="134"/>
    </font>
    <font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rgb="FFFF0000"/>
      <name val="仿宋_GB2312"/>
      <charset val="134"/>
    </font>
    <font>
      <sz val="12"/>
      <color theme="1"/>
      <name val="宋体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8" fillId="26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0" fillId="30" borderId="11" applyNumberFormat="false" applyAlignment="false" applyProtection="false">
      <alignment vertical="center"/>
    </xf>
    <xf numFmtId="0" fontId="31" fillId="26" borderId="12" applyNumberFormat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/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center" vertical="center" wrapText="true"/>
    </xf>
    <xf numFmtId="0" fontId="7" fillId="0" borderId="4" xfId="0" applyNumberFormat="true" applyFont="true" applyBorder="true" applyAlignment="true">
      <alignment horizontal="center" vertical="center"/>
    </xf>
    <xf numFmtId="0" fontId="7" fillId="0" borderId="4" xfId="0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 wrapText="true"/>
    </xf>
    <xf numFmtId="0" fontId="7" fillId="0" borderId="3" xfId="0" applyNumberFormat="true" applyFont="true" applyBorder="true" applyAlignment="true">
      <alignment horizontal="center" vertical="center"/>
    </xf>
    <xf numFmtId="0" fontId="8" fillId="2" borderId="2" xfId="0" applyNumberFormat="true" applyFont="true" applyFill="true" applyBorder="true" applyAlignment="true">
      <alignment horizontal="center" vertical="center"/>
    </xf>
    <xf numFmtId="0" fontId="8" fillId="0" borderId="2" xfId="0" applyNumberFormat="true" applyFont="true" applyBorder="true" applyAlignment="true">
      <alignment horizontal="center" vertical="center"/>
    </xf>
    <xf numFmtId="0" fontId="8" fillId="0" borderId="1" xfId="0" applyNumberFormat="true" applyFont="true" applyBorder="true" applyAlignment="true">
      <alignment horizontal="center" vertical="center"/>
    </xf>
    <xf numFmtId="0" fontId="8" fillId="0" borderId="3" xfId="0" applyNumberFormat="true" applyFont="true" applyBorder="true" applyAlignment="true">
      <alignment horizontal="center" vertical="center"/>
    </xf>
    <xf numFmtId="0" fontId="9" fillId="0" borderId="2" xfId="0" applyNumberFormat="true" applyFont="true" applyBorder="true" applyAlignment="true">
      <alignment horizontal="center" vertical="center"/>
    </xf>
    <xf numFmtId="0" fontId="8" fillId="0" borderId="4" xfId="0" applyNumberFormat="true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/>
    </xf>
    <xf numFmtId="0" fontId="3" fillId="0" borderId="0" xfId="0" applyFont="true" applyFill="true" applyAlignment="true"/>
    <xf numFmtId="0" fontId="6" fillId="0" borderId="5" xfId="0" applyFont="true" applyBorder="true" applyAlignment="true">
      <alignment horizontal="center" vertical="center" wrapText="true"/>
    </xf>
    <xf numFmtId="176" fontId="7" fillId="0" borderId="2" xfId="0" applyNumberFormat="true" applyFont="true" applyBorder="true" applyAlignment="true">
      <alignment horizontal="center" vertical="center"/>
    </xf>
    <xf numFmtId="176" fontId="7" fillId="0" borderId="2" xfId="0" applyNumberFormat="true" applyFont="true" applyBorder="true" applyAlignment="true">
      <alignment horizontal="center" vertical="center" wrapText="true"/>
    </xf>
    <xf numFmtId="176" fontId="8" fillId="0" borderId="2" xfId="0" applyNumberFormat="true" applyFont="true" applyBorder="true" applyAlignment="true">
      <alignment horizontal="center" vertical="center"/>
    </xf>
    <xf numFmtId="177" fontId="8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12" fillId="0" borderId="2" xfId="0" applyFont="true" applyBorder="true" applyAlignment="true">
      <alignment horizontal="center" vertical="center"/>
    </xf>
    <xf numFmtId="0" fontId="8" fillId="0" borderId="2" xfId="0" applyFont="true" applyBorder="true">
      <alignment vertical="center"/>
    </xf>
    <xf numFmtId="0" fontId="13" fillId="0" borderId="2" xfId="0" applyNumberFormat="true" applyFont="true" applyBorder="true" applyAlignment="true">
      <alignment horizontal="center" vertical="center"/>
    </xf>
    <xf numFmtId="0" fontId="12" fillId="0" borderId="2" xfId="0" applyFont="true" applyBorder="true">
      <alignment vertical="center"/>
    </xf>
    <xf numFmtId="0" fontId="9" fillId="0" borderId="1" xfId="0" applyFont="true" applyBorder="true" applyAlignment="true">
      <alignment horizontal="left" vertical="center" wrapText="true"/>
    </xf>
    <xf numFmtId="0" fontId="9" fillId="0" borderId="4" xfId="0" applyFont="true" applyBorder="true" applyAlignment="true">
      <alignment horizontal="left" vertical="center" wrapText="true"/>
    </xf>
    <xf numFmtId="0" fontId="7" fillId="0" borderId="2" xfId="0" applyNumberFormat="true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topLeftCell="A31" workbookViewId="0">
      <selection activeCell="R46" sqref="R46"/>
    </sheetView>
  </sheetViews>
  <sheetFormatPr defaultColWidth="9" defaultRowHeight="13.5"/>
  <cols>
    <col min="1" max="1" width="6" customWidth="true"/>
    <col min="2" max="2" width="11" customWidth="true"/>
    <col min="3" max="3" width="16.125" customWidth="true"/>
    <col min="4" max="4" width="20.5" customWidth="true"/>
    <col min="5" max="5" width="23.875" customWidth="true"/>
    <col min="6" max="6" width="7.875" customWidth="true"/>
    <col min="7" max="7" width="10.25" customWidth="true"/>
    <col min="8" max="8" width="11.5" customWidth="true"/>
    <col min="9" max="9" width="13.375" customWidth="true"/>
    <col min="10" max="10" width="13.5" customWidth="true"/>
    <col min="11" max="11" width="14.625" customWidth="true"/>
    <col min="12" max="12" width="9.5" customWidth="true"/>
    <col min="13" max="13" width="7.75" customWidth="true"/>
    <col min="14" max="14" width="9.375" customWidth="true"/>
    <col min="15" max="15" width="19.375" customWidth="true"/>
  </cols>
  <sheetData>
    <row r="1" ht="27" customHeight="true" spans="1:13">
      <c r="A1" s="1" t="s">
        <v>0</v>
      </c>
      <c r="B1" s="2"/>
      <c r="C1" s="3"/>
      <c r="D1" s="3"/>
      <c r="E1" s="3"/>
      <c r="F1" s="3"/>
      <c r="G1" s="3"/>
      <c r="H1" s="3"/>
      <c r="I1" s="3"/>
      <c r="J1" s="21"/>
      <c r="K1" s="21"/>
      <c r="L1" s="21"/>
      <c r="M1" s="21"/>
    </row>
    <row r="2" ht="53" customHeight="true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54" customHeight="true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6" t="s">
        <v>15</v>
      </c>
      <c r="O3" s="27" t="s">
        <v>16</v>
      </c>
    </row>
    <row r="4" ht="26" customHeight="true" spans="1:15">
      <c r="A4" s="7" t="s">
        <v>17</v>
      </c>
      <c r="B4" s="7" t="s">
        <v>18</v>
      </c>
      <c r="C4" s="7" t="s">
        <v>19</v>
      </c>
      <c r="D4" s="8" t="s">
        <v>20</v>
      </c>
      <c r="E4" s="8" t="s">
        <v>21</v>
      </c>
      <c r="F4" s="20">
        <v>1</v>
      </c>
      <c r="G4" s="7" t="s">
        <v>22</v>
      </c>
      <c r="H4" s="7" t="s">
        <v>23</v>
      </c>
      <c r="I4" s="23">
        <f t="shared" ref="I4:I31" si="0">H4*0.4</f>
        <v>26.332</v>
      </c>
      <c r="J4" s="23">
        <v>87.5</v>
      </c>
      <c r="K4" s="7">
        <f>J4*0.6</f>
        <v>52.5</v>
      </c>
      <c r="L4" s="23">
        <f>I4+K4</f>
        <v>78.832</v>
      </c>
      <c r="M4" s="7">
        <v>1</v>
      </c>
      <c r="N4" s="28" t="s">
        <v>24</v>
      </c>
      <c r="O4" s="29"/>
    </row>
    <row r="5" ht="26" customHeight="true" spans="1:15">
      <c r="A5" s="7" t="s">
        <v>25</v>
      </c>
      <c r="B5" s="7" t="s">
        <v>26</v>
      </c>
      <c r="C5" s="7" t="s">
        <v>27</v>
      </c>
      <c r="D5" s="9"/>
      <c r="E5" s="9"/>
      <c r="F5" s="13"/>
      <c r="G5" s="7" t="s">
        <v>28</v>
      </c>
      <c r="H5" s="7">
        <v>68.33</v>
      </c>
      <c r="I5" s="23">
        <f t="shared" si="0"/>
        <v>27.332</v>
      </c>
      <c r="J5" s="7" t="s">
        <v>29</v>
      </c>
      <c r="K5" s="7" t="s">
        <v>29</v>
      </c>
      <c r="L5" s="23" t="s">
        <v>29</v>
      </c>
      <c r="M5" s="7" t="s">
        <v>29</v>
      </c>
      <c r="N5" s="30" t="s">
        <v>30</v>
      </c>
      <c r="O5" s="31" t="s">
        <v>31</v>
      </c>
    </row>
    <row r="6" ht="26" customHeight="true" spans="1:15">
      <c r="A6" s="7" t="s">
        <v>32</v>
      </c>
      <c r="B6" s="7" t="s">
        <v>33</v>
      </c>
      <c r="C6" s="7" t="s">
        <v>34</v>
      </c>
      <c r="D6" s="9"/>
      <c r="E6" s="9"/>
      <c r="F6" s="13"/>
      <c r="G6" s="7" t="s">
        <v>35</v>
      </c>
      <c r="H6" s="7" t="s">
        <v>36</v>
      </c>
      <c r="I6" s="23">
        <f t="shared" si="0"/>
        <v>27</v>
      </c>
      <c r="J6" s="7" t="s">
        <v>29</v>
      </c>
      <c r="K6" s="7" t="s">
        <v>29</v>
      </c>
      <c r="L6" s="23" t="s">
        <v>29</v>
      </c>
      <c r="M6" s="7" t="s">
        <v>29</v>
      </c>
      <c r="N6" s="30" t="s">
        <v>30</v>
      </c>
      <c r="O6" s="31" t="s">
        <v>37</v>
      </c>
    </row>
    <row r="7" ht="26" customHeight="true" spans="1:15">
      <c r="A7" s="7" t="s">
        <v>38</v>
      </c>
      <c r="B7" s="7" t="s">
        <v>39</v>
      </c>
      <c r="C7" s="7" t="s">
        <v>40</v>
      </c>
      <c r="D7" s="8" t="s">
        <v>41</v>
      </c>
      <c r="E7" s="8" t="s">
        <v>42</v>
      </c>
      <c r="F7" s="20">
        <v>1</v>
      </c>
      <c r="G7" s="7" t="s">
        <v>43</v>
      </c>
      <c r="H7" s="7" t="s">
        <v>44</v>
      </c>
      <c r="I7" s="23">
        <f t="shared" si="0"/>
        <v>25.132</v>
      </c>
      <c r="J7" s="23">
        <v>89.2</v>
      </c>
      <c r="K7" s="7">
        <f t="shared" ref="K7:K34" si="1">J7*0.6</f>
        <v>53.52</v>
      </c>
      <c r="L7" s="23">
        <f t="shared" ref="L7:L34" si="2">I7+K7</f>
        <v>78.652</v>
      </c>
      <c r="M7" s="7">
        <v>1</v>
      </c>
      <c r="N7" s="28" t="s">
        <v>24</v>
      </c>
      <c r="O7" s="32"/>
    </row>
    <row r="8" ht="26" customHeight="true" spans="1:15">
      <c r="A8" s="7" t="s">
        <v>45</v>
      </c>
      <c r="B8" s="7" t="s">
        <v>46</v>
      </c>
      <c r="C8" s="7" t="s">
        <v>47</v>
      </c>
      <c r="D8" s="10"/>
      <c r="E8" s="10"/>
      <c r="F8" s="10"/>
      <c r="G8" s="7" t="s">
        <v>48</v>
      </c>
      <c r="H8" s="7" t="s">
        <v>49</v>
      </c>
      <c r="I8" s="23">
        <f t="shared" si="0"/>
        <v>24</v>
      </c>
      <c r="J8" s="23">
        <v>90.1</v>
      </c>
      <c r="K8" s="7">
        <f t="shared" si="1"/>
        <v>54.06</v>
      </c>
      <c r="L8" s="23">
        <f t="shared" si="2"/>
        <v>78.06</v>
      </c>
      <c r="M8" s="7">
        <v>2</v>
      </c>
      <c r="N8" s="30" t="s">
        <v>30</v>
      </c>
      <c r="O8" s="32"/>
    </row>
    <row r="9" ht="26" customHeight="true" spans="1:15">
      <c r="A9" s="7" t="s">
        <v>50</v>
      </c>
      <c r="B9" s="7" t="s">
        <v>51</v>
      </c>
      <c r="C9" s="7" t="s">
        <v>52</v>
      </c>
      <c r="D9" s="9" t="s">
        <v>53</v>
      </c>
      <c r="E9" s="9" t="s">
        <v>54</v>
      </c>
      <c r="F9" s="13">
        <v>2</v>
      </c>
      <c r="G9" s="7" t="s">
        <v>55</v>
      </c>
      <c r="H9" s="7" t="s">
        <v>56</v>
      </c>
      <c r="I9" s="23">
        <f t="shared" si="0"/>
        <v>25.868</v>
      </c>
      <c r="J9" s="23">
        <v>88.2</v>
      </c>
      <c r="K9" s="7">
        <f t="shared" si="1"/>
        <v>52.92</v>
      </c>
      <c r="L9" s="23">
        <f t="shared" si="2"/>
        <v>78.788</v>
      </c>
      <c r="M9" s="7">
        <v>1</v>
      </c>
      <c r="N9" s="28" t="s">
        <v>24</v>
      </c>
      <c r="O9" s="32"/>
    </row>
    <row r="10" ht="26" customHeight="true" spans="1:15">
      <c r="A10" s="7" t="s">
        <v>57</v>
      </c>
      <c r="B10" s="7" t="s">
        <v>58</v>
      </c>
      <c r="C10" s="7" t="s">
        <v>59</v>
      </c>
      <c r="D10" s="9"/>
      <c r="E10" s="9"/>
      <c r="F10" s="13"/>
      <c r="G10" s="7" t="s">
        <v>60</v>
      </c>
      <c r="H10" s="7" t="s">
        <v>61</v>
      </c>
      <c r="I10" s="23">
        <f t="shared" si="0"/>
        <v>26.132</v>
      </c>
      <c r="J10" s="23">
        <v>85.6</v>
      </c>
      <c r="K10" s="7">
        <f t="shared" si="1"/>
        <v>51.36</v>
      </c>
      <c r="L10" s="23">
        <f t="shared" si="2"/>
        <v>77.492</v>
      </c>
      <c r="M10" s="7">
        <v>2</v>
      </c>
      <c r="N10" s="28" t="s">
        <v>24</v>
      </c>
      <c r="O10" s="32"/>
    </row>
    <row r="11" ht="30" customHeight="true" spans="1:15">
      <c r="A11" s="7" t="s">
        <v>62</v>
      </c>
      <c r="B11" s="7" t="s">
        <v>63</v>
      </c>
      <c r="C11" s="7" t="s">
        <v>64</v>
      </c>
      <c r="D11" s="9"/>
      <c r="E11" s="12" t="s">
        <v>65</v>
      </c>
      <c r="F11" s="7">
        <v>1</v>
      </c>
      <c r="G11" s="7" t="s">
        <v>66</v>
      </c>
      <c r="H11" s="7" t="s">
        <v>67</v>
      </c>
      <c r="I11" s="23">
        <f t="shared" si="0"/>
        <v>24.932</v>
      </c>
      <c r="J11" s="23">
        <v>90</v>
      </c>
      <c r="K11" s="7">
        <f t="shared" si="1"/>
        <v>54</v>
      </c>
      <c r="L11" s="23">
        <f t="shared" si="2"/>
        <v>78.932</v>
      </c>
      <c r="M11" s="7">
        <v>1</v>
      </c>
      <c r="N11" s="28" t="s">
        <v>24</v>
      </c>
      <c r="O11" s="32"/>
    </row>
    <row r="12" ht="27" customHeight="true" spans="1:15">
      <c r="A12" s="7" t="s">
        <v>68</v>
      </c>
      <c r="B12" s="7" t="s">
        <v>69</v>
      </c>
      <c r="C12" s="7" t="s">
        <v>70</v>
      </c>
      <c r="D12" s="9"/>
      <c r="E12" s="8" t="s">
        <v>71</v>
      </c>
      <c r="F12" s="20">
        <v>1</v>
      </c>
      <c r="G12" s="7" t="s">
        <v>72</v>
      </c>
      <c r="H12" s="7" t="s">
        <v>73</v>
      </c>
      <c r="I12" s="23">
        <f t="shared" si="0"/>
        <v>28.932</v>
      </c>
      <c r="J12" s="23">
        <v>86</v>
      </c>
      <c r="K12" s="7">
        <f t="shared" si="1"/>
        <v>51.6</v>
      </c>
      <c r="L12" s="23">
        <f t="shared" si="2"/>
        <v>80.532</v>
      </c>
      <c r="M12" s="7">
        <v>1</v>
      </c>
      <c r="N12" s="28" t="s">
        <v>24</v>
      </c>
      <c r="O12" s="32"/>
    </row>
    <row r="13" ht="27" customHeight="true" spans="1:15">
      <c r="A13" s="7" t="s">
        <v>74</v>
      </c>
      <c r="B13" s="7" t="s">
        <v>75</v>
      </c>
      <c r="C13" s="7" t="s">
        <v>76</v>
      </c>
      <c r="D13" s="9"/>
      <c r="E13" s="13"/>
      <c r="F13" s="13"/>
      <c r="G13" s="7" t="s">
        <v>77</v>
      </c>
      <c r="H13" s="7" t="s">
        <v>78</v>
      </c>
      <c r="I13" s="23">
        <f t="shared" si="0"/>
        <v>27.4</v>
      </c>
      <c r="J13" s="23">
        <v>86.6</v>
      </c>
      <c r="K13" s="7">
        <f t="shared" si="1"/>
        <v>51.96</v>
      </c>
      <c r="L13" s="23">
        <f t="shared" si="2"/>
        <v>79.36</v>
      </c>
      <c r="M13" s="7">
        <v>2</v>
      </c>
      <c r="N13" s="30" t="s">
        <v>30</v>
      </c>
      <c r="O13" s="32"/>
    </row>
    <row r="14" ht="27" customHeight="true" spans="1:15">
      <c r="A14" s="7" t="s">
        <v>79</v>
      </c>
      <c r="B14" s="7" t="s">
        <v>80</v>
      </c>
      <c r="C14" s="7" t="s">
        <v>81</v>
      </c>
      <c r="D14" s="11"/>
      <c r="E14" s="10"/>
      <c r="F14" s="10"/>
      <c r="G14" s="7" t="s">
        <v>82</v>
      </c>
      <c r="H14" s="7" t="s">
        <v>83</v>
      </c>
      <c r="I14" s="23">
        <f t="shared" si="0"/>
        <v>27.2</v>
      </c>
      <c r="J14" s="23">
        <v>83.9</v>
      </c>
      <c r="K14" s="7">
        <f t="shared" si="1"/>
        <v>50.34</v>
      </c>
      <c r="L14" s="23">
        <f t="shared" si="2"/>
        <v>77.54</v>
      </c>
      <c r="M14" s="7">
        <v>3</v>
      </c>
      <c r="N14" s="30" t="s">
        <v>30</v>
      </c>
      <c r="O14" s="32"/>
    </row>
    <row r="15" ht="27" customHeight="true" spans="1:15">
      <c r="A15" s="7" t="s">
        <v>84</v>
      </c>
      <c r="B15" s="7" t="s">
        <v>85</v>
      </c>
      <c r="C15" s="7" t="s">
        <v>86</v>
      </c>
      <c r="D15" s="8" t="s">
        <v>87</v>
      </c>
      <c r="E15" s="7" t="s">
        <v>88</v>
      </c>
      <c r="F15" s="7">
        <v>1</v>
      </c>
      <c r="G15" s="7" t="s">
        <v>89</v>
      </c>
      <c r="H15" s="7" t="s">
        <v>90</v>
      </c>
      <c r="I15" s="23">
        <f t="shared" si="0"/>
        <v>25</v>
      </c>
      <c r="J15" s="23">
        <v>87.8</v>
      </c>
      <c r="K15" s="7">
        <f t="shared" si="1"/>
        <v>52.68</v>
      </c>
      <c r="L15" s="23">
        <f t="shared" si="2"/>
        <v>77.68</v>
      </c>
      <c r="M15" s="7">
        <v>1</v>
      </c>
      <c r="N15" s="28" t="s">
        <v>24</v>
      </c>
      <c r="O15" s="32"/>
    </row>
    <row r="16" ht="27" customHeight="true" spans="1:15">
      <c r="A16" s="7" t="s">
        <v>91</v>
      </c>
      <c r="B16" s="7" t="s">
        <v>92</v>
      </c>
      <c r="C16" s="7" t="s">
        <v>93</v>
      </c>
      <c r="D16" s="10"/>
      <c r="E16" s="7" t="s">
        <v>94</v>
      </c>
      <c r="F16" s="7">
        <v>1</v>
      </c>
      <c r="G16" s="7" t="s">
        <v>95</v>
      </c>
      <c r="H16" s="7" t="s">
        <v>96</v>
      </c>
      <c r="I16" s="23">
        <f t="shared" si="0"/>
        <v>24.468</v>
      </c>
      <c r="J16" s="23">
        <v>87.6</v>
      </c>
      <c r="K16" s="7">
        <f t="shared" si="1"/>
        <v>52.56</v>
      </c>
      <c r="L16" s="23">
        <f t="shared" si="2"/>
        <v>77.028</v>
      </c>
      <c r="M16" s="7">
        <v>1</v>
      </c>
      <c r="N16" s="28" t="s">
        <v>24</v>
      </c>
      <c r="O16" s="32"/>
    </row>
    <row r="17" ht="32" customHeight="true" spans="1:15">
      <c r="A17" s="7" t="s">
        <v>97</v>
      </c>
      <c r="B17" s="7" t="s">
        <v>98</v>
      </c>
      <c r="C17" s="7" t="s">
        <v>99</v>
      </c>
      <c r="D17" s="12" t="s">
        <v>100</v>
      </c>
      <c r="E17" s="12" t="s">
        <v>101</v>
      </c>
      <c r="F17" s="7">
        <v>2</v>
      </c>
      <c r="G17" s="7" t="s">
        <v>102</v>
      </c>
      <c r="H17" s="7" t="s">
        <v>103</v>
      </c>
      <c r="I17" s="23">
        <f t="shared" si="0"/>
        <v>25.468</v>
      </c>
      <c r="J17" s="23">
        <v>88.7</v>
      </c>
      <c r="K17" s="7">
        <f t="shared" si="1"/>
        <v>53.22</v>
      </c>
      <c r="L17" s="23">
        <f t="shared" si="2"/>
        <v>78.688</v>
      </c>
      <c r="M17" s="7">
        <v>1</v>
      </c>
      <c r="N17" s="28" t="s">
        <v>24</v>
      </c>
      <c r="O17" s="32"/>
    </row>
    <row r="18" ht="27" customHeight="true" spans="1:15">
      <c r="A18" s="7" t="s">
        <v>104</v>
      </c>
      <c r="B18" s="7" t="s">
        <v>105</v>
      </c>
      <c r="C18" s="7" t="s">
        <v>106</v>
      </c>
      <c r="D18" s="8" t="s">
        <v>107</v>
      </c>
      <c r="E18" s="20" t="s">
        <v>108</v>
      </c>
      <c r="F18" s="20">
        <v>2</v>
      </c>
      <c r="G18" s="7" t="s">
        <v>109</v>
      </c>
      <c r="H18" s="7" t="s">
        <v>110</v>
      </c>
      <c r="I18" s="23">
        <f t="shared" si="0"/>
        <v>29</v>
      </c>
      <c r="J18" s="23">
        <v>85.9</v>
      </c>
      <c r="K18" s="7">
        <f t="shared" si="1"/>
        <v>51.54</v>
      </c>
      <c r="L18" s="23">
        <f t="shared" si="2"/>
        <v>80.54</v>
      </c>
      <c r="M18" s="7">
        <v>1</v>
      </c>
      <c r="N18" s="28" t="s">
        <v>24</v>
      </c>
      <c r="O18" s="32"/>
    </row>
    <row r="19" ht="27" customHeight="true" spans="1:15">
      <c r="A19" s="7" t="s">
        <v>111</v>
      </c>
      <c r="B19" s="7" t="s">
        <v>112</v>
      </c>
      <c r="C19" s="7" t="s">
        <v>113</v>
      </c>
      <c r="D19" s="9"/>
      <c r="E19" s="13"/>
      <c r="F19" s="13"/>
      <c r="G19" s="7" t="s">
        <v>66</v>
      </c>
      <c r="H19" s="7" t="s">
        <v>67</v>
      </c>
      <c r="I19" s="23">
        <f t="shared" si="0"/>
        <v>24.932</v>
      </c>
      <c r="J19" s="23">
        <v>90.1</v>
      </c>
      <c r="K19" s="7">
        <f t="shared" si="1"/>
        <v>54.06</v>
      </c>
      <c r="L19" s="23">
        <f t="shared" si="2"/>
        <v>78.992</v>
      </c>
      <c r="M19" s="7">
        <v>2</v>
      </c>
      <c r="N19" s="28" t="s">
        <v>24</v>
      </c>
      <c r="O19" s="32"/>
    </row>
    <row r="20" ht="27" customHeight="true" spans="1:15">
      <c r="A20" s="7" t="s">
        <v>114</v>
      </c>
      <c r="B20" s="7" t="s">
        <v>115</v>
      </c>
      <c r="C20" s="7" t="s">
        <v>116</v>
      </c>
      <c r="D20" s="13"/>
      <c r="E20" s="13"/>
      <c r="F20" s="13"/>
      <c r="G20" s="7" t="s">
        <v>117</v>
      </c>
      <c r="H20" s="7" t="s">
        <v>118</v>
      </c>
      <c r="I20" s="23">
        <f t="shared" si="0"/>
        <v>25.8</v>
      </c>
      <c r="J20" s="23">
        <v>88.4</v>
      </c>
      <c r="K20" s="7">
        <f t="shared" si="1"/>
        <v>53.04</v>
      </c>
      <c r="L20" s="23">
        <f t="shared" si="2"/>
        <v>78.84</v>
      </c>
      <c r="M20" s="7">
        <v>3</v>
      </c>
      <c r="N20" s="30" t="s">
        <v>30</v>
      </c>
      <c r="O20" s="32"/>
    </row>
    <row r="21" ht="27" customHeight="true" spans="1:15">
      <c r="A21" s="7" t="s">
        <v>119</v>
      </c>
      <c r="B21" s="7" t="s">
        <v>120</v>
      </c>
      <c r="C21" s="7" t="s">
        <v>121</v>
      </c>
      <c r="D21" s="10"/>
      <c r="E21" s="10"/>
      <c r="F21" s="10"/>
      <c r="G21" s="7" t="s">
        <v>122</v>
      </c>
      <c r="H21" s="7" t="s">
        <v>123</v>
      </c>
      <c r="I21" s="23">
        <f t="shared" si="0"/>
        <v>24.332</v>
      </c>
      <c r="J21" s="23">
        <v>83.1</v>
      </c>
      <c r="K21" s="7">
        <f t="shared" si="1"/>
        <v>49.86</v>
      </c>
      <c r="L21" s="23">
        <f t="shared" si="2"/>
        <v>74.192</v>
      </c>
      <c r="M21" s="7">
        <v>4</v>
      </c>
      <c r="N21" s="30" t="s">
        <v>30</v>
      </c>
      <c r="O21" s="32"/>
    </row>
    <row r="22" ht="35" customHeight="true" spans="1:15">
      <c r="A22" s="7" t="s">
        <v>124</v>
      </c>
      <c r="B22" s="7" t="s">
        <v>125</v>
      </c>
      <c r="C22" s="7" t="s">
        <v>126</v>
      </c>
      <c r="D22" s="12" t="s">
        <v>127</v>
      </c>
      <c r="E22" s="12" t="s">
        <v>128</v>
      </c>
      <c r="F22" s="12">
        <v>1</v>
      </c>
      <c r="G22" s="7" t="s">
        <v>129</v>
      </c>
      <c r="H22" s="7" t="s">
        <v>130</v>
      </c>
      <c r="I22" s="23">
        <f t="shared" si="0"/>
        <v>25.332</v>
      </c>
      <c r="J22" s="23">
        <v>88.4</v>
      </c>
      <c r="K22" s="7">
        <f t="shared" si="1"/>
        <v>53.04</v>
      </c>
      <c r="L22" s="23">
        <f t="shared" si="2"/>
        <v>78.372</v>
      </c>
      <c r="M22" s="7">
        <v>1</v>
      </c>
      <c r="N22" s="28" t="s">
        <v>24</v>
      </c>
      <c r="O22" s="32"/>
    </row>
    <row r="23" ht="26" customHeight="true" spans="1:15">
      <c r="A23" s="7" t="s">
        <v>131</v>
      </c>
      <c r="B23" s="7" t="s">
        <v>132</v>
      </c>
      <c r="C23" s="7" t="s">
        <v>133</v>
      </c>
      <c r="D23" s="8" t="s">
        <v>134</v>
      </c>
      <c r="E23" s="20" t="s">
        <v>135</v>
      </c>
      <c r="F23" s="20">
        <v>1</v>
      </c>
      <c r="G23" s="7" t="s">
        <v>136</v>
      </c>
      <c r="H23" s="7" t="s">
        <v>137</v>
      </c>
      <c r="I23" s="23">
        <f t="shared" si="0"/>
        <v>25.2</v>
      </c>
      <c r="J23" s="23">
        <v>86.2</v>
      </c>
      <c r="K23" s="7">
        <f t="shared" si="1"/>
        <v>51.72</v>
      </c>
      <c r="L23" s="23">
        <f t="shared" si="2"/>
        <v>76.92</v>
      </c>
      <c r="M23" s="7">
        <v>1</v>
      </c>
      <c r="N23" s="28" t="s">
        <v>24</v>
      </c>
      <c r="O23" s="32"/>
    </row>
    <row r="24" ht="26" customHeight="true" spans="1:15">
      <c r="A24" s="7" t="s">
        <v>138</v>
      </c>
      <c r="B24" s="7" t="s">
        <v>139</v>
      </c>
      <c r="C24" s="7" t="s">
        <v>140</v>
      </c>
      <c r="D24" s="9"/>
      <c r="E24" s="13"/>
      <c r="F24" s="13"/>
      <c r="G24" s="7" t="s">
        <v>129</v>
      </c>
      <c r="H24" s="7" t="s">
        <v>130</v>
      </c>
      <c r="I24" s="23">
        <f t="shared" si="0"/>
        <v>25.332</v>
      </c>
      <c r="J24" s="23">
        <v>82.8</v>
      </c>
      <c r="K24" s="7">
        <f t="shared" si="1"/>
        <v>49.68</v>
      </c>
      <c r="L24" s="23">
        <f t="shared" si="2"/>
        <v>75.012</v>
      </c>
      <c r="M24" s="7">
        <v>2</v>
      </c>
      <c r="N24" s="30" t="s">
        <v>30</v>
      </c>
      <c r="O24" s="32"/>
    </row>
    <row r="25" ht="24" customHeight="true" spans="1:15">
      <c r="A25" s="7" t="s">
        <v>141</v>
      </c>
      <c r="B25" s="7" t="s">
        <v>142</v>
      </c>
      <c r="C25" s="37" t="s">
        <v>143</v>
      </c>
      <c r="D25" s="11"/>
      <c r="E25" s="10"/>
      <c r="F25" s="10"/>
      <c r="G25" s="7" t="s">
        <v>144</v>
      </c>
      <c r="H25" s="7" t="s">
        <v>145</v>
      </c>
      <c r="I25" s="23">
        <f t="shared" si="0"/>
        <v>24.268</v>
      </c>
      <c r="J25" s="24">
        <v>77.6</v>
      </c>
      <c r="K25" s="7">
        <f t="shared" si="1"/>
        <v>46.56</v>
      </c>
      <c r="L25" s="23">
        <f t="shared" si="2"/>
        <v>70.828</v>
      </c>
      <c r="M25" s="12">
        <v>3</v>
      </c>
      <c r="N25" s="30" t="s">
        <v>30</v>
      </c>
      <c r="O25" s="32"/>
    </row>
    <row r="26" ht="28" customHeight="true" spans="1:15">
      <c r="A26" s="7" t="s">
        <v>146</v>
      </c>
      <c r="B26" s="7" t="s">
        <v>147</v>
      </c>
      <c r="C26" s="7" t="s">
        <v>148</v>
      </c>
      <c r="D26" s="8" t="s">
        <v>149</v>
      </c>
      <c r="E26" s="8" t="s">
        <v>150</v>
      </c>
      <c r="F26" s="8">
        <v>1</v>
      </c>
      <c r="G26" s="7" t="s">
        <v>151</v>
      </c>
      <c r="H26" s="7" t="s">
        <v>152</v>
      </c>
      <c r="I26" s="23">
        <f t="shared" si="0"/>
        <v>26.868</v>
      </c>
      <c r="J26" s="23">
        <v>90.4</v>
      </c>
      <c r="K26" s="7">
        <f t="shared" si="1"/>
        <v>54.24</v>
      </c>
      <c r="L26" s="23">
        <f t="shared" si="2"/>
        <v>81.108</v>
      </c>
      <c r="M26" s="7">
        <v>1</v>
      </c>
      <c r="N26" s="28" t="s">
        <v>24</v>
      </c>
      <c r="O26" s="32"/>
    </row>
    <row r="27" ht="28" customHeight="true" spans="1:15">
      <c r="A27" s="7" t="s">
        <v>153</v>
      </c>
      <c r="B27" s="7" t="s">
        <v>154</v>
      </c>
      <c r="C27" s="7" t="s">
        <v>155</v>
      </c>
      <c r="D27" s="10"/>
      <c r="E27" s="11"/>
      <c r="F27" s="11"/>
      <c r="G27" s="7" t="s">
        <v>156</v>
      </c>
      <c r="H27" s="7" t="s">
        <v>157</v>
      </c>
      <c r="I27" s="23">
        <f t="shared" si="0"/>
        <v>25.6</v>
      </c>
      <c r="J27" s="23">
        <v>85.8</v>
      </c>
      <c r="K27" s="7">
        <f t="shared" si="1"/>
        <v>51.48</v>
      </c>
      <c r="L27" s="23">
        <f t="shared" si="2"/>
        <v>77.08</v>
      </c>
      <c r="M27" s="7">
        <v>2</v>
      </c>
      <c r="N27" s="30" t="s">
        <v>30</v>
      </c>
      <c r="O27" s="32"/>
    </row>
    <row r="28" ht="32" customHeight="true" spans="1:15">
      <c r="A28" s="7" t="s">
        <v>158</v>
      </c>
      <c r="B28" s="7" t="s">
        <v>159</v>
      </c>
      <c r="C28" s="7" t="s">
        <v>160</v>
      </c>
      <c r="D28" s="12" t="s">
        <v>161</v>
      </c>
      <c r="E28" s="12" t="s">
        <v>162</v>
      </c>
      <c r="F28" s="12">
        <v>1</v>
      </c>
      <c r="G28" s="7" t="s">
        <v>163</v>
      </c>
      <c r="H28" s="7" t="s">
        <v>164</v>
      </c>
      <c r="I28" s="23">
        <f t="shared" si="0"/>
        <v>25.4</v>
      </c>
      <c r="J28" s="23">
        <v>87.3</v>
      </c>
      <c r="K28" s="7">
        <f t="shared" si="1"/>
        <v>52.38</v>
      </c>
      <c r="L28" s="23">
        <f t="shared" si="2"/>
        <v>77.78</v>
      </c>
      <c r="M28" s="7">
        <v>1</v>
      </c>
      <c r="N28" s="28" t="s">
        <v>24</v>
      </c>
      <c r="O28" s="32"/>
    </row>
    <row r="29" ht="35" customHeight="true" spans="1:15">
      <c r="A29" s="7" t="s">
        <v>165</v>
      </c>
      <c r="B29" s="7" t="s">
        <v>166</v>
      </c>
      <c r="C29" s="7" t="s">
        <v>167</v>
      </c>
      <c r="D29" s="12" t="s">
        <v>168</v>
      </c>
      <c r="E29" s="12" t="s">
        <v>169</v>
      </c>
      <c r="F29" s="7">
        <v>2</v>
      </c>
      <c r="G29" s="7" t="s">
        <v>170</v>
      </c>
      <c r="H29" s="7" t="s">
        <v>171</v>
      </c>
      <c r="I29" s="23">
        <f t="shared" si="0"/>
        <v>26.532</v>
      </c>
      <c r="J29" s="23">
        <v>89</v>
      </c>
      <c r="K29" s="7">
        <f t="shared" si="1"/>
        <v>53.4</v>
      </c>
      <c r="L29" s="23">
        <f t="shared" si="2"/>
        <v>79.932</v>
      </c>
      <c r="M29" s="7">
        <v>1</v>
      </c>
      <c r="N29" s="28" t="s">
        <v>24</v>
      </c>
      <c r="O29" s="32"/>
    </row>
    <row r="30" ht="29" customHeight="true" spans="1:15">
      <c r="A30" s="7" t="s">
        <v>172</v>
      </c>
      <c r="B30" s="7" t="s">
        <v>173</v>
      </c>
      <c r="C30" s="7" t="s">
        <v>174</v>
      </c>
      <c r="D30" s="8" t="s">
        <v>175</v>
      </c>
      <c r="E30" s="8" t="s">
        <v>176</v>
      </c>
      <c r="F30" s="20">
        <v>2</v>
      </c>
      <c r="G30" s="7" t="s">
        <v>144</v>
      </c>
      <c r="H30" s="7" t="s">
        <v>145</v>
      </c>
      <c r="I30" s="23">
        <f t="shared" si="0"/>
        <v>24.268</v>
      </c>
      <c r="J30" s="23">
        <v>81.8</v>
      </c>
      <c r="K30" s="7">
        <f t="shared" si="1"/>
        <v>49.08</v>
      </c>
      <c r="L30" s="23">
        <f t="shared" si="2"/>
        <v>73.348</v>
      </c>
      <c r="M30" s="7">
        <v>1</v>
      </c>
      <c r="N30" s="28" t="s">
        <v>24</v>
      </c>
      <c r="O30" s="32"/>
    </row>
    <row r="31" ht="29" customHeight="true" spans="1:15">
      <c r="A31" s="7" t="s">
        <v>177</v>
      </c>
      <c r="B31" s="7" t="s">
        <v>178</v>
      </c>
      <c r="C31" s="7" t="s">
        <v>179</v>
      </c>
      <c r="D31" s="9"/>
      <c r="E31" s="9"/>
      <c r="F31" s="13"/>
      <c r="G31" s="7" t="s">
        <v>180</v>
      </c>
      <c r="H31" s="7" t="s">
        <v>181</v>
      </c>
      <c r="I31" s="23">
        <f t="shared" si="0"/>
        <v>24.6</v>
      </c>
      <c r="J31" s="23">
        <v>77.4</v>
      </c>
      <c r="K31" s="7">
        <f t="shared" si="1"/>
        <v>46.44</v>
      </c>
      <c r="L31" s="23">
        <f t="shared" si="2"/>
        <v>71.04</v>
      </c>
      <c r="M31" s="7">
        <v>2</v>
      </c>
      <c r="N31" s="28" t="s">
        <v>24</v>
      </c>
      <c r="O31" s="32"/>
    </row>
    <row r="32" ht="29" customHeight="true" spans="1:15">
      <c r="A32" s="7" t="s">
        <v>182</v>
      </c>
      <c r="B32" s="7" t="s">
        <v>183</v>
      </c>
      <c r="C32" s="7" t="s">
        <v>184</v>
      </c>
      <c r="D32" s="11"/>
      <c r="E32" s="12" t="s">
        <v>185</v>
      </c>
      <c r="F32" s="7">
        <v>2</v>
      </c>
      <c r="G32" s="7" t="s">
        <v>144</v>
      </c>
      <c r="H32" s="7" t="s">
        <v>145</v>
      </c>
      <c r="I32" s="23">
        <f t="shared" ref="I32:I48" si="3">H32*0.4</f>
        <v>24.268</v>
      </c>
      <c r="J32" s="23">
        <v>80.9</v>
      </c>
      <c r="K32" s="7">
        <f t="shared" si="1"/>
        <v>48.54</v>
      </c>
      <c r="L32" s="23">
        <f t="shared" si="2"/>
        <v>72.808</v>
      </c>
      <c r="M32" s="7">
        <v>1</v>
      </c>
      <c r="N32" s="28" t="s">
        <v>24</v>
      </c>
      <c r="O32" s="32"/>
    </row>
    <row r="33" ht="29" customHeight="true" spans="1:15">
      <c r="A33" s="7" t="s">
        <v>186</v>
      </c>
      <c r="B33" s="7" t="s">
        <v>187</v>
      </c>
      <c r="C33" s="7" t="s">
        <v>188</v>
      </c>
      <c r="D33" s="12" t="s">
        <v>189</v>
      </c>
      <c r="E33" s="12" t="s">
        <v>190</v>
      </c>
      <c r="F33" s="7">
        <v>1</v>
      </c>
      <c r="G33" s="7" t="s">
        <v>191</v>
      </c>
      <c r="H33" s="7" t="s">
        <v>192</v>
      </c>
      <c r="I33" s="23">
        <f t="shared" si="3"/>
        <v>25.668</v>
      </c>
      <c r="J33" s="23">
        <v>88.9</v>
      </c>
      <c r="K33" s="7">
        <f t="shared" si="1"/>
        <v>53.34</v>
      </c>
      <c r="L33" s="23">
        <f t="shared" si="2"/>
        <v>79.008</v>
      </c>
      <c r="M33" s="7">
        <v>1</v>
      </c>
      <c r="N33" s="28" t="s">
        <v>24</v>
      </c>
      <c r="O33" s="32"/>
    </row>
    <row r="34" ht="26" customHeight="true" spans="1:15">
      <c r="A34" s="7" t="s">
        <v>193</v>
      </c>
      <c r="B34" s="14" t="s">
        <v>194</v>
      </c>
      <c r="C34" s="15" t="s">
        <v>195</v>
      </c>
      <c r="D34" s="16" t="s">
        <v>196</v>
      </c>
      <c r="E34" s="16" t="s">
        <v>197</v>
      </c>
      <c r="F34" s="15">
        <v>2</v>
      </c>
      <c r="G34" s="15" t="s">
        <v>198</v>
      </c>
      <c r="H34" s="15" t="s">
        <v>199</v>
      </c>
      <c r="I34" s="25">
        <f t="shared" si="3"/>
        <v>24.732</v>
      </c>
      <c r="J34" s="25">
        <v>84.33</v>
      </c>
      <c r="K34" s="25">
        <f t="shared" si="1"/>
        <v>50.598</v>
      </c>
      <c r="L34" s="25">
        <f t="shared" si="2"/>
        <v>75.33</v>
      </c>
      <c r="M34" s="15">
        <v>1</v>
      </c>
      <c r="N34" s="33" t="s">
        <v>200</v>
      </c>
      <c r="O34" s="32"/>
    </row>
    <row r="35" ht="26" customHeight="true" spans="1:15">
      <c r="A35" s="7" t="s">
        <v>201</v>
      </c>
      <c r="B35" s="14" t="s">
        <v>202</v>
      </c>
      <c r="C35" s="15" t="s">
        <v>203</v>
      </c>
      <c r="D35" s="17"/>
      <c r="E35" s="19"/>
      <c r="F35" s="15"/>
      <c r="G35" s="15" t="s">
        <v>60</v>
      </c>
      <c r="H35" s="15" t="s">
        <v>61</v>
      </c>
      <c r="I35" s="25">
        <f t="shared" si="3"/>
        <v>26.132</v>
      </c>
      <c r="J35" s="25" t="s">
        <v>29</v>
      </c>
      <c r="K35" s="25" t="s">
        <v>29</v>
      </c>
      <c r="L35" s="25" t="s">
        <v>29</v>
      </c>
      <c r="M35" s="25" t="s">
        <v>29</v>
      </c>
      <c r="N35" s="15" t="s">
        <v>204</v>
      </c>
      <c r="O35" s="31" t="s">
        <v>31</v>
      </c>
    </row>
    <row r="36" ht="26" customHeight="true" spans="1:15">
      <c r="A36" s="7" t="s">
        <v>205</v>
      </c>
      <c r="B36" s="15" t="s">
        <v>206</v>
      </c>
      <c r="C36" s="15" t="s">
        <v>207</v>
      </c>
      <c r="D36" s="17"/>
      <c r="E36" s="16" t="s">
        <v>208</v>
      </c>
      <c r="F36" s="16">
        <v>2</v>
      </c>
      <c r="G36" s="15" t="s">
        <v>209</v>
      </c>
      <c r="H36" s="15" t="s">
        <v>210</v>
      </c>
      <c r="I36" s="25">
        <f t="shared" si="3"/>
        <v>25.268</v>
      </c>
      <c r="J36" s="25">
        <v>89</v>
      </c>
      <c r="K36" s="25">
        <f t="shared" ref="K36:K39" si="4">J36*0.6</f>
        <v>53.4</v>
      </c>
      <c r="L36" s="25">
        <f t="shared" ref="L36:L39" si="5">I36+K36</f>
        <v>78.668</v>
      </c>
      <c r="M36" s="15">
        <v>1</v>
      </c>
      <c r="N36" s="33" t="s">
        <v>200</v>
      </c>
      <c r="O36" s="34"/>
    </row>
    <row r="37" ht="26" customHeight="true" spans="1:15">
      <c r="A37" s="7" t="s">
        <v>211</v>
      </c>
      <c r="B37" s="15" t="s">
        <v>212</v>
      </c>
      <c r="C37" s="15" t="s">
        <v>213</v>
      </c>
      <c r="D37" s="17"/>
      <c r="E37" s="17"/>
      <c r="F37" s="17"/>
      <c r="G37" s="15" t="s">
        <v>214</v>
      </c>
      <c r="H37" s="15" t="s">
        <v>215</v>
      </c>
      <c r="I37" s="25">
        <f t="shared" si="3"/>
        <v>25.532</v>
      </c>
      <c r="J37" s="25">
        <v>85.67</v>
      </c>
      <c r="K37" s="25">
        <f t="shared" si="4"/>
        <v>51.402</v>
      </c>
      <c r="L37" s="25">
        <f t="shared" si="5"/>
        <v>76.934</v>
      </c>
      <c r="M37" s="15">
        <v>2</v>
      </c>
      <c r="N37" s="33" t="s">
        <v>200</v>
      </c>
      <c r="O37" s="34"/>
    </row>
    <row r="38" ht="26" customHeight="true" spans="1:15">
      <c r="A38" s="7" t="s">
        <v>216</v>
      </c>
      <c r="B38" s="15" t="s">
        <v>217</v>
      </c>
      <c r="C38" s="15" t="s">
        <v>218</v>
      </c>
      <c r="D38" s="17"/>
      <c r="E38" s="17"/>
      <c r="F38" s="17"/>
      <c r="G38" s="15" t="s">
        <v>214</v>
      </c>
      <c r="H38" s="15" t="s">
        <v>215</v>
      </c>
      <c r="I38" s="25">
        <f t="shared" si="3"/>
        <v>25.532</v>
      </c>
      <c r="J38" s="25">
        <v>81.33</v>
      </c>
      <c r="K38" s="25">
        <f t="shared" si="4"/>
        <v>48.798</v>
      </c>
      <c r="L38" s="25">
        <f t="shared" si="5"/>
        <v>74.33</v>
      </c>
      <c r="M38" s="15">
        <v>3</v>
      </c>
      <c r="N38" s="15" t="s">
        <v>204</v>
      </c>
      <c r="O38" s="34"/>
    </row>
    <row r="39" ht="26" customHeight="true" spans="1:15">
      <c r="A39" s="7" t="s">
        <v>219</v>
      </c>
      <c r="B39" s="15" t="s">
        <v>220</v>
      </c>
      <c r="C39" s="15" t="s">
        <v>221</v>
      </c>
      <c r="D39" s="17"/>
      <c r="E39" s="17"/>
      <c r="F39" s="17"/>
      <c r="G39" s="15" t="s">
        <v>222</v>
      </c>
      <c r="H39" s="15" t="s">
        <v>223</v>
      </c>
      <c r="I39" s="25">
        <f t="shared" si="3"/>
        <v>24.068</v>
      </c>
      <c r="J39" s="25">
        <v>82</v>
      </c>
      <c r="K39" s="25">
        <f t="shared" si="4"/>
        <v>49.2</v>
      </c>
      <c r="L39" s="25">
        <f t="shared" si="5"/>
        <v>73.268</v>
      </c>
      <c r="M39" s="15">
        <v>4</v>
      </c>
      <c r="N39" s="15" t="s">
        <v>204</v>
      </c>
      <c r="O39" s="34"/>
    </row>
    <row r="40" ht="26" customHeight="true" spans="1:15">
      <c r="A40" s="7" t="s">
        <v>224</v>
      </c>
      <c r="B40" s="15" t="s">
        <v>225</v>
      </c>
      <c r="C40" s="15" t="s">
        <v>226</v>
      </c>
      <c r="D40" s="17"/>
      <c r="E40" s="17"/>
      <c r="F40" s="17"/>
      <c r="G40" s="15" t="s">
        <v>43</v>
      </c>
      <c r="H40" s="15" t="s">
        <v>44</v>
      </c>
      <c r="I40" s="25">
        <f t="shared" si="3"/>
        <v>25.132</v>
      </c>
      <c r="J40" s="25" t="s">
        <v>29</v>
      </c>
      <c r="K40" s="25" t="s">
        <v>29</v>
      </c>
      <c r="L40" s="25" t="s">
        <v>29</v>
      </c>
      <c r="M40" s="25" t="s">
        <v>29</v>
      </c>
      <c r="N40" s="15" t="s">
        <v>204</v>
      </c>
      <c r="O40" s="31" t="s">
        <v>37</v>
      </c>
    </row>
    <row r="41" ht="30" customHeight="true" spans="1:15">
      <c r="A41" s="7" t="s">
        <v>227</v>
      </c>
      <c r="B41" s="14" t="s">
        <v>228</v>
      </c>
      <c r="C41" s="15" t="s">
        <v>229</v>
      </c>
      <c r="D41" s="17"/>
      <c r="E41" s="19"/>
      <c r="F41" s="19"/>
      <c r="G41" s="15" t="s">
        <v>230</v>
      </c>
      <c r="H41" s="15" t="s">
        <v>231</v>
      </c>
      <c r="I41" s="25">
        <f t="shared" si="3"/>
        <v>28.868</v>
      </c>
      <c r="J41" s="25" t="s">
        <v>29</v>
      </c>
      <c r="K41" s="25" t="s">
        <v>29</v>
      </c>
      <c r="L41" s="25" t="s">
        <v>29</v>
      </c>
      <c r="M41" s="25" t="s">
        <v>29</v>
      </c>
      <c r="N41" s="15" t="s">
        <v>204</v>
      </c>
      <c r="O41" s="31" t="s">
        <v>31</v>
      </c>
    </row>
    <row r="42" ht="59" customHeight="true" spans="1:15">
      <c r="A42" s="7" t="s">
        <v>232</v>
      </c>
      <c r="B42" s="18" t="s">
        <v>233</v>
      </c>
      <c r="C42" s="15" t="s">
        <v>234</v>
      </c>
      <c r="D42" s="17"/>
      <c r="E42" s="17" t="s">
        <v>235</v>
      </c>
      <c r="F42" s="17">
        <v>1</v>
      </c>
      <c r="G42" s="15" t="s">
        <v>236</v>
      </c>
      <c r="H42" s="15" t="s">
        <v>237</v>
      </c>
      <c r="I42" s="26">
        <f t="shared" si="3"/>
        <v>25.732</v>
      </c>
      <c r="J42" s="25">
        <v>87</v>
      </c>
      <c r="K42" s="26">
        <f t="shared" ref="K42:K48" si="6">J42*0.6</f>
        <v>52.2</v>
      </c>
      <c r="L42" s="25">
        <f t="shared" ref="L42:L48" si="7">I42+K42</f>
        <v>77.932</v>
      </c>
      <c r="M42" s="15">
        <v>1</v>
      </c>
      <c r="N42" s="33" t="s">
        <v>200</v>
      </c>
      <c r="O42" s="35" t="s">
        <v>238</v>
      </c>
    </row>
    <row r="43" ht="112" customHeight="true" spans="1:15">
      <c r="A43" s="7" t="s">
        <v>239</v>
      </c>
      <c r="B43" s="18" t="s">
        <v>240</v>
      </c>
      <c r="C43" s="15" t="s">
        <v>241</v>
      </c>
      <c r="D43" s="17"/>
      <c r="E43" s="17"/>
      <c r="F43" s="17"/>
      <c r="G43" s="15" t="s">
        <v>214</v>
      </c>
      <c r="H43" s="15" t="s">
        <v>215</v>
      </c>
      <c r="I43" s="26">
        <f t="shared" si="3"/>
        <v>25.532</v>
      </c>
      <c r="J43" s="25">
        <v>87.33</v>
      </c>
      <c r="K43" s="26">
        <f t="shared" si="6"/>
        <v>52.398</v>
      </c>
      <c r="L43" s="25">
        <f t="shared" si="7"/>
        <v>77.93</v>
      </c>
      <c r="M43" s="15">
        <v>2</v>
      </c>
      <c r="N43" s="15" t="s">
        <v>204</v>
      </c>
      <c r="O43" s="36"/>
    </row>
    <row r="44" ht="33" customHeight="true" spans="1:15">
      <c r="A44" s="7" t="s">
        <v>242</v>
      </c>
      <c r="B44" s="15" t="s">
        <v>243</v>
      </c>
      <c r="C44" s="15" t="s">
        <v>244</v>
      </c>
      <c r="D44" s="17"/>
      <c r="E44" s="19"/>
      <c r="F44" s="19"/>
      <c r="G44" s="15" t="s">
        <v>191</v>
      </c>
      <c r="H44" s="15" t="s">
        <v>192</v>
      </c>
      <c r="I44" s="25">
        <f t="shared" si="3"/>
        <v>25.668</v>
      </c>
      <c r="J44" s="25">
        <v>82</v>
      </c>
      <c r="K44" s="25">
        <f t="shared" si="6"/>
        <v>49.2</v>
      </c>
      <c r="L44" s="25">
        <f t="shared" si="7"/>
        <v>74.868</v>
      </c>
      <c r="M44" s="15">
        <v>3</v>
      </c>
      <c r="N44" s="15" t="s">
        <v>204</v>
      </c>
      <c r="O44" s="32"/>
    </row>
    <row r="45" ht="30" customHeight="true" spans="1:15">
      <c r="A45" s="7" t="s">
        <v>245</v>
      </c>
      <c r="B45" s="15" t="s">
        <v>246</v>
      </c>
      <c r="C45" s="15" t="s">
        <v>247</v>
      </c>
      <c r="D45" s="17"/>
      <c r="E45" s="16" t="s">
        <v>248</v>
      </c>
      <c r="F45" s="15">
        <v>1</v>
      </c>
      <c r="G45" s="15" t="s">
        <v>28</v>
      </c>
      <c r="H45" s="15" t="s">
        <v>249</v>
      </c>
      <c r="I45" s="25">
        <f t="shared" si="3"/>
        <v>27.332</v>
      </c>
      <c r="J45" s="25">
        <v>86</v>
      </c>
      <c r="K45" s="25">
        <f t="shared" si="6"/>
        <v>51.6</v>
      </c>
      <c r="L45" s="25">
        <f t="shared" si="7"/>
        <v>78.932</v>
      </c>
      <c r="M45" s="15">
        <v>1</v>
      </c>
      <c r="N45" s="33" t="s">
        <v>200</v>
      </c>
      <c r="O45" s="32"/>
    </row>
    <row r="46" ht="30" customHeight="true" spans="1:15">
      <c r="A46" s="7" t="s">
        <v>250</v>
      </c>
      <c r="B46" s="15" t="s">
        <v>251</v>
      </c>
      <c r="C46" s="15" t="s">
        <v>252</v>
      </c>
      <c r="D46" s="17"/>
      <c r="E46" s="17"/>
      <c r="F46" s="15"/>
      <c r="G46" s="15" t="s">
        <v>253</v>
      </c>
      <c r="H46" s="15" t="s">
        <v>254</v>
      </c>
      <c r="I46" s="25">
        <f t="shared" si="3"/>
        <v>26.732</v>
      </c>
      <c r="J46" s="25">
        <v>80.67</v>
      </c>
      <c r="K46" s="25">
        <f t="shared" si="6"/>
        <v>48.402</v>
      </c>
      <c r="L46" s="25">
        <f t="shared" si="7"/>
        <v>75.134</v>
      </c>
      <c r="M46" s="15">
        <v>2</v>
      </c>
      <c r="N46" s="15" t="s">
        <v>204</v>
      </c>
      <c r="O46" s="32"/>
    </row>
    <row r="47" ht="30" customHeight="true" spans="1:15">
      <c r="A47" s="7" t="s">
        <v>255</v>
      </c>
      <c r="B47" s="15" t="s">
        <v>256</v>
      </c>
      <c r="C47" s="15" t="s">
        <v>257</v>
      </c>
      <c r="D47" s="17"/>
      <c r="E47" s="19"/>
      <c r="F47" s="15"/>
      <c r="G47" s="15" t="s">
        <v>258</v>
      </c>
      <c r="H47" s="15" t="s">
        <v>259</v>
      </c>
      <c r="I47" s="25">
        <f t="shared" si="3"/>
        <v>26.668</v>
      </c>
      <c r="J47" s="25">
        <v>78</v>
      </c>
      <c r="K47" s="25">
        <f t="shared" si="6"/>
        <v>46.8</v>
      </c>
      <c r="L47" s="25">
        <f t="shared" si="7"/>
        <v>73.468</v>
      </c>
      <c r="M47" s="15">
        <v>3</v>
      </c>
      <c r="N47" s="15" t="s">
        <v>204</v>
      </c>
      <c r="O47" s="32"/>
    </row>
    <row r="48" ht="30" customHeight="true" spans="1:15">
      <c r="A48" s="7" t="s">
        <v>260</v>
      </c>
      <c r="B48" s="15" t="s">
        <v>261</v>
      </c>
      <c r="C48" s="15" t="s">
        <v>262</v>
      </c>
      <c r="D48" s="19"/>
      <c r="E48" s="15" t="s">
        <v>263</v>
      </c>
      <c r="F48" s="15">
        <v>1</v>
      </c>
      <c r="G48" s="15" t="s">
        <v>264</v>
      </c>
      <c r="H48" s="15" t="s">
        <v>265</v>
      </c>
      <c r="I48" s="25">
        <f t="shared" si="3"/>
        <v>26.2</v>
      </c>
      <c r="J48" s="25">
        <v>80</v>
      </c>
      <c r="K48" s="25">
        <f t="shared" si="6"/>
        <v>48</v>
      </c>
      <c r="L48" s="25">
        <f t="shared" si="7"/>
        <v>74.2</v>
      </c>
      <c r="M48" s="15">
        <v>1</v>
      </c>
      <c r="N48" s="33" t="s">
        <v>200</v>
      </c>
      <c r="O48" s="32"/>
    </row>
  </sheetData>
  <mergeCells count="36">
    <mergeCell ref="A1:B1"/>
    <mergeCell ref="A2:O2"/>
    <mergeCell ref="D4:D6"/>
    <mergeCell ref="D7:D8"/>
    <mergeCell ref="D9:D14"/>
    <mergeCell ref="D15:D16"/>
    <mergeCell ref="D18:D21"/>
    <mergeCell ref="D23:D25"/>
    <mergeCell ref="D26:D27"/>
    <mergeCell ref="D30:D32"/>
    <mergeCell ref="D34:D48"/>
    <mergeCell ref="E4:E6"/>
    <mergeCell ref="E7:E8"/>
    <mergeCell ref="E9:E10"/>
    <mergeCell ref="E12:E14"/>
    <mergeCell ref="E18:E21"/>
    <mergeCell ref="E23:E25"/>
    <mergeCell ref="E26:E27"/>
    <mergeCell ref="E30:E31"/>
    <mergeCell ref="E34:E35"/>
    <mergeCell ref="E36:E41"/>
    <mergeCell ref="E42:E44"/>
    <mergeCell ref="E45:E47"/>
    <mergeCell ref="F4:F6"/>
    <mergeCell ref="F7:F8"/>
    <mergeCell ref="F9:F10"/>
    <mergeCell ref="F12:F14"/>
    <mergeCell ref="F18:F21"/>
    <mergeCell ref="F23:F25"/>
    <mergeCell ref="F26:F27"/>
    <mergeCell ref="F30:F31"/>
    <mergeCell ref="F34:F35"/>
    <mergeCell ref="F36:F41"/>
    <mergeCell ref="F42:F44"/>
    <mergeCell ref="F45:F47"/>
    <mergeCell ref="O42:O43"/>
  </mergeCells>
  <pageMargins left="0.700694444444445" right="0.700694444444445" top="0.751388888888889" bottom="0.751388888888889" header="0.298611111111111" footer="0.298611111111111"/>
  <pageSetup paperSize="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2024-05-15T18:24:00Z</dcterms:created>
  <dcterms:modified xsi:type="dcterms:W3CDTF">2024-05-31T15:53:28Z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1382B6435BD64A29A655DE409432F89E_13</vt:lpwstr>
  </property>
  <property fmtid="{D5CDD505-2E9C-101B-9397-08002B2CF9AE}" pid="3" name="KSOProductBuildVer">
    <vt:lpwstr>2052-11.8.2.10337</vt:lpwstr>
  </property>
</Properties>
</file>