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<sst xmlns="http://schemas.openxmlformats.org/spreadsheetml/2006/main" count="473" uniqueCount="159">
  <si>
    <t>贵州省交通运输厅所属事业单位2021年公开招聘工作人员总成绩汇总表（第二批）</t>
  </si>
  <si>
    <t>序号</t>
  </si>
  <si>
    <t>准考证号</t>
  </si>
  <si>
    <t>姓名</t>
  </si>
  <si>
    <t>性别</t>
  </si>
  <si>
    <t>报考单位代码</t>
  </si>
  <si>
    <t>报考单位</t>
  </si>
  <si>
    <t>报考职位代码</t>
  </si>
  <si>
    <t>报考职位</t>
  </si>
  <si>
    <t>笔试成绩</t>
  </si>
  <si>
    <r>
      <rPr>
        <sz val="10"/>
        <rFont val="宋体"/>
        <charset val="134"/>
      </rPr>
      <t>笔试百分制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成绩</t>
    </r>
  </si>
  <si>
    <t>笔试折合成百分制后按50%计入总成绩</t>
  </si>
  <si>
    <t>面试成绩</t>
  </si>
  <si>
    <t>面试按50%计入总成绩</t>
  </si>
  <si>
    <t xml:space="preserve">总成绩 </t>
  </si>
  <si>
    <t>排名</t>
  </si>
  <si>
    <t>备注</t>
  </si>
  <si>
    <t>21001220223</t>
  </si>
  <si>
    <t>尧妍</t>
  </si>
  <si>
    <t>女</t>
  </si>
  <si>
    <t>2201</t>
  </si>
  <si>
    <t>贵州交通职业技术学院</t>
  </si>
  <si>
    <t>01</t>
  </si>
  <si>
    <t>管理人员</t>
  </si>
  <si>
    <t>21000404702</t>
  </si>
  <si>
    <t>李蕴硕</t>
  </si>
  <si>
    <t>21000601227</t>
  </si>
  <si>
    <t>毛万艺</t>
  </si>
  <si>
    <t>21000807026</t>
  </si>
  <si>
    <t>骆艺丹</t>
  </si>
  <si>
    <t>21001210904</t>
  </si>
  <si>
    <t>李璐</t>
  </si>
  <si>
    <t>21001007402</t>
  </si>
  <si>
    <t>张粉</t>
  </si>
  <si>
    <t>21001001901</t>
  </si>
  <si>
    <t>唐雅丽</t>
  </si>
  <si>
    <t>02</t>
  </si>
  <si>
    <t>专业教师</t>
  </si>
  <si>
    <t>21001007507</t>
  </si>
  <si>
    <t>黄树民</t>
  </si>
  <si>
    <t>男</t>
  </si>
  <si>
    <t>21000100412</t>
  </si>
  <si>
    <t>刘松</t>
  </si>
  <si>
    <t>21001007514</t>
  </si>
  <si>
    <t>苏君</t>
  </si>
  <si>
    <t>21001303705</t>
  </si>
  <si>
    <t>张将</t>
  </si>
  <si>
    <t>21000805103</t>
  </si>
  <si>
    <t>周莹</t>
  </si>
  <si>
    <t>专业不符，成绩无效</t>
  </si>
  <si>
    <t>21001210011</t>
  </si>
  <si>
    <t>冯书丹</t>
  </si>
  <si>
    <t>03</t>
  </si>
  <si>
    <t>21000103204</t>
  </si>
  <si>
    <t>容敏</t>
  </si>
  <si>
    <t>21000801513</t>
  </si>
  <si>
    <t>韦元钥</t>
  </si>
  <si>
    <t>21001105121</t>
  </si>
  <si>
    <t>张广飞</t>
  </si>
  <si>
    <t>21001222313</t>
  </si>
  <si>
    <t>杨光伟</t>
  </si>
  <si>
    <t>21000200612</t>
  </si>
  <si>
    <t>黄启业</t>
  </si>
  <si>
    <t>缺考</t>
  </si>
  <si>
    <t>21001227303</t>
  </si>
  <si>
    <t>胡凯茜</t>
  </si>
  <si>
    <t>04</t>
  </si>
  <si>
    <t>21001220619</t>
  </si>
  <si>
    <t>程蕾</t>
  </si>
  <si>
    <t>21001010103</t>
  </si>
  <si>
    <t>李进荣</t>
  </si>
  <si>
    <t>21000505616</t>
  </si>
  <si>
    <t>赵盼</t>
  </si>
  <si>
    <t>21001106305</t>
  </si>
  <si>
    <t>侯易竹</t>
  </si>
  <si>
    <t>21001201103</t>
  </si>
  <si>
    <t>张宇</t>
  </si>
  <si>
    <t>21001106010</t>
  </si>
  <si>
    <t>陈燕超</t>
  </si>
  <si>
    <t>21001107104</t>
  </si>
  <si>
    <t>周剑秋</t>
  </si>
  <si>
    <t>05</t>
  </si>
  <si>
    <t>21001218801</t>
  </si>
  <si>
    <t>吴迪</t>
  </si>
  <si>
    <t>21001223014</t>
  </si>
  <si>
    <t>付清鸿</t>
  </si>
  <si>
    <t>21001202028</t>
  </si>
  <si>
    <t>陆桂倩</t>
  </si>
  <si>
    <t>21001106202</t>
  </si>
  <si>
    <t>张斯圻</t>
  </si>
  <si>
    <t>21000301511</t>
  </si>
  <si>
    <t>张友夫</t>
  </si>
  <si>
    <t>21000601714</t>
  </si>
  <si>
    <t>罗婷</t>
  </si>
  <si>
    <t>06</t>
  </si>
  <si>
    <t>专职辅导员</t>
  </si>
  <si>
    <t>21000804815</t>
  </si>
  <si>
    <t>贺庆</t>
  </si>
  <si>
    <t>21001006625</t>
  </si>
  <si>
    <t>熊兰</t>
  </si>
  <si>
    <t>21001210312</t>
  </si>
  <si>
    <t>葛亮</t>
  </si>
  <si>
    <t>21000803406</t>
  </si>
  <si>
    <t>杨雯雯</t>
  </si>
  <si>
    <t>21001207224</t>
  </si>
  <si>
    <t>何悦</t>
  </si>
  <si>
    <t>21001312613</t>
  </si>
  <si>
    <t>杨婷</t>
  </si>
  <si>
    <t>21001205624</t>
  </si>
  <si>
    <t>彭娟</t>
  </si>
  <si>
    <t>21000201909</t>
  </si>
  <si>
    <t>张彪</t>
  </si>
  <si>
    <t>21000401320</t>
  </si>
  <si>
    <t>陈雨欣</t>
  </si>
  <si>
    <t>21001218916</t>
  </si>
  <si>
    <t>胡树梅</t>
  </si>
  <si>
    <t>21001308902</t>
  </si>
  <si>
    <t>林知秋</t>
  </si>
  <si>
    <t>21001220414</t>
  </si>
  <si>
    <t>邓先东</t>
  </si>
  <si>
    <t>21001009016</t>
  </si>
  <si>
    <t>笔试成绩高</t>
  </si>
  <si>
    <t>21000201802</t>
  </si>
  <si>
    <t>张丽娟</t>
  </si>
  <si>
    <t>21000604012</t>
  </si>
  <si>
    <t>黎祖鸳</t>
  </si>
  <si>
    <t>21001107515</t>
  </si>
  <si>
    <t>汪子莎</t>
  </si>
  <si>
    <t>21001302011</t>
  </si>
  <si>
    <t>刘云云</t>
  </si>
  <si>
    <t>21000903028</t>
  </si>
  <si>
    <t>姜新珍</t>
  </si>
  <si>
    <t>21000605301</t>
  </si>
  <si>
    <t>何洁</t>
  </si>
  <si>
    <t>07</t>
  </si>
  <si>
    <t>21000104822</t>
  </si>
  <si>
    <t>孙玲琳</t>
  </si>
  <si>
    <t>21001226506</t>
  </si>
  <si>
    <t>张和明</t>
  </si>
  <si>
    <t>21001206716</t>
  </si>
  <si>
    <t>高伍香</t>
  </si>
  <si>
    <t>21000103809</t>
  </si>
  <si>
    <t>宋佳琪</t>
  </si>
  <si>
    <t>21000505301</t>
  </si>
  <si>
    <t>周彦君</t>
  </si>
  <si>
    <t>21000802402</t>
  </si>
  <si>
    <t>杨紫依</t>
  </si>
  <si>
    <t>21001200327</t>
  </si>
  <si>
    <t>徐娅娟</t>
  </si>
  <si>
    <t>21000505120</t>
  </si>
  <si>
    <t>林桂梅</t>
  </si>
  <si>
    <t>21000301026</t>
  </si>
  <si>
    <t>许可杰</t>
  </si>
  <si>
    <t>21000201420</t>
  </si>
  <si>
    <t>郭敏</t>
  </si>
  <si>
    <t>21001104311</t>
  </si>
  <si>
    <t>陈雪林</t>
  </si>
  <si>
    <t>21001007310</t>
  </si>
  <si>
    <t>韦银娜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</si>
</sst>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00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tabSelected="1" workbookViewId="0">
      <selection activeCell="S6" sqref="S6"/>
    </sheetView>
  </sheetViews>
  <sheetFormatPr defaultColWidth="8.86666666666667" defaultRowHeight="13.5"/>
  <cols>
    <col min="1" max="1" width="4.6" style="1" customWidth="1"/>
    <col min="2" max="2" width="13.3333333333333" style="3" customWidth="1"/>
    <col min="3" max="3" width="7.26666666666667" style="3" customWidth="1"/>
    <col min="4" max="4" width="6.46666666666667" style="4" customWidth="1"/>
    <col min="5" max="5" width="6.06666666666667" style="3" customWidth="1"/>
    <col min="6" max="6" width="23.25" style="5" customWidth="1"/>
    <col min="7" max="7" width="6.86666666666667" style="3" customWidth="1"/>
    <col min="8" max="8" width="13.25" style="3" customWidth="1"/>
    <col min="9" max="9" width="7.93333333333333" style="3" customWidth="1"/>
    <col min="10" max="10" width="10.1333333333333" style="3" customWidth="1"/>
    <col min="11" max="11" width="12.8666666666667" style="3" customWidth="1"/>
    <col min="12" max="12" width="8.73333333333333" style="4" customWidth="1"/>
    <col min="13" max="13" width="8.6" style="3" customWidth="1"/>
    <col min="14" max="14" width="10.875" style="6" customWidth="1"/>
    <col min="15" max="15" width="9.06666666666667" style="3" customWidth="1"/>
    <col min="16" max="16" width="17.875" style="1" customWidth="1"/>
    <col min="17" max="16383" width="8.86666666666667" style="1"/>
  </cols>
  <sheetData>
    <row r="1" s="1" customFormat="1" ht="3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48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7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8" t="s">
        <v>15</v>
      </c>
      <c r="P2" s="19" t="s">
        <v>16</v>
      </c>
    </row>
    <row r="3" s="2" customFormat="1" ht="33" customHeight="1" spans="1:16">
      <c r="A3" s="10">
        <v>1</v>
      </c>
      <c r="B3" s="11" t="s">
        <v>17</v>
      </c>
      <c r="C3" s="11" t="s">
        <v>18</v>
      </c>
      <c r="D3" s="11" t="s">
        <v>19</v>
      </c>
      <c r="E3" s="12" t="s">
        <v>20</v>
      </c>
      <c r="F3" s="11" t="s">
        <v>21</v>
      </c>
      <c r="G3" s="11" t="s">
        <v>22</v>
      </c>
      <c r="H3" s="11" t="s">
        <v>23</v>
      </c>
      <c r="I3" s="20">
        <v>106</v>
      </c>
      <c r="J3" s="20">
        <v>70.67</v>
      </c>
      <c r="K3" s="20">
        <f t="shared" ref="K3:K14" si="0">J3*50%</f>
        <v>35.335</v>
      </c>
      <c r="L3" s="20">
        <v>85.67</v>
      </c>
      <c r="M3" s="20">
        <f t="shared" ref="M3:M19" si="1">L3*50%</f>
        <v>42.835</v>
      </c>
      <c r="N3" s="20">
        <f t="shared" ref="N3:N19" si="2">K3+M3</f>
        <v>78.17</v>
      </c>
      <c r="O3" s="11">
        <v>1</v>
      </c>
      <c r="P3" s="11"/>
    </row>
    <row r="4" s="2" customFormat="1" ht="33" customHeight="1" spans="1:16">
      <c r="A4" s="10">
        <v>2</v>
      </c>
      <c r="B4" s="11" t="s">
        <v>24</v>
      </c>
      <c r="C4" s="11" t="s">
        <v>25</v>
      </c>
      <c r="D4" s="11" t="s">
        <v>19</v>
      </c>
      <c r="E4" s="12" t="s">
        <v>20</v>
      </c>
      <c r="F4" s="11" t="s">
        <v>21</v>
      </c>
      <c r="G4" s="11" t="s">
        <v>22</v>
      </c>
      <c r="H4" s="11" t="s">
        <v>23</v>
      </c>
      <c r="I4" s="20">
        <v>94.5</v>
      </c>
      <c r="J4" s="20">
        <v>63</v>
      </c>
      <c r="K4" s="20">
        <f t="shared" si="0"/>
        <v>31.5</v>
      </c>
      <c r="L4" s="20">
        <v>81.33</v>
      </c>
      <c r="M4" s="20">
        <f t="shared" si="1"/>
        <v>40.665</v>
      </c>
      <c r="N4" s="20">
        <f t="shared" si="2"/>
        <v>72.165</v>
      </c>
      <c r="O4" s="11">
        <v>2</v>
      </c>
      <c r="P4" s="11"/>
    </row>
    <row r="5" s="2" customFormat="1" ht="33" customHeight="1" spans="1:16">
      <c r="A5" s="10">
        <v>3</v>
      </c>
      <c r="B5" s="11" t="s">
        <v>26</v>
      </c>
      <c r="C5" s="11" t="s">
        <v>27</v>
      </c>
      <c r="D5" s="11" t="s">
        <v>19</v>
      </c>
      <c r="E5" s="12" t="s">
        <v>20</v>
      </c>
      <c r="F5" s="11" t="s">
        <v>21</v>
      </c>
      <c r="G5" s="11" t="s">
        <v>22</v>
      </c>
      <c r="H5" s="11" t="s">
        <v>23</v>
      </c>
      <c r="I5" s="20">
        <v>99.5</v>
      </c>
      <c r="J5" s="20">
        <v>66.33</v>
      </c>
      <c r="K5" s="20">
        <f t="shared" si="0"/>
        <v>33.165</v>
      </c>
      <c r="L5" s="20">
        <v>77.33</v>
      </c>
      <c r="M5" s="20">
        <f t="shared" si="1"/>
        <v>38.665</v>
      </c>
      <c r="N5" s="20">
        <f t="shared" si="2"/>
        <v>71.83</v>
      </c>
      <c r="O5" s="11">
        <v>3</v>
      </c>
      <c r="P5" s="11"/>
    </row>
    <row r="6" s="2" customFormat="1" ht="33" customHeight="1" spans="1:16">
      <c r="A6" s="10">
        <v>4</v>
      </c>
      <c r="B6" s="11" t="s">
        <v>28</v>
      </c>
      <c r="C6" s="11" t="s">
        <v>29</v>
      </c>
      <c r="D6" s="11" t="s">
        <v>19</v>
      </c>
      <c r="E6" s="12" t="s">
        <v>20</v>
      </c>
      <c r="F6" s="11" t="s">
        <v>21</v>
      </c>
      <c r="G6" s="11" t="s">
        <v>22</v>
      </c>
      <c r="H6" s="11" t="s">
        <v>23</v>
      </c>
      <c r="I6" s="20">
        <v>96.5</v>
      </c>
      <c r="J6" s="20">
        <v>64.33</v>
      </c>
      <c r="K6" s="20">
        <f t="shared" si="0"/>
        <v>32.165</v>
      </c>
      <c r="L6" s="20">
        <v>78.67</v>
      </c>
      <c r="M6" s="20">
        <f t="shared" si="1"/>
        <v>39.335</v>
      </c>
      <c r="N6" s="20">
        <f t="shared" si="2"/>
        <v>71.5</v>
      </c>
      <c r="O6" s="11">
        <v>4</v>
      </c>
      <c r="P6" s="11"/>
    </row>
    <row r="7" s="2" customFormat="1" ht="33" customHeight="1" spans="1:16">
      <c r="A7" s="10">
        <v>5</v>
      </c>
      <c r="B7" s="11" t="s">
        <v>30</v>
      </c>
      <c r="C7" s="11" t="s">
        <v>31</v>
      </c>
      <c r="D7" s="11" t="s">
        <v>19</v>
      </c>
      <c r="E7" s="12" t="s">
        <v>20</v>
      </c>
      <c r="F7" s="11" t="s">
        <v>21</v>
      </c>
      <c r="G7" s="11" t="s">
        <v>22</v>
      </c>
      <c r="H7" s="11" t="s">
        <v>23</v>
      </c>
      <c r="I7" s="20">
        <v>92</v>
      </c>
      <c r="J7" s="20">
        <v>61.33</v>
      </c>
      <c r="K7" s="20">
        <f t="shared" si="0"/>
        <v>30.665</v>
      </c>
      <c r="L7" s="20">
        <v>81</v>
      </c>
      <c r="M7" s="20">
        <f t="shared" si="1"/>
        <v>40.5</v>
      </c>
      <c r="N7" s="20">
        <f t="shared" si="2"/>
        <v>71.165</v>
      </c>
      <c r="O7" s="11">
        <v>5</v>
      </c>
      <c r="P7" s="11"/>
    </row>
    <row r="8" s="2" customFormat="1" ht="33" customHeight="1" spans="1:16">
      <c r="A8" s="10">
        <v>6</v>
      </c>
      <c r="B8" s="13" t="s">
        <v>32</v>
      </c>
      <c r="C8" s="13" t="s">
        <v>33</v>
      </c>
      <c r="D8" s="13" t="s">
        <v>19</v>
      </c>
      <c r="E8" s="14" t="s">
        <v>20</v>
      </c>
      <c r="F8" s="13" t="s">
        <v>21</v>
      </c>
      <c r="G8" s="13" t="s">
        <v>22</v>
      </c>
      <c r="H8" s="13" t="s">
        <v>23</v>
      </c>
      <c r="I8" s="21">
        <v>93</v>
      </c>
      <c r="J8" s="21">
        <v>62</v>
      </c>
      <c r="K8" s="21">
        <f t="shared" si="0"/>
        <v>31</v>
      </c>
      <c r="L8" s="21">
        <v>72.67</v>
      </c>
      <c r="M8" s="21">
        <f t="shared" si="1"/>
        <v>36.335</v>
      </c>
      <c r="N8" s="21">
        <f t="shared" si="2"/>
        <v>67.335</v>
      </c>
      <c r="O8" s="13">
        <v>6</v>
      </c>
      <c r="P8" s="13"/>
    </row>
    <row r="9" s="2" customFormat="1" ht="33" customHeight="1" spans="1:16">
      <c r="A9" s="10">
        <v>7</v>
      </c>
      <c r="B9" s="15" t="s">
        <v>34</v>
      </c>
      <c r="C9" s="15" t="s">
        <v>35</v>
      </c>
      <c r="D9" s="15" t="s">
        <v>19</v>
      </c>
      <c r="E9" s="16" t="s">
        <v>20</v>
      </c>
      <c r="F9" s="15" t="s">
        <v>21</v>
      </c>
      <c r="G9" s="15" t="s">
        <v>36</v>
      </c>
      <c r="H9" s="15" t="s">
        <v>37</v>
      </c>
      <c r="I9" s="22">
        <v>95</v>
      </c>
      <c r="J9" s="22">
        <v>63.33</v>
      </c>
      <c r="K9" s="22">
        <f t="shared" si="0"/>
        <v>31.665</v>
      </c>
      <c r="L9" s="22">
        <v>77.8</v>
      </c>
      <c r="M9" s="22">
        <f t="shared" si="1"/>
        <v>38.9</v>
      </c>
      <c r="N9" s="22">
        <f t="shared" si="2"/>
        <v>70.565</v>
      </c>
      <c r="O9" s="15">
        <v>1</v>
      </c>
      <c r="P9" s="15"/>
    </row>
    <row r="10" s="2" customFormat="1" ht="33" customHeight="1" spans="1:16">
      <c r="A10" s="10">
        <v>8</v>
      </c>
      <c r="B10" s="11" t="s">
        <v>38</v>
      </c>
      <c r="C10" s="11" t="s">
        <v>39</v>
      </c>
      <c r="D10" s="11" t="s">
        <v>40</v>
      </c>
      <c r="E10" s="12" t="s">
        <v>20</v>
      </c>
      <c r="F10" s="11" t="s">
        <v>21</v>
      </c>
      <c r="G10" s="11" t="s">
        <v>36</v>
      </c>
      <c r="H10" s="11" t="s">
        <v>37</v>
      </c>
      <c r="I10" s="20">
        <v>96.5</v>
      </c>
      <c r="J10" s="20">
        <v>64.33</v>
      </c>
      <c r="K10" s="20">
        <f t="shared" si="0"/>
        <v>32.165</v>
      </c>
      <c r="L10" s="20">
        <v>70.4</v>
      </c>
      <c r="M10" s="20">
        <f t="shared" si="1"/>
        <v>35.2</v>
      </c>
      <c r="N10" s="20">
        <f t="shared" si="2"/>
        <v>67.365</v>
      </c>
      <c r="O10" s="11">
        <v>2</v>
      </c>
      <c r="P10" s="11"/>
    </row>
    <row r="11" s="2" customFormat="1" ht="33" customHeight="1" spans="1:16">
      <c r="A11" s="10">
        <v>9</v>
      </c>
      <c r="B11" s="11" t="s">
        <v>41</v>
      </c>
      <c r="C11" s="11" t="s">
        <v>42</v>
      </c>
      <c r="D11" s="11" t="s">
        <v>40</v>
      </c>
      <c r="E11" s="12" t="s">
        <v>20</v>
      </c>
      <c r="F11" s="11" t="s">
        <v>21</v>
      </c>
      <c r="G11" s="11" t="s">
        <v>36</v>
      </c>
      <c r="H11" s="11" t="s">
        <v>37</v>
      </c>
      <c r="I11" s="20">
        <v>84</v>
      </c>
      <c r="J11" s="20">
        <v>56</v>
      </c>
      <c r="K11" s="20">
        <f t="shared" si="0"/>
        <v>28</v>
      </c>
      <c r="L11" s="20">
        <v>74</v>
      </c>
      <c r="M11" s="20">
        <f t="shared" si="1"/>
        <v>37</v>
      </c>
      <c r="N11" s="20">
        <f t="shared" si="2"/>
        <v>65</v>
      </c>
      <c r="O11" s="11">
        <v>3</v>
      </c>
      <c r="P11" s="11"/>
    </row>
    <row r="12" s="2" customFormat="1" ht="33" customHeight="1" spans="1:16">
      <c r="A12" s="10">
        <v>10</v>
      </c>
      <c r="B12" s="11" t="s">
        <v>43</v>
      </c>
      <c r="C12" s="11" t="s">
        <v>44</v>
      </c>
      <c r="D12" s="11" t="s">
        <v>19</v>
      </c>
      <c r="E12" s="12" t="s">
        <v>20</v>
      </c>
      <c r="F12" s="11" t="s">
        <v>21</v>
      </c>
      <c r="G12" s="11" t="s">
        <v>36</v>
      </c>
      <c r="H12" s="11" t="s">
        <v>37</v>
      </c>
      <c r="I12" s="20">
        <v>71</v>
      </c>
      <c r="J12" s="20">
        <v>47.33</v>
      </c>
      <c r="K12" s="20">
        <f t="shared" si="0"/>
        <v>23.665</v>
      </c>
      <c r="L12" s="20">
        <v>72</v>
      </c>
      <c r="M12" s="20">
        <f t="shared" si="1"/>
        <v>36</v>
      </c>
      <c r="N12" s="20">
        <f t="shared" si="2"/>
        <v>59.665</v>
      </c>
      <c r="O12" s="11">
        <v>4</v>
      </c>
      <c r="P12" s="11"/>
    </row>
    <row r="13" s="2" customFormat="1" ht="33" customHeight="1" spans="1:16">
      <c r="A13" s="10">
        <v>11</v>
      </c>
      <c r="B13" s="11" t="s">
        <v>45</v>
      </c>
      <c r="C13" s="11" t="s">
        <v>46</v>
      </c>
      <c r="D13" s="11" t="s">
        <v>40</v>
      </c>
      <c r="E13" s="12" t="s">
        <v>20</v>
      </c>
      <c r="F13" s="11" t="s">
        <v>21</v>
      </c>
      <c r="G13" s="11" t="s">
        <v>36</v>
      </c>
      <c r="H13" s="11" t="s">
        <v>37</v>
      </c>
      <c r="I13" s="20">
        <v>72</v>
      </c>
      <c r="J13" s="20">
        <v>48</v>
      </c>
      <c r="K13" s="20">
        <f t="shared" si="0"/>
        <v>24</v>
      </c>
      <c r="L13" s="20">
        <v>69</v>
      </c>
      <c r="M13" s="20">
        <f t="shared" si="1"/>
        <v>34.5</v>
      </c>
      <c r="N13" s="20">
        <f t="shared" si="2"/>
        <v>58.5</v>
      </c>
      <c r="O13" s="11">
        <v>5</v>
      </c>
      <c r="P13" s="11"/>
    </row>
    <row r="14" s="2" customFormat="1" ht="33" customHeight="1" spans="1:16">
      <c r="A14" s="10">
        <v>12</v>
      </c>
      <c r="B14" s="13" t="s">
        <v>47</v>
      </c>
      <c r="C14" s="13" t="s">
        <v>48</v>
      </c>
      <c r="D14" s="13" t="s">
        <v>19</v>
      </c>
      <c r="E14" s="14" t="s">
        <v>20</v>
      </c>
      <c r="F14" s="13" t="s">
        <v>21</v>
      </c>
      <c r="G14" s="13" t="s">
        <v>36</v>
      </c>
      <c r="H14" s="13" t="s">
        <v>37</v>
      </c>
      <c r="I14" s="21"/>
      <c r="J14" s="21"/>
      <c r="K14" s="21"/>
      <c r="L14" s="21"/>
      <c r="M14" s="21"/>
      <c r="N14" s="21"/>
      <c r="O14" s="13"/>
      <c r="P14" s="23" t="s">
        <v>49</v>
      </c>
    </row>
    <row r="15" s="2" customFormat="1" ht="33" customHeight="1" spans="1:16">
      <c r="A15" s="10">
        <v>13</v>
      </c>
      <c r="B15" s="15" t="s">
        <v>50</v>
      </c>
      <c r="C15" s="15" t="s">
        <v>51</v>
      </c>
      <c r="D15" s="15" t="s">
        <v>19</v>
      </c>
      <c r="E15" s="16" t="s">
        <v>20</v>
      </c>
      <c r="F15" s="15" t="s">
        <v>21</v>
      </c>
      <c r="G15" s="15" t="s">
        <v>52</v>
      </c>
      <c r="H15" s="15" t="s">
        <v>37</v>
      </c>
      <c r="I15" s="22">
        <v>86.5</v>
      </c>
      <c r="J15" s="22">
        <v>57.67</v>
      </c>
      <c r="K15" s="22">
        <f t="shared" ref="K15:K41" si="3">J15*50%</f>
        <v>28.835</v>
      </c>
      <c r="L15" s="22">
        <v>84</v>
      </c>
      <c r="M15" s="22">
        <f>L15*50%</f>
        <v>42</v>
      </c>
      <c r="N15" s="22">
        <f>K15+M15</f>
        <v>70.835</v>
      </c>
      <c r="O15" s="15">
        <v>1</v>
      </c>
      <c r="P15" s="15"/>
    </row>
    <row r="16" s="2" customFormat="1" ht="33" customHeight="1" spans="1:16">
      <c r="A16" s="10">
        <v>14</v>
      </c>
      <c r="B16" s="11" t="s">
        <v>53</v>
      </c>
      <c r="C16" s="11" t="s">
        <v>54</v>
      </c>
      <c r="D16" s="11" t="s">
        <v>19</v>
      </c>
      <c r="E16" s="12" t="s">
        <v>20</v>
      </c>
      <c r="F16" s="11" t="s">
        <v>21</v>
      </c>
      <c r="G16" s="11" t="s">
        <v>52</v>
      </c>
      <c r="H16" s="11" t="s">
        <v>37</v>
      </c>
      <c r="I16" s="20">
        <v>87</v>
      </c>
      <c r="J16" s="20">
        <v>58</v>
      </c>
      <c r="K16" s="20">
        <f t="shared" si="3"/>
        <v>29</v>
      </c>
      <c r="L16" s="20">
        <v>82.6</v>
      </c>
      <c r="M16" s="20">
        <f>L16*50%</f>
        <v>41.3</v>
      </c>
      <c r="N16" s="20">
        <f>K16+M16</f>
        <v>70.3</v>
      </c>
      <c r="O16" s="11">
        <v>2</v>
      </c>
      <c r="P16" s="11"/>
    </row>
    <row r="17" s="2" customFormat="1" ht="33" customHeight="1" spans="1:16">
      <c r="A17" s="10">
        <v>15</v>
      </c>
      <c r="B17" s="11" t="s">
        <v>55</v>
      </c>
      <c r="C17" s="11" t="s">
        <v>56</v>
      </c>
      <c r="D17" s="11" t="s">
        <v>19</v>
      </c>
      <c r="E17" s="12" t="s">
        <v>20</v>
      </c>
      <c r="F17" s="11" t="s">
        <v>21</v>
      </c>
      <c r="G17" s="11" t="s">
        <v>52</v>
      </c>
      <c r="H17" s="11" t="s">
        <v>37</v>
      </c>
      <c r="I17" s="20">
        <v>86</v>
      </c>
      <c r="J17" s="20">
        <v>57.33</v>
      </c>
      <c r="K17" s="20">
        <f t="shared" si="3"/>
        <v>28.665</v>
      </c>
      <c r="L17" s="20">
        <v>81.8</v>
      </c>
      <c r="M17" s="20">
        <f>L17*50%</f>
        <v>40.9</v>
      </c>
      <c r="N17" s="20">
        <f>K17+M17</f>
        <v>69.565</v>
      </c>
      <c r="O17" s="11">
        <v>3</v>
      </c>
      <c r="P17" s="11"/>
    </row>
    <row r="18" s="2" customFormat="1" ht="33" customHeight="1" spans="1:16">
      <c r="A18" s="10">
        <v>16</v>
      </c>
      <c r="B18" s="11" t="s">
        <v>57</v>
      </c>
      <c r="C18" s="11" t="s">
        <v>58</v>
      </c>
      <c r="D18" s="11" t="s">
        <v>40</v>
      </c>
      <c r="E18" s="12" t="s">
        <v>20</v>
      </c>
      <c r="F18" s="11" t="s">
        <v>21</v>
      </c>
      <c r="G18" s="11" t="s">
        <v>52</v>
      </c>
      <c r="H18" s="11" t="s">
        <v>37</v>
      </c>
      <c r="I18" s="20">
        <v>82.5</v>
      </c>
      <c r="J18" s="20">
        <v>55</v>
      </c>
      <c r="K18" s="20">
        <f t="shared" si="3"/>
        <v>27.5</v>
      </c>
      <c r="L18" s="20">
        <v>78.6</v>
      </c>
      <c r="M18" s="20">
        <f>L18*50%</f>
        <v>39.3</v>
      </c>
      <c r="N18" s="20">
        <f>K18+M18</f>
        <v>66.8</v>
      </c>
      <c r="O18" s="11">
        <v>4</v>
      </c>
      <c r="P18" s="11"/>
    </row>
    <row r="19" s="2" customFormat="1" ht="33" customHeight="1" spans="1:16">
      <c r="A19" s="10">
        <v>17</v>
      </c>
      <c r="B19" s="11" t="s">
        <v>59</v>
      </c>
      <c r="C19" s="11" t="s">
        <v>60</v>
      </c>
      <c r="D19" s="11" t="s">
        <v>40</v>
      </c>
      <c r="E19" s="12" t="s">
        <v>20</v>
      </c>
      <c r="F19" s="11" t="s">
        <v>21</v>
      </c>
      <c r="G19" s="11" t="s">
        <v>52</v>
      </c>
      <c r="H19" s="11" t="s">
        <v>37</v>
      </c>
      <c r="I19" s="20">
        <v>85.5</v>
      </c>
      <c r="J19" s="20">
        <v>57</v>
      </c>
      <c r="K19" s="20">
        <f t="shared" si="3"/>
        <v>28.5</v>
      </c>
      <c r="L19" s="20">
        <v>75.8</v>
      </c>
      <c r="M19" s="20">
        <f>L19*50%</f>
        <v>37.9</v>
      </c>
      <c r="N19" s="20">
        <f>K19+M19</f>
        <v>66.4</v>
      </c>
      <c r="O19" s="11">
        <v>5</v>
      </c>
      <c r="P19" s="11"/>
    </row>
    <row r="20" s="2" customFormat="1" ht="33" customHeight="1" spans="1:16">
      <c r="A20" s="10">
        <v>18</v>
      </c>
      <c r="B20" s="13" t="s">
        <v>61</v>
      </c>
      <c r="C20" s="13" t="s">
        <v>62</v>
      </c>
      <c r="D20" s="13" t="s">
        <v>40</v>
      </c>
      <c r="E20" s="14" t="s">
        <v>20</v>
      </c>
      <c r="F20" s="13" t="s">
        <v>21</v>
      </c>
      <c r="G20" s="13" t="s">
        <v>52</v>
      </c>
      <c r="H20" s="13" t="s">
        <v>37</v>
      </c>
      <c r="I20" s="21">
        <v>89.5</v>
      </c>
      <c r="J20" s="21">
        <v>59.67</v>
      </c>
      <c r="K20" s="21">
        <f t="shared" si="3"/>
        <v>29.835</v>
      </c>
      <c r="L20" s="13" t="s">
        <v>63</v>
      </c>
      <c r="M20" s="13" t="s">
        <v>63</v>
      </c>
      <c r="N20" s="21">
        <v>29.835</v>
      </c>
      <c r="O20" s="13">
        <v>6</v>
      </c>
      <c r="P20" s="13"/>
    </row>
    <row r="21" s="2" customFormat="1" ht="33" customHeight="1" spans="1:16">
      <c r="A21" s="10">
        <v>19</v>
      </c>
      <c r="B21" s="15" t="s">
        <v>64</v>
      </c>
      <c r="C21" s="15" t="s">
        <v>65</v>
      </c>
      <c r="D21" s="15" t="s">
        <v>19</v>
      </c>
      <c r="E21" s="16" t="s">
        <v>20</v>
      </c>
      <c r="F21" s="15" t="s">
        <v>21</v>
      </c>
      <c r="G21" s="15" t="s">
        <v>66</v>
      </c>
      <c r="H21" s="15" t="s">
        <v>37</v>
      </c>
      <c r="I21" s="22">
        <v>93</v>
      </c>
      <c r="J21" s="22">
        <v>62</v>
      </c>
      <c r="K21" s="22">
        <f t="shared" si="3"/>
        <v>31</v>
      </c>
      <c r="L21" s="22">
        <v>80.8</v>
      </c>
      <c r="M21" s="22">
        <f t="shared" ref="M21:M32" si="4">L21*50%</f>
        <v>40.4</v>
      </c>
      <c r="N21" s="22">
        <f t="shared" ref="N21:N32" si="5">K21+M21</f>
        <v>71.4</v>
      </c>
      <c r="O21" s="15">
        <v>1</v>
      </c>
      <c r="P21" s="15"/>
    </row>
    <row r="22" s="2" customFormat="1" ht="33" customHeight="1" spans="1:16">
      <c r="A22" s="10">
        <v>20</v>
      </c>
      <c r="B22" s="11" t="s">
        <v>67</v>
      </c>
      <c r="C22" s="11" t="s">
        <v>68</v>
      </c>
      <c r="D22" s="11" t="s">
        <v>19</v>
      </c>
      <c r="E22" s="12" t="s">
        <v>20</v>
      </c>
      <c r="F22" s="11" t="s">
        <v>21</v>
      </c>
      <c r="G22" s="11" t="s">
        <v>66</v>
      </c>
      <c r="H22" s="11" t="s">
        <v>37</v>
      </c>
      <c r="I22" s="20">
        <v>93</v>
      </c>
      <c r="J22" s="20">
        <v>62</v>
      </c>
      <c r="K22" s="20">
        <f t="shared" si="3"/>
        <v>31</v>
      </c>
      <c r="L22" s="20">
        <v>80.8</v>
      </c>
      <c r="M22" s="20">
        <f t="shared" si="4"/>
        <v>40.4</v>
      </c>
      <c r="N22" s="20">
        <f t="shared" si="5"/>
        <v>71.4</v>
      </c>
      <c r="O22" s="11">
        <v>1</v>
      </c>
      <c r="P22" s="11"/>
    </row>
    <row r="23" s="2" customFormat="1" ht="33" customHeight="1" spans="1:16">
      <c r="A23" s="10">
        <v>21</v>
      </c>
      <c r="B23" s="11" t="s">
        <v>69</v>
      </c>
      <c r="C23" s="11" t="s">
        <v>70</v>
      </c>
      <c r="D23" s="11" t="s">
        <v>19</v>
      </c>
      <c r="E23" s="12" t="s">
        <v>20</v>
      </c>
      <c r="F23" s="11" t="s">
        <v>21</v>
      </c>
      <c r="G23" s="11" t="s">
        <v>66</v>
      </c>
      <c r="H23" s="11" t="s">
        <v>37</v>
      </c>
      <c r="I23" s="20">
        <v>85</v>
      </c>
      <c r="J23" s="20">
        <v>56.67</v>
      </c>
      <c r="K23" s="20">
        <f t="shared" si="3"/>
        <v>28.335</v>
      </c>
      <c r="L23" s="20">
        <v>83.6</v>
      </c>
      <c r="M23" s="20">
        <f t="shared" si="4"/>
        <v>41.8</v>
      </c>
      <c r="N23" s="20">
        <f t="shared" si="5"/>
        <v>70.135</v>
      </c>
      <c r="O23" s="11">
        <v>3</v>
      </c>
      <c r="P23" s="11"/>
    </row>
    <row r="24" s="2" customFormat="1" ht="33" customHeight="1" spans="1:16">
      <c r="A24" s="10">
        <v>22</v>
      </c>
      <c r="B24" s="11" t="s">
        <v>71</v>
      </c>
      <c r="C24" s="11" t="s">
        <v>72</v>
      </c>
      <c r="D24" s="11" t="s">
        <v>19</v>
      </c>
      <c r="E24" s="12" t="s">
        <v>20</v>
      </c>
      <c r="F24" s="11" t="s">
        <v>21</v>
      </c>
      <c r="G24" s="11" t="s">
        <v>66</v>
      </c>
      <c r="H24" s="11" t="s">
        <v>37</v>
      </c>
      <c r="I24" s="20">
        <v>88.5</v>
      </c>
      <c r="J24" s="20">
        <v>59</v>
      </c>
      <c r="K24" s="20">
        <f t="shared" si="3"/>
        <v>29.5</v>
      </c>
      <c r="L24" s="20">
        <v>78.4</v>
      </c>
      <c r="M24" s="20">
        <f t="shared" si="4"/>
        <v>39.2</v>
      </c>
      <c r="N24" s="20">
        <f t="shared" si="5"/>
        <v>68.7</v>
      </c>
      <c r="O24" s="11">
        <v>4</v>
      </c>
      <c r="P24" s="11"/>
    </row>
    <row r="25" s="2" customFormat="1" ht="33" customHeight="1" spans="1:16">
      <c r="A25" s="10">
        <v>23</v>
      </c>
      <c r="B25" s="11" t="s">
        <v>73</v>
      </c>
      <c r="C25" s="11" t="s">
        <v>74</v>
      </c>
      <c r="D25" s="11" t="s">
        <v>19</v>
      </c>
      <c r="E25" s="12" t="s">
        <v>20</v>
      </c>
      <c r="F25" s="11" t="s">
        <v>21</v>
      </c>
      <c r="G25" s="11" t="s">
        <v>66</v>
      </c>
      <c r="H25" s="11" t="s">
        <v>37</v>
      </c>
      <c r="I25" s="20">
        <v>85.5</v>
      </c>
      <c r="J25" s="20">
        <v>57</v>
      </c>
      <c r="K25" s="20">
        <f t="shared" si="3"/>
        <v>28.5</v>
      </c>
      <c r="L25" s="20">
        <v>79.2</v>
      </c>
      <c r="M25" s="20">
        <f t="shared" si="4"/>
        <v>39.6</v>
      </c>
      <c r="N25" s="20">
        <f t="shared" si="5"/>
        <v>68.1</v>
      </c>
      <c r="O25" s="11">
        <v>5</v>
      </c>
      <c r="P25" s="11"/>
    </row>
    <row r="26" s="2" customFormat="1" ht="33" customHeight="1" spans="1:16">
      <c r="A26" s="10">
        <v>24</v>
      </c>
      <c r="B26" s="11" t="s">
        <v>75</v>
      </c>
      <c r="C26" s="11" t="s">
        <v>76</v>
      </c>
      <c r="D26" s="11" t="s">
        <v>19</v>
      </c>
      <c r="E26" s="12" t="s">
        <v>20</v>
      </c>
      <c r="F26" s="11" t="s">
        <v>21</v>
      </c>
      <c r="G26" s="11" t="s">
        <v>66</v>
      </c>
      <c r="H26" s="11" t="s">
        <v>37</v>
      </c>
      <c r="I26" s="20">
        <v>85</v>
      </c>
      <c r="J26" s="20">
        <v>56.67</v>
      </c>
      <c r="K26" s="20">
        <f t="shared" si="3"/>
        <v>28.335</v>
      </c>
      <c r="L26" s="20">
        <v>77.4</v>
      </c>
      <c r="M26" s="20">
        <f t="shared" si="4"/>
        <v>38.7</v>
      </c>
      <c r="N26" s="20">
        <f t="shared" si="5"/>
        <v>67.035</v>
      </c>
      <c r="O26" s="11">
        <v>6</v>
      </c>
      <c r="P26" s="11"/>
    </row>
    <row r="27" s="2" customFormat="1" ht="33" customHeight="1" spans="1:16">
      <c r="A27" s="10">
        <v>25</v>
      </c>
      <c r="B27" s="13" t="s">
        <v>77</v>
      </c>
      <c r="C27" s="13" t="s">
        <v>78</v>
      </c>
      <c r="D27" s="13" t="s">
        <v>19</v>
      </c>
      <c r="E27" s="14" t="s">
        <v>20</v>
      </c>
      <c r="F27" s="13" t="s">
        <v>21</v>
      </c>
      <c r="G27" s="13" t="s">
        <v>66</v>
      </c>
      <c r="H27" s="13" t="s">
        <v>37</v>
      </c>
      <c r="I27" s="21">
        <v>85.5</v>
      </c>
      <c r="J27" s="21">
        <v>57</v>
      </c>
      <c r="K27" s="21">
        <f t="shared" si="3"/>
        <v>28.5</v>
      </c>
      <c r="L27" s="21">
        <v>75</v>
      </c>
      <c r="M27" s="21">
        <f t="shared" si="4"/>
        <v>37.5</v>
      </c>
      <c r="N27" s="21">
        <f t="shared" si="5"/>
        <v>66</v>
      </c>
      <c r="O27" s="13">
        <v>7</v>
      </c>
      <c r="P27" s="13"/>
    </row>
    <row r="28" s="2" customFormat="1" ht="33" customHeight="1" spans="1:16">
      <c r="A28" s="10">
        <v>26</v>
      </c>
      <c r="B28" s="15" t="s">
        <v>79</v>
      </c>
      <c r="C28" s="15" t="s">
        <v>80</v>
      </c>
      <c r="D28" s="15" t="s">
        <v>19</v>
      </c>
      <c r="E28" s="16" t="s">
        <v>20</v>
      </c>
      <c r="F28" s="15" t="s">
        <v>21</v>
      </c>
      <c r="G28" s="15" t="s">
        <v>81</v>
      </c>
      <c r="H28" s="15" t="s">
        <v>37</v>
      </c>
      <c r="I28" s="22">
        <v>102</v>
      </c>
      <c r="J28" s="22">
        <v>68</v>
      </c>
      <c r="K28" s="22">
        <f t="shared" si="3"/>
        <v>34</v>
      </c>
      <c r="L28" s="22">
        <v>84.4</v>
      </c>
      <c r="M28" s="22">
        <f t="shared" si="4"/>
        <v>42.2</v>
      </c>
      <c r="N28" s="22">
        <f t="shared" si="5"/>
        <v>76.2</v>
      </c>
      <c r="O28" s="15">
        <v>1</v>
      </c>
      <c r="P28" s="15"/>
    </row>
    <row r="29" s="2" customFormat="1" ht="33" customHeight="1" spans="1:16">
      <c r="A29" s="10">
        <v>27</v>
      </c>
      <c r="B29" s="11" t="s">
        <v>82</v>
      </c>
      <c r="C29" s="11" t="s">
        <v>83</v>
      </c>
      <c r="D29" s="11" t="s">
        <v>19</v>
      </c>
      <c r="E29" s="12" t="s">
        <v>20</v>
      </c>
      <c r="F29" s="11" t="s">
        <v>21</v>
      </c>
      <c r="G29" s="11" t="s">
        <v>81</v>
      </c>
      <c r="H29" s="11" t="s">
        <v>37</v>
      </c>
      <c r="I29" s="20">
        <v>106.5</v>
      </c>
      <c r="J29" s="20">
        <v>71</v>
      </c>
      <c r="K29" s="20">
        <f t="shared" si="3"/>
        <v>35.5</v>
      </c>
      <c r="L29" s="20">
        <v>77.2</v>
      </c>
      <c r="M29" s="20">
        <f t="shared" si="4"/>
        <v>38.6</v>
      </c>
      <c r="N29" s="20">
        <f t="shared" si="5"/>
        <v>74.1</v>
      </c>
      <c r="O29" s="11">
        <v>2</v>
      </c>
      <c r="P29" s="11"/>
    </row>
    <row r="30" s="2" customFormat="1" ht="33" customHeight="1" spans="1:16">
      <c r="A30" s="10">
        <v>28</v>
      </c>
      <c r="B30" s="11" t="s">
        <v>84</v>
      </c>
      <c r="C30" s="11" t="s">
        <v>85</v>
      </c>
      <c r="D30" s="11" t="s">
        <v>19</v>
      </c>
      <c r="E30" s="12" t="s">
        <v>20</v>
      </c>
      <c r="F30" s="11" t="s">
        <v>21</v>
      </c>
      <c r="G30" s="11" t="s">
        <v>81</v>
      </c>
      <c r="H30" s="11" t="s">
        <v>37</v>
      </c>
      <c r="I30" s="20">
        <v>94.5</v>
      </c>
      <c r="J30" s="20">
        <v>63</v>
      </c>
      <c r="K30" s="20">
        <f t="shared" si="3"/>
        <v>31.5</v>
      </c>
      <c r="L30" s="20">
        <v>79.6</v>
      </c>
      <c r="M30" s="20">
        <f t="shared" si="4"/>
        <v>39.8</v>
      </c>
      <c r="N30" s="20">
        <f t="shared" si="5"/>
        <v>71.3</v>
      </c>
      <c r="O30" s="11">
        <v>3</v>
      </c>
      <c r="P30" s="11"/>
    </row>
    <row r="31" s="2" customFormat="1" ht="33" customHeight="1" spans="1:16">
      <c r="A31" s="10">
        <v>29</v>
      </c>
      <c r="B31" s="11" t="s">
        <v>86</v>
      </c>
      <c r="C31" s="11" t="s">
        <v>87</v>
      </c>
      <c r="D31" s="11" t="s">
        <v>19</v>
      </c>
      <c r="E31" s="12" t="s">
        <v>20</v>
      </c>
      <c r="F31" s="11" t="s">
        <v>21</v>
      </c>
      <c r="G31" s="11" t="s">
        <v>81</v>
      </c>
      <c r="H31" s="11" t="s">
        <v>37</v>
      </c>
      <c r="I31" s="20">
        <v>90</v>
      </c>
      <c r="J31" s="20">
        <v>60</v>
      </c>
      <c r="K31" s="20">
        <f t="shared" si="3"/>
        <v>30</v>
      </c>
      <c r="L31" s="20">
        <v>78.4</v>
      </c>
      <c r="M31" s="20">
        <f t="shared" si="4"/>
        <v>39.2</v>
      </c>
      <c r="N31" s="20">
        <f t="shared" si="5"/>
        <v>69.2</v>
      </c>
      <c r="O31" s="11">
        <v>4</v>
      </c>
      <c r="P31" s="11"/>
    </row>
    <row r="32" s="2" customFormat="1" ht="33" customHeight="1" spans="1:16">
      <c r="A32" s="10">
        <v>30</v>
      </c>
      <c r="B32" s="11" t="s">
        <v>88</v>
      </c>
      <c r="C32" s="11" t="s">
        <v>89</v>
      </c>
      <c r="D32" s="11" t="s">
        <v>19</v>
      </c>
      <c r="E32" s="12" t="s">
        <v>20</v>
      </c>
      <c r="F32" s="11" t="s">
        <v>21</v>
      </c>
      <c r="G32" s="11" t="s">
        <v>81</v>
      </c>
      <c r="H32" s="11" t="s">
        <v>37</v>
      </c>
      <c r="I32" s="20">
        <v>95</v>
      </c>
      <c r="J32" s="20">
        <v>63.33</v>
      </c>
      <c r="K32" s="20">
        <f t="shared" si="3"/>
        <v>31.665</v>
      </c>
      <c r="L32" s="20">
        <v>74.2</v>
      </c>
      <c r="M32" s="20">
        <f t="shared" si="4"/>
        <v>37.1</v>
      </c>
      <c r="N32" s="20">
        <f t="shared" si="5"/>
        <v>68.765</v>
      </c>
      <c r="O32" s="11">
        <v>5</v>
      </c>
      <c r="P32" s="11"/>
    </row>
    <row r="33" s="2" customFormat="1" ht="33" customHeight="1" spans="1:16">
      <c r="A33" s="10">
        <v>31</v>
      </c>
      <c r="B33" s="13" t="s">
        <v>90</v>
      </c>
      <c r="C33" s="13" t="s">
        <v>91</v>
      </c>
      <c r="D33" s="13" t="s">
        <v>40</v>
      </c>
      <c r="E33" s="14" t="s">
        <v>20</v>
      </c>
      <c r="F33" s="13" t="s">
        <v>21</v>
      </c>
      <c r="G33" s="13" t="s">
        <v>81</v>
      </c>
      <c r="H33" s="13" t="s">
        <v>37</v>
      </c>
      <c r="I33" s="21">
        <v>91.5</v>
      </c>
      <c r="J33" s="21">
        <v>61</v>
      </c>
      <c r="K33" s="21">
        <f t="shared" si="3"/>
        <v>30.5</v>
      </c>
      <c r="L33" s="13" t="s">
        <v>63</v>
      </c>
      <c r="M33" s="13" t="s">
        <v>63</v>
      </c>
      <c r="N33" s="21">
        <v>30.5</v>
      </c>
      <c r="O33" s="13">
        <v>6</v>
      </c>
      <c r="P33" s="13"/>
    </row>
    <row r="34" s="2" customFormat="1" ht="33" customHeight="1" spans="1:16">
      <c r="A34" s="10">
        <v>32</v>
      </c>
      <c r="B34" s="15" t="s">
        <v>92</v>
      </c>
      <c r="C34" s="15" t="s">
        <v>93</v>
      </c>
      <c r="D34" s="15" t="s">
        <v>19</v>
      </c>
      <c r="E34" s="16" t="s">
        <v>20</v>
      </c>
      <c r="F34" s="15" t="s">
        <v>21</v>
      </c>
      <c r="G34" s="15" t="s">
        <v>94</v>
      </c>
      <c r="H34" s="15" t="s">
        <v>95</v>
      </c>
      <c r="I34" s="22">
        <v>98</v>
      </c>
      <c r="J34" s="22">
        <v>65.33</v>
      </c>
      <c r="K34" s="22">
        <f t="shared" si="3"/>
        <v>32.665</v>
      </c>
      <c r="L34" s="22">
        <v>87.33</v>
      </c>
      <c r="M34" s="22">
        <f t="shared" ref="M34:M49" si="6">L34*50%</f>
        <v>43.665</v>
      </c>
      <c r="N34" s="22">
        <f t="shared" ref="N34:N40" si="7">K34+M34</f>
        <v>76.33</v>
      </c>
      <c r="O34" s="15">
        <v>1</v>
      </c>
      <c r="P34" s="15"/>
    </row>
    <row r="35" s="2" customFormat="1" ht="33" customHeight="1" spans="1:16">
      <c r="A35" s="10">
        <v>33</v>
      </c>
      <c r="B35" s="11" t="s">
        <v>96</v>
      </c>
      <c r="C35" s="11" t="s">
        <v>97</v>
      </c>
      <c r="D35" s="11" t="s">
        <v>19</v>
      </c>
      <c r="E35" s="12" t="s">
        <v>20</v>
      </c>
      <c r="F35" s="11" t="s">
        <v>21</v>
      </c>
      <c r="G35" s="11" t="s">
        <v>94</v>
      </c>
      <c r="H35" s="11" t="s">
        <v>95</v>
      </c>
      <c r="I35" s="20">
        <v>103</v>
      </c>
      <c r="J35" s="20">
        <v>68.67</v>
      </c>
      <c r="K35" s="20">
        <f t="shared" si="3"/>
        <v>34.335</v>
      </c>
      <c r="L35" s="20">
        <v>83.67</v>
      </c>
      <c r="M35" s="20">
        <f t="shared" si="6"/>
        <v>41.835</v>
      </c>
      <c r="N35" s="20">
        <f t="shared" si="7"/>
        <v>76.17</v>
      </c>
      <c r="O35" s="11">
        <v>2</v>
      </c>
      <c r="P35" s="11"/>
    </row>
    <row r="36" s="2" customFormat="1" ht="33" customHeight="1" spans="1:16">
      <c r="A36" s="10">
        <v>34</v>
      </c>
      <c r="B36" s="11" t="s">
        <v>98</v>
      </c>
      <c r="C36" s="11" t="s">
        <v>99</v>
      </c>
      <c r="D36" s="11" t="s">
        <v>19</v>
      </c>
      <c r="E36" s="12" t="s">
        <v>20</v>
      </c>
      <c r="F36" s="11" t="s">
        <v>21</v>
      </c>
      <c r="G36" s="11" t="s">
        <v>94</v>
      </c>
      <c r="H36" s="11" t="s">
        <v>95</v>
      </c>
      <c r="I36" s="20">
        <v>99.5</v>
      </c>
      <c r="J36" s="20">
        <v>66.33</v>
      </c>
      <c r="K36" s="20">
        <f t="shared" si="3"/>
        <v>33.165</v>
      </c>
      <c r="L36" s="20">
        <v>82.33</v>
      </c>
      <c r="M36" s="20">
        <f t="shared" si="6"/>
        <v>41.165</v>
      </c>
      <c r="N36" s="20">
        <f t="shared" si="7"/>
        <v>74.33</v>
      </c>
      <c r="O36" s="11">
        <v>3</v>
      </c>
      <c r="P36" s="11"/>
    </row>
    <row r="37" s="2" customFormat="1" ht="33" customHeight="1" spans="1:16">
      <c r="A37" s="10">
        <v>35</v>
      </c>
      <c r="B37" s="11" t="s">
        <v>100</v>
      </c>
      <c r="C37" s="11" t="s">
        <v>101</v>
      </c>
      <c r="D37" s="11" t="s">
        <v>40</v>
      </c>
      <c r="E37" s="12" t="s">
        <v>20</v>
      </c>
      <c r="F37" s="11" t="s">
        <v>21</v>
      </c>
      <c r="G37" s="11" t="s">
        <v>94</v>
      </c>
      <c r="H37" s="11" t="s">
        <v>95</v>
      </c>
      <c r="I37" s="20">
        <v>97</v>
      </c>
      <c r="J37" s="20">
        <v>64.67</v>
      </c>
      <c r="K37" s="20">
        <f t="shared" si="3"/>
        <v>32.335</v>
      </c>
      <c r="L37" s="20">
        <v>83</v>
      </c>
      <c r="M37" s="20">
        <f t="shared" si="6"/>
        <v>41.5</v>
      </c>
      <c r="N37" s="20">
        <f t="shared" si="7"/>
        <v>73.835</v>
      </c>
      <c r="O37" s="11">
        <v>4</v>
      </c>
      <c r="P37" s="11"/>
    </row>
    <row r="38" s="2" customFormat="1" ht="33" customHeight="1" spans="1:16">
      <c r="A38" s="10">
        <v>36</v>
      </c>
      <c r="B38" s="11" t="s">
        <v>102</v>
      </c>
      <c r="C38" s="11" t="s">
        <v>103</v>
      </c>
      <c r="D38" s="11" t="s">
        <v>19</v>
      </c>
      <c r="E38" s="12" t="s">
        <v>20</v>
      </c>
      <c r="F38" s="11" t="s">
        <v>21</v>
      </c>
      <c r="G38" s="11" t="s">
        <v>94</v>
      </c>
      <c r="H38" s="11" t="s">
        <v>95</v>
      </c>
      <c r="I38" s="20">
        <v>104.5</v>
      </c>
      <c r="J38" s="20">
        <v>69.67</v>
      </c>
      <c r="K38" s="20">
        <f t="shared" si="3"/>
        <v>34.835</v>
      </c>
      <c r="L38" s="20">
        <v>77</v>
      </c>
      <c r="M38" s="20">
        <f t="shared" si="6"/>
        <v>38.5</v>
      </c>
      <c r="N38" s="20">
        <f t="shared" si="7"/>
        <v>73.335</v>
      </c>
      <c r="O38" s="11">
        <v>5</v>
      </c>
      <c r="P38" s="11"/>
    </row>
    <row r="39" s="2" customFormat="1" ht="33" customHeight="1" spans="1:16">
      <c r="A39" s="10">
        <v>37</v>
      </c>
      <c r="B39" s="11" t="s">
        <v>104</v>
      </c>
      <c r="C39" s="11" t="s">
        <v>105</v>
      </c>
      <c r="D39" s="11" t="s">
        <v>19</v>
      </c>
      <c r="E39" s="12" t="s">
        <v>20</v>
      </c>
      <c r="F39" s="11" t="s">
        <v>21</v>
      </c>
      <c r="G39" s="11" t="s">
        <v>94</v>
      </c>
      <c r="H39" s="11" t="s">
        <v>95</v>
      </c>
      <c r="I39" s="20">
        <v>99.5</v>
      </c>
      <c r="J39" s="20">
        <v>66.33</v>
      </c>
      <c r="K39" s="20">
        <f t="shared" si="3"/>
        <v>33.165</v>
      </c>
      <c r="L39" s="20">
        <v>78</v>
      </c>
      <c r="M39" s="20">
        <f t="shared" si="6"/>
        <v>39</v>
      </c>
      <c r="N39" s="20">
        <f t="shared" si="7"/>
        <v>72.165</v>
      </c>
      <c r="O39" s="11">
        <v>6</v>
      </c>
      <c r="P39" s="11"/>
    </row>
    <row r="40" s="2" customFormat="1" ht="33" customHeight="1" spans="1:16">
      <c r="A40" s="10">
        <v>38</v>
      </c>
      <c r="B40" s="11" t="s">
        <v>106</v>
      </c>
      <c r="C40" s="11" t="s">
        <v>107</v>
      </c>
      <c r="D40" s="11" t="s">
        <v>19</v>
      </c>
      <c r="E40" s="12" t="s">
        <v>20</v>
      </c>
      <c r="F40" s="11" t="s">
        <v>21</v>
      </c>
      <c r="G40" s="11" t="s">
        <v>94</v>
      </c>
      <c r="H40" s="11" t="s">
        <v>95</v>
      </c>
      <c r="I40" s="20">
        <v>103.5</v>
      </c>
      <c r="J40" s="20">
        <v>69</v>
      </c>
      <c r="K40" s="20">
        <f t="shared" si="3"/>
        <v>34.5</v>
      </c>
      <c r="L40" s="20">
        <v>75</v>
      </c>
      <c r="M40" s="20">
        <f t="shared" si="6"/>
        <v>37.5</v>
      </c>
      <c r="N40" s="20">
        <f t="shared" si="7"/>
        <v>72</v>
      </c>
      <c r="O40" s="11">
        <v>7</v>
      </c>
      <c r="P40" s="11"/>
    </row>
    <row r="41" s="2" customFormat="1" ht="33" customHeight="1" spans="1:16">
      <c r="A41" s="10">
        <v>39</v>
      </c>
      <c r="B41" s="11" t="s">
        <v>108</v>
      </c>
      <c r="C41" s="11" t="s">
        <v>109</v>
      </c>
      <c r="D41" s="11" t="s">
        <v>19</v>
      </c>
      <c r="E41" s="12" t="s">
        <v>20</v>
      </c>
      <c r="F41" s="11" t="s">
        <v>21</v>
      </c>
      <c r="G41" s="11" t="s">
        <v>94</v>
      </c>
      <c r="H41" s="11" t="s">
        <v>95</v>
      </c>
      <c r="I41" s="20">
        <v>105</v>
      </c>
      <c r="J41" s="20">
        <v>70</v>
      </c>
      <c r="K41" s="20">
        <f t="shared" si="3"/>
        <v>35</v>
      </c>
      <c r="L41" s="20">
        <v>71.67</v>
      </c>
      <c r="M41" s="20">
        <f t="shared" si="6"/>
        <v>35.835</v>
      </c>
      <c r="N41" s="24">
        <v>70.835</v>
      </c>
      <c r="O41" s="11">
        <v>8</v>
      </c>
      <c r="P41" s="11"/>
    </row>
    <row r="42" s="2" customFormat="1" ht="33" customHeight="1" spans="1:16">
      <c r="A42" s="10">
        <v>40</v>
      </c>
      <c r="B42" s="11" t="s">
        <v>110</v>
      </c>
      <c r="C42" s="11" t="s">
        <v>111</v>
      </c>
      <c r="D42" s="11" t="s">
        <v>40</v>
      </c>
      <c r="E42" s="12" t="s">
        <v>20</v>
      </c>
      <c r="F42" s="11" t="s">
        <v>21</v>
      </c>
      <c r="G42" s="11" t="s">
        <v>94</v>
      </c>
      <c r="H42" s="11" t="s">
        <v>95</v>
      </c>
      <c r="I42" s="20">
        <v>98.5</v>
      </c>
      <c r="J42" s="20">
        <v>65.67</v>
      </c>
      <c r="K42" s="20">
        <f t="shared" ref="K42:K105" si="8">J42*50%</f>
        <v>32.835</v>
      </c>
      <c r="L42" s="20">
        <v>76</v>
      </c>
      <c r="M42" s="20">
        <f t="shared" si="6"/>
        <v>38</v>
      </c>
      <c r="N42" s="24">
        <v>70.8333333333333</v>
      </c>
      <c r="O42" s="11">
        <v>9</v>
      </c>
      <c r="P42" s="11"/>
    </row>
    <row r="43" s="2" customFormat="1" ht="33" customHeight="1" spans="1:16">
      <c r="A43" s="10">
        <v>41</v>
      </c>
      <c r="B43" s="11" t="s">
        <v>112</v>
      </c>
      <c r="C43" s="11" t="s">
        <v>113</v>
      </c>
      <c r="D43" s="11" t="s">
        <v>19</v>
      </c>
      <c r="E43" s="12" t="s">
        <v>20</v>
      </c>
      <c r="F43" s="11" t="s">
        <v>21</v>
      </c>
      <c r="G43" s="11" t="s">
        <v>94</v>
      </c>
      <c r="H43" s="11" t="s">
        <v>95</v>
      </c>
      <c r="I43" s="20">
        <v>96</v>
      </c>
      <c r="J43" s="20">
        <v>64</v>
      </c>
      <c r="K43" s="20">
        <f t="shared" si="8"/>
        <v>32</v>
      </c>
      <c r="L43" s="20">
        <v>77.33</v>
      </c>
      <c r="M43" s="20">
        <f t="shared" si="6"/>
        <v>38.665</v>
      </c>
      <c r="N43" s="20">
        <f t="shared" ref="N43:N49" si="9">K43+M43</f>
        <v>70.665</v>
      </c>
      <c r="O43" s="11">
        <v>10</v>
      </c>
      <c r="P43" s="11"/>
    </row>
    <row r="44" s="2" customFormat="1" ht="33" customHeight="1" spans="1:16">
      <c r="A44" s="10">
        <v>42</v>
      </c>
      <c r="B44" s="11" t="s">
        <v>114</v>
      </c>
      <c r="C44" s="11" t="s">
        <v>115</v>
      </c>
      <c r="D44" s="11" t="s">
        <v>19</v>
      </c>
      <c r="E44" s="12" t="s">
        <v>20</v>
      </c>
      <c r="F44" s="11" t="s">
        <v>21</v>
      </c>
      <c r="G44" s="11" t="s">
        <v>94</v>
      </c>
      <c r="H44" s="11" t="s">
        <v>95</v>
      </c>
      <c r="I44" s="20">
        <v>96</v>
      </c>
      <c r="J44" s="20">
        <v>64</v>
      </c>
      <c r="K44" s="20">
        <f t="shared" si="8"/>
        <v>32</v>
      </c>
      <c r="L44" s="20">
        <v>74</v>
      </c>
      <c r="M44" s="20">
        <f t="shared" si="6"/>
        <v>37</v>
      </c>
      <c r="N44" s="24">
        <v>69</v>
      </c>
      <c r="O44" s="11">
        <v>11</v>
      </c>
      <c r="P44" s="11"/>
    </row>
    <row r="45" s="2" customFormat="1" ht="33" customHeight="1" spans="1:16">
      <c r="A45" s="10">
        <v>43</v>
      </c>
      <c r="B45" s="11" t="s">
        <v>116</v>
      </c>
      <c r="C45" s="11" t="s">
        <v>117</v>
      </c>
      <c r="D45" s="11" t="s">
        <v>19</v>
      </c>
      <c r="E45" s="12" t="s">
        <v>20</v>
      </c>
      <c r="F45" s="11" t="s">
        <v>21</v>
      </c>
      <c r="G45" s="11" t="s">
        <v>94</v>
      </c>
      <c r="H45" s="11" t="s">
        <v>95</v>
      </c>
      <c r="I45" s="20">
        <v>95.5</v>
      </c>
      <c r="J45" s="20">
        <v>63.67</v>
      </c>
      <c r="K45" s="20">
        <f t="shared" si="8"/>
        <v>31.835</v>
      </c>
      <c r="L45" s="20">
        <v>74.33</v>
      </c>
      <c r="M45" s="20">
        <f t="shared" si="6"/>
        <v>37.165</v>
      </c>
      <c r="N45" s="24">
        <v>68.9983333333333</v>
      </c>
      <c r="O45" s="11">
        <v>12</v>
      </c>
      <c r="P45" s="11"/>
    </row>
    <row r="46" s="2" customFormat="1" ht="33" customHeight="1" spans="1:16">
      <c r="A46" s="10">
        <v>44</v>
      </c>
      <c r="B46" s="11" t="s">
        <v>118</v>
      </c>
      <c r="C46" s="11" t="s">
        <v>119</v>
      </c>
      <c r="D46" s="11" t="s">
        <v>40</v>
      </c>
      <c r="E46" s="12" t="s">
        <v>20</v>
      </c>
      <c r="F46" s="11" t="s">
        <v>21</v>
      </c>
      <c r="G46" s="11" t="s">
        <v>94</v>
      </c>
      <c r="H46" s="11" t="s">
        <v>95</v>
      </c>
      <c r="I46" s="20">
        <v>95</v>
      </c>
      <c r="J46" s="20">
        <v>63.33</v>
      </c>
      <c r="K46" s="20">
        <f t="shared" si="8"/>
        <v>31.665</v>
      </c>
      <c r="L46" s="20">
        <v>74.33</v>
      </c>
      <c r="M46" s="20">
        <f t="shared" si="6"/>
        <v>37.165</v>
      </c>
      <c r="N46" s="20">
        <f t="shared" si="9"/>
        <v>68.83</v>
      </c>
      <c r="O46" s="11">
        <v>13</v>
      </c>
      <c r="P46" s="11"/>
    </row>
    <row r="47" s="2" customFormat="1" ht="33" customHeight="1" spans="1:16">
      <c r="A47" s="10">
        <v>45</v>
      </c>
      <c r="B47" s="11" t="s">
        <v>120</v>
      </c>
      <c r="C47" s="11" t="s">
        <v>42</v>
      </c>
      <c r="D47" s="11" t="s">
        <v>40</v>
      </c>
      <c r="E47" s="12" t="s">
        <v>20</v>
      </c>
      <c r="F47" s="11" t="s">
        <v>21</v>
      </c>
      <c r="G47" s="11" t="s">
        <v>94</v>
      </c>
      <c r="H47" s="11" t="s">
        <v>95</v>
      </c>
      <c r="I47" s="20">
        <v>96.5</v>
      </c>
      <c r="J47" s="20">
        <v>64.33</v>
      </c>
      <c r="K47" s="20">
        <f t="shared" si="8"/>
        <v>32.165</v>
      </c>
      <c r="L47" s="20">
        <v>71.67</v>
      </c>
      <c r="M47" s="20">
        <f t="shared" si="6"/>
        <v>35.835</v>
      </c>
      <c r="N47" s="20">
        <f t="shared" si="9"/>
        <v>68</v>
      </c>
      <c r="O47" s="11">
        <v>14</v>
      </c>
      <c r="P47" s="11" t="s">
        <v>121</v>
      </c>
    </row>
    <row r="48" s="2" customFormat="1" ht="33" customHeight="1" spans="1:16">
      <c r="A48" s="10">
        <v>46</v>
      </c>
      <c r="B48" s="11" t="s">
        <v>122</v>
      </c>
      <c r="C48" s="11" t="s">
        <v>123</v>
      </c>
      <c r="D48" s="11" t="s">
        <v>19</v>
      </c>
      <c r="E48" s="12" t="s">
        <v>20</v>
      </c>
      <c r="F48" s="11" t="s">
        <v>21</v>
      </c>
      <c r="G48" s="11" t="s">
        <v>94</v>
      </c>
      <c r="H48" s="11" t="s">
        <v>95</v>
      </c>
      <c r="I48" s="20">
        <v>95</v>
      </c>
      <c r="J48" s="20">
        <v>63.33</v>
      </c>
      <c r="K48" s="20">
        <f t="shared" si="8"/>
        <v>31.665</v>
      </c>
      <c r="L48" s="20">
        <v>72.67</v>
      </c>
      <c r="M48" s="20">
        <f t="shared" si="6"/>
        <v>36.335</v>
      </c>
      <c r="N48" s="20">
        <f t="shared" si="9"/>
        <v>68</v>
      </c>
      <c r="O48" s="11">
        <v>14</v>
      </c>
      <c r="P48" s="11"/>
    </row>
    <row r="49" s="2" customFormat="1" ht="33" customHeight="1" spans="1:16">
      <c r="A49" s="10">
        <v>47</v>
      </c>
      <c r="B49" s="11" t="s">
        <v>124</v>
      </c>
      <c r="C49" s="11" t="s">
        <v>125</v>
      </c>
      <c r="D49" s="11" t="s">
        <v>19</v>
      </c>
      <c r="E49" s="12" t="s">
        <v>20</v>
      </c>
      <c r="F49" s="11" t="s">
        <v>21</v>
      </c>
      <c r="G49" s="11" t="s">
        <v>94</v>
      </c>
      <c r="H49" s="11" t="s">
        <v>95</v>
      </c>
      <c r="I49" s="20">
        <v>95</v>
      </c>
      <c r="J49" s="20">
        <v>63.33</v>
      </c>
      <c r="K49" s="20">
        <f t="shared" si="8"/>
        <v>31.665</v>
      </c>
      <c r="L49" s="20">
        <v>71.67</v>
      </c>
      <c r="M49" s="20">
        <f t="shared" si="6"/>
        <v>35.835</v>
      </c>
      <c r="N49" s="20">
        <f t="shared" si="9"/>
        <v>67.5</v>
      </c>
      <c r="O49" s="11">
        <v>16</v>
      </c>
      <c r="P49" s="11"/>
    </row>
    <row r="50" s="2" customFormat="1" ht="33" customHeight="1" spans="1:16">
      <c r="A50" s="10">
        <v>48</v>
      </c>
      <c r="B50" s="11" t="s">
        <v>126</v>
      </c>
      <c r="C50" s="11" t="s">
        <v>127</v>
      </c>
      <c r="D50" s="11" t="s">
        <v>19</v>
      </c>
      <c r="E50" s="12" t="s">
        <v>20</v>
      </c>
      <c r="F50" s="11" t="s">
        <v>21</v>
      </c>
      <c r="G50" s="11" t="s">
        <v>94</v>
      </c>
      <c r="H50" s="11" t="s">
        <v>95</v>
      </c>
      <c r="I50" s="20">
        <v>98.5</v>
      </c>
      <c r="J50" s="20">
        <v>65.67</v>
      </c>
      <c r="K50" s="20">
        <f t="shared" si="8"/>
        <v>32.835</v>
      </c>
      <c r="L50" s="11" t="s">
        <v>63</v>
      </c>
      <c r="M50" s="11" t="s">
        <v>63</v>
      </c>
      <c r="N50" s="20">
        <v>32.835</v>
      </c>
      <c r="O50" s="11">
        <v>17</v>
      </c>
      <c r="P50" s="11"/>
    </row>
    <row r="51" s="2" customFormat="1" ht="33" customHeight="1" spans="1:16">
      <c r="A51" s="10">
        <v>49</v>
      </c>
      <c r="B51" s="11" t="s">
        <v>128</v>
      </c>
      <c r="C51" s="11" t="s">
        <v>129</v>
      </c>
      <c r="D51" s="11" t="s">
        <v>19</v>
      </c>
      <c r="E51" s="12" t="s">
        <v>20</v>
      </c>
      <c r="F51" s="11" t="s">
        <v>21</v>
      </c>
      <c r="G51" s="11" t="s">
        <v>94</v>
      </c>
      <c r="H51" s="11" t="s">
        <v>95</v>
      </c>
      <c r="I51" s="20">
        <v>96.5</v>
      </c>
      <c r="J51" s="20">
        <v>64.33</v>
      </c>
      <c r="K51" s="20">
        <f t="shared" si="8"/>
        <v>32.165</v>
      </c>
      <c r="L51" s="11" t="s">
        <v>63</v>
      </c>
      <c r="M51" s="11" t="s">
        <v>63</v>
      </c>
      <c r="N51" s="20">
        <v>32.165</v>
      </c>
      <c r="O51" s="11">
        <v>18</v>
      </c>
      <c r="P51" s="11"/>
    </row>
    <row r="52" s="2" customFormat="1" ht="33" customHeight="1" spans="1:16">
      <c r="A52" s="10">
        <v>50</v>
      </c>
      <c r="B52" s="13" t="s">
        <v>130</v>
      </c>
      <c r="C52" s="13" t="s">
        <v>131</v>
      </c>
      <c r="D52" s="13" t="s">
        <v>19</v>
      </c>
      <c r="E52" s="14" t="s">
        <v>20</v>
      </c>
      <c r="F52" s="13" t="s">
        <v>21</v>
      </c>
      <c r="G52" s="13" t="s">
        <v>94</v>
      </c>
      <c r="H52" s="13" t="s">
        <v>95</v>
      </c>
      <c r="I52" s="21">
        <v>95</v>
      </c>
      <c r="J52" s="21">
        <v>63.33</v>
      </c>
      <c r="K52" s="21">
        <f t="shared" si="8"/>
        <v>31.665</v>
      </c>
      <c r="L52" s="13" t="s">
        <v>63</v>
      </c>
      <c r="M52" s="13" t="s">
        <v>63</v>
      </c>
      <c r="N52" s="21">
        <v>31.665</v>
      </c>
      <c r="O52" s="13">
        <v>19</v>
      </c>
      <c r="P52" s="13"/>
    </row>
    <row r="53" s="2" customFormat="1" ht="33" customHeight="1" spans="1:16">
      <c r="A53" s="10">
        <v>51</v>
      </c>
      <c r="B53" s="15" t="s">
        <v>132</v>
      </c>
      <c r="C53" s="15" t="s">
        <v>133</v>
      </c>
      <c r="D53" s="15" t="s">
        <v>19</v>
      </c>
      <c r="E53" s="16" t="s">
        <v>20</v>
      </c>
      <c r="F53" s="15" t="s">
        <v>21</v>
      </c>
      <c r="G53" s="15" t="s">
        <v>134</v>
      </c>
      <c r="H53" s="15" t="s">
        <v>95</v>
      </c>
      <c r="I53" s="22">
        <v>103.5</v>
      </c>
      <c r="J53" s="22">
        <v>69</v>
      </c>
      <c r="K53" s="22">
        <f t="shared" si="8"/>
        <v>34.5</v>
      </c>
      <c r="L53" s="22">
        <v>89</v>
      </c>
      <c r="M53" s="22">
        <f t="shared" ref="M53:M64" si="10">L53*50%</f>
        <v>44.5</v>
      </c>
      <c r="N53" s="22">
        <f t="shared" ref="N53:N64" si="11">K53+M53</f>
        <v>79</v>
      </c>
      <c r="O53" s="15">
        <v>1</v>
      </c>
      <c r="P53" s="15"/>
    </row>
    <row r="54" s="2" customFormat="1" ht="33" customHeight="1" spans="1:16">
      <c r="A54" s="10">
        <v>52</v>
      </c>
      <c r="B54" s="11" t="s">
        <v>135</v>
      </c>
      <c r="C54" s="11" t="s">
        <v>136</v>
      </c>
      <c r="D54" s="11" t="s">
        <v>19</v>
      </c>
      <c r="E54" s="12" t="s">
        <v>20</v>
      </c>
      <c r="F54" s="11" t="s">
        <v>21</v>
      </c>
      <c r="G54" s="11" t="s">
        <v>134</v>
      </c>
      <c r="H54" s="11" t="s">
        <v>95</v>
      </c>
      <c r="I54" s="20">
        <v>100.5</v>
      </c>
      <c r="J54" s="20">
        <v>67</v>
      </c>
      <c r="K54" s="20">
        <f t="shared" si="8"/>
        <v>33.5</v>
      </c>
      <c r="L54" s="20">
        <v>83</v>
      </c>
      <c r="M54" s="20">
        <f t="shared" si="10"/>
        <v>41.5</v>
      </c>
      <c r="N54" s="20">
        <f t="shared" si="11"/>
        <v>75</v>
      </c>
      <c r="O54" s="11">
        <v>2</v>
      </c>
      <c r="P54" s="11"/>
    </row>
    <row r="55" s="2" customFormat="1" ht="33" customHeight="1" spans="1:16">
      <c r="A55" s="10">
        <v>53</v>
      </c>
      <c r="B55" s="11" t="s">
        <v>137</v>
      </c>
      <c r="C55" s="11" t="s">
        <v>138</v>
      </c>
      <c r="D55" s="11" t="s">
        <v>40</v>
      </c>
      <c r="E55" s="12" t="s">
        <v>20</v>
      </c>
      <c r="F55" s="11" t="s">
        <v>21</v>
      </c>
      <c r="G55" s="11" t="s">
        <v>134</v>
      </c>
      <c r="H55" s="11" t="s">
        <v>95</v>
      </c>
      <c r="I55" s="20">
        <v>101</v>
      </c>
      <c r="J55" s="20">
        <v>67.33</v>
      </c>
      <c r="K55" s="20">
        <f t="shared" si="8"/>
        <v>33.665</v>
      </c>
      <c r="L55" s="20">
        <v>81</v>
      </c>
      <c r="M55" s="20">
        <f t="shared" si="10"/>
        <v>40.5</v>
      </c>
      <c r="N55" s="20">
        <f t="shared" si="11"/>
        <v>74.165</v>
      </c>
      <c r="O55" s="11">
        <v>3</v>
      </c>
      <c r="P55" s="11"/>
    </row>
    <row r="56" s="2" customFormat="1" ht="33" customHeight="1" spans="1:16">
      <c r="A56" s="10">
        <v>54</v>
      </c>
      <c r="B56" s="11" t="s">
        <v>139</v>
      </c>
      <c r="C56" s="11" t="s">
        <v>140</v>
      </c>
      <c r="D56" s="11" t="s">
        <v>19</v>
      </c>
      <c r="E56" s="12" t="s">
        <v>20</v>
      </c>
      <c r="F56" s="11" t="s">
        <v>21</v>
      </c>
      <c r="G56" s="11" t="s">
        <v>134</v>
      </c>
      <c r="H56" s="11" t="s">
        <v>95</v>
      </c>
      <c r="I56" s="20">
        <v>100</v>
      </c>
      <c r="J56" s="20">
        <v>66.67</v>
      </c>
      <c r="K56" s="20">
        <f t="shared" si="8"/>
        <v>33.335</v>
      </c>
      <c r="L56" s="20">
        <v>81</v>
      </c>
      <c r="M56" s="20">
        <f t="shared" si="10"/>
        <v>40.5</v>
      </c>
      <c r="N56" s="20">
        <f t="shared" si="11"/>
        <v>73.835</v>
      </c>
      <c r="O56" s="11">
        <v>4</v>
      </c>
      <c r="P56" s="11" t="s">
        <v>121</v>
      </c>
    </row>
    <row r="57" s="2" customFormat="1" ht="33" customHeight="1" spans="1:16">
      <c r="A57" s="10">
        <v>55</v>
      </c>
      <c r="B57" s="11" t="s">
        <v>141</v>
      </c>
      <c r="C57" s="11" t="s">
        <v>142</v>
      </c>
      <c r="D57" s="11" t="s">
        <v>19</v>
      </c>
      <c r="E57" s="12" t="s">
        <v>20</v>
      </c>
      <c r="F57" s="11" t="s">
        <v>21</v>
      </c>
      <c r="G57" s="11" t="s">
        <v>134</v>
      </c>
      <c r="H57" s="11" t="s">
        <v>95</v>
      </c>
      <c r="I57" s="20">
        <v>95.5</v>
      </c>
      <c r="J57" s="20">
        <v>63.67</v>
      </c>
      <c r="K57" s="20">
        <f t="shared" si="8"/>
        <v>31.835</v>
      </c>
      <c r="L57" s="20">
        <v>84</v>
      </c>
      <c r="M57" s="20">
        <f t="shared" si="10"/>
        <v>42</v>
      </c>
      <c r="N57" s="20">
        <f t="shared" si="11"/>
        <v>73.835</v>
      </c>
      <c r="O57" s="11">
        <v>4</v>
      </c>
      <c r="P57" s="11"/>
    </row>
    <row r="58" s="2" customFormat="1" ht="33" customHeight="1" spans="1:16">
      <c r="A58" s="10">
        <v>56</v>
      </c>
      <c r="B58" s="11" t="s">
        <v>143</v>
      </c>
      <c r="C58" s="11" t="s">
        <v>144</v>
      </c>
      <c r="D58" s="11" t="s">
        <v>19</v>
      </c>
      <c r="E58" s="12" t="s">
        <v>20</v>
      </c>
      <c r="F58" s="11" t="s">
        <v>21</v>
      </c>
      <c r="G58" s="11" t="s">
        <v>134</v>
      </c>
      <c r="H58" s="11" t="s">
        <v>95</v>
      </c>
      <c r="I58" s="20">
        <v>96</v>
      </c>
      <c r="J58" s="20">
        <v>64</v>
      </c>
      <c r="K58" s="20">
        <f t="shared" si="8"/>
        <v>32</v>
      </c>
      <c r="L58" s="20">
        <v>81</v>
      </c>
      <c r="M58" s="20">
        <f t="shared" si="10"/>
        <v>40.5</v>
      </c>
      <c r="N58" s="20">
        <f t="shared" si="11"/>
        <v>72.5</v>
      </c>
      <c r="O58" s="11">
        <v>6</v>
      </c>
      <c r="P58" s="11"/>
    </row>
    <row r="59" s="2" customFormat="1" ht="33" customHeight="1" spans="1:16">
      <c r="A59" s="10">
        <v>57</v>
      </c>
      <c r="B59" s="11" t="s">
        <v>145</v>
      </c>
      <c r="C59" s="11" t="s">
        <v>146</v>
      </c>
      <c r="D59" s="11" t="s">
        <v>19</v>
      </c>
      <c r="E59" s="12" t="s">
        <v>20</v>
      </c>
      <c r="F59" s="11" t="s">
        <v>21</v>
      </c>
      <c r="G59" s="11" t="s">
        <v>134</v>
      </c>
      <c r="H59" s="11" t="s">
        <v>95</v>
      </c>
      <c r="I59" s="20">
        <v>101.5</v>
      </c>
      <c r="J59" s="20">
        <v>67.67</v>
      </c>
      <c r="K59" s="20">
        <f t="shared" si="8"/>
        <v>33.835</v>
      </c>
      <c r="L59" s="20">
        <v>75.67</v>
      </c>
      <c r="M59" s="20">
        <f t="shared" si="10"/>
        <v>37.835</v>
      </c>
      <c r="N59" s="20">
        <f t="shared" si="11"/>
        <v>71.67</v>
      </c>
      <c r="O59" s="11">
        <v>7</v>
      </c>
      <c r="P59" s="11"/>
    </row>
    <row r="60" s="2" customFormat="1" ht="33" customHeight="1" spans="1:16">
      <c r="A60" s="10">
        <v>58</v>
      </c>
      <c r="B60" s="11" t="s">
        <v>147</v>
      </c>
      <c r="C60" s="11" t="s">
        <v>148</v>
      </c>
      <c r="D60" s="11" t="s">
        <v>19</v>
      </c>
      <c r="E60" s="12" t="s">
        <v>20</v>
      </c>
      <c r="F60" s="11" t="s">
        <v>21</v>
      </c>
      <c r="G60" s="11" t="s">
        <v>134</v>
      </c>
      <c r="H60" s="11" t="s">
        <v>95</v>
      </c>
      <c r="I60" s="20">
        <v>93</v>
      </c>
      <c r="J60" s="20">
        <v>62</v>
      </c>
      <c r="K60" s="20">
        <f t="shared" si="8"/>
        <v>31</v>
      </c>
      <c r="L60" s="20">
        <v>79.67</v>
      </c>
      <c r="M60" s="20">
        <f t="shared" si="10"/>
        <v>39.835</v>
      </c>
      <c r="N60" s="20">
        <f t="shared" si="11"/>
        <v>70.835</v>
      </c>
      <c r="O60" s="11">
        <v>8</v>
      </c>
      <c r="P60" s="11"/>
    </row>
    <row r="61" s="2" customFormat="1" ht="33" customHeight="1" spans="1:16">
      <c r="A61" s="10">
        <v>59</v>
      </c>
      <c r="B61" s="11" t="s">
        <v>149</v>
      </c>
      <c r="C61" s="11" t="s">
        <v>150</v>
      </c>
      <c r="D61" s="11" t="s">
        <v>19</v>
      </c>
      <c r="E61" s="12" t="s">
        <v>20</v>
      </c>
      <c r="F61" s="11" t="s">
        <v>21</v>
      </c>
      <c r="G61" s="11" t="s">
        <v>134</v>
      </c>
      <c r="H61" s="11" t="s">
        <v>95</v>
      </c>
      <c r="I61" s="20">
        <v>93.5</v>
      </c>
      <c r="J61" s="20">
        <v>62.33</v>
      </c>
      <c r="K61" s="20">
        <f t="shared" si="8"/>
        <v>31.165</v>
      </c>
      <c r="L61" s="20">
        <v>77.33</v>
      </c>
      <c r="M61" s="20">
        <f t="shared" si="10"/>
        <v>38.665</v>
      </c>
      <c r="N61" s="20">
        <f t="shared" si="11"/>
        <v>69.83</v>
      </c>
      <c r="O61" s="11">
        <v>9</v>
      </c>
      <c r="P61" s="11"/>
    </row>
    <row r="62" s="2" customFormat="1" ht="33" customHeight="1" spans="1:16">
      <c r="A62" s="10">
        <v>60</v>
      </c>
      <c r="B62" s="11" t="s">
        <v>151</v>
      </c>
      <c r="C62" s="11" t="s">
        <v>152</v>
      </c>
      <c r="D62" s="11" t="s">
        <v>19</v>
      </c>
      <c r="E62" s="12" t="s">
        <v>20</v>
      </c>
      <c r="F62" s="11" t="s">
        <v>21</v>
      </c>
      <c r="G62" s="11" t="s">
        <v>134</v>
      </c>
      <c r="H62" s="11" t="s">
        <v>95</v>
      </c>
      <c r="I62" s="20">
        <v>95.5</v>
      </c>
      <c r="J62" s="20">
        <v>63.67</v>
      </c>
      <c r="K62" s="20">
        <f t="shared" si="8"/>
        <v>31.835</v>
      </c>
      <c r="L62" s="20">
        <v>72</v>
      </c>
      <c r="M62" s="20">
        <f t="shared" si="10"/>
        <v>36</v>
      </c>
      <c r="N62" s="20">
        <f t="shared" si="11"/>
        <v>67.835</v>
      </c>
      <c r="O62" s="11">
        <v>10</v>
      </c>
      <c r="P62" s="11"/>
    </row>
    <row r="63" s="2" customFormat="1" ht="33" customHeight="1" spans="1:16">
      <c r="A63" s="10">
        <v>61</v>
      </c>
      <c r="B63" s="11" t="s">
        <v>153</v>
      </c>
      <c r="C63" s="11" t="s">
        <v>154</v>
      </c>
      <c r="D63" s="11" t="s">
        <v>19</v>
      </c>
      <c r="E63" s="12" t="s">
        <v>20</v>
      </c>
      <c r="F63" s="11" t="s">
        <v>21</v>
      </c>
      <c r="G63" s="11" t="s">
        <v>134</v>
      </c>
      <c r="H63" s="11" t="s">
        <v>95</v>
      </c>
      <c r="I63" s="20">
        <v>93</v>
      </c>
      <c r="J63" s="20">
        <v>62</v>
      </c>
      <c r="K63" s="20">
        <f t="shared" si="8"/>
        <v>31</v>
      </c>
      <c r="L63" s="20">
        <v>70.67</v>
      </c>
      <c r="M63" s="20">
        <f t="shared" si="10"/>
        <v>35.335</v>
      </c>
      <c r="N63" s="20">
        <f t="shared" si="11"/>
        <v>66.335</v>
      </c>
      <c r="O63" s="11">
        <v>11</v>
      </c>
      <c r="P63" s="11"/>
    </row>
    <row r="64" s="2" customFormat="1" ht="33" customHeight="1" spans="1:16">
      <c r="A64" s="10">
        <v>62</v>
      </c>
      <c r="B64" s="11" t="s">
        <v>155</v>
      </c>
      <c r="C64" s="11" t="s">
        <v>156</v>
      </c>
      <c r="D64" s="11" t="s">
        <v>19</v>
      </c>
      <c r="E64" s="12" t="s">
        <v>20</v>
      </c>
      <c r="F64" s="11" t="s">
        <v>21</v>
      </c>
      <c r="G64" s="11" t="s">
        <v>134</v>
      </c>
      <c r="H64" s="11" t="s">
        <v>95</v>
      </c>
      <c r="I64" s="20">
        <v>93.5</v>
      </c>
      <c r="J64" s="20">
        <v>62.33</v>
      </c>
      <c r="K64" s="20">
        <f t="shared" si="8"/>
        <v>31.165</v>
      </c>
      <c r="L64" s="20">
        <v>67.67</v>
      </c>
      <c r="M64" s="20">
        <f t="shared" si="10"/>
        <v>33.835</v>
      </c>
      <c r="N64" s="20">
        <f t="shared" si="11"/>
        <v>65</v>
      </c>
      <c r="O64" s="11">
        <v>12</v>
      </c>
      <c r="P64" s="11"/>
    </row>
    <row r="65" s="2" customFormat="1" ht="33" customHeight="1" spans="1:16">
      <c r="A65" s="10">
        <v>63</v>
      </c>
      <c r="B65" s="11" t="s">
        <v>157</v>
      </c>
      <c r="C65" s="11" t="s">
        <v>158</v>
      </c>
      <c r="D65" s="11" t="s">
        <v>19</v>
      </c>
      <c r="E65" s="12" t="s">
        <v>20</v>
      </c>
      <c r="F65" s="11" t="s">
        <v>21</v>
      </c>
      <c r="G65" s="11" t="s">
        <v>134</v>
      </c>
      <c r="H65" s="11" t="s">
        <v>95</v>
      </c>
      <c r="I65" s="20">
        <v>94</v>
      </c>
      <c r="J65" s="20">
        <v>62.67</v>
      </c>
      <c r="K65" s="20">
        <f t="shared" si="8"/>
        <v>31.335</v>
      </c>
      <c r="L65" s="11" t="s">
        <v>63</v>
      </c>
      <c r="M65" s="11" t="s">
        <v>63</v>
      </c>
      <c r="N65" s="20">
        <v>31.335</v>
      </c>
      <c r="O65" s="11">
        <v>13</v>
      </c>
      <c r="P65" s="11"/>
    </row>
  </sheetData>
  <mergeCells count="1">
    <mergeCell ref="A1:P1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朱赟</dc:creator>
  <cp:lastModifiedBy>朱赟</cp:lastModifiedBy>
  <dcterms:created xsi:type="dcterms:W3CDTF">2021-08-06T01:27:00Z</dcterms:created>
  <dcterms:modified xsi:type="dcterms:W3CDTF">2021-08-18T07:14:15Z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