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315"/>
  </bookViews>
  <sheets>
    <sheet name="笔试成绩统计表" sheetId="2" r:id="rId1"/>
  </sheets>
  <externalReferences>
    <externalReference r:id="rId2"/>
  </externalReferences>
  <definedNames>
    <definedName name="_xlnm._FilterDatabase" localSheetId="0" hidden="1">笔试成绩统计表!$A$4:$K$323</definedName>
    <definedName name="_xlnm.Print_Titles" localSheetId="0">笔试成绩统计表!$2:$4</definedName>
  </definedNames>
  <calcPr calcId="125725"/>
</workbook>
</file>

<file path=xl/calcChain.xml><?xml version="1.0" encoding="utf-8"?>
<calcChain xmlns="http://schemas.openxmlformats.org/spreadsheetml/2006/main">
  <c r="J323" i="2"/>
  <c r="I323"/>
  <c r="G323"/>
  <c r="E323"/>
  <c r="J322"/>
  <c r="I322"/>
  <c r="G322"/>
  <c r="E322"/>
  <c r="J321"/>
  <c r="I321"/>
  <c r="G321"/>
  <c r="E321"/>
  <c r="J320"/>
  <c r="I320"/>
  <c r="G320"/>
  <c r="E320"/>
  <c r="J319"/>
  <c r="I319"/>
  <c r="G319"/>
  <c r="E319"/>
  <c r="J318"/>
  <c r="I318"/>
  <c r="G318"/>
  <c r="E318"/>
  <c r="J317"/>
  <c r="I317"/>
  <c r="G317"/>
  <c r="E317"/>
  <c r="J316"/>
  <c r="I316"/>
  <c r="G316"/>
  <c r="E316"/>
  <c r="J315"/>
  <c r="I315"/>
  <c r="G315"/>
  <c r="E315"/>
  <c r="J314"/>
  <c r="I314"/>
  <c r="G314"/>
  <c r="E314"/>
  <c r="J313"/>
  <c r="I313"/>
  <c r="G313"/>
  <c r="E313"/>
  <c r="J312"/>
  <c r="I312"/>
  <c r="G312"/>
  <c r="E312"/>
  <c r="E311"/>
  <c r="E310"/>
  <c r="E309"/>
  <c r="E308"/>
  <c r="E307"/>
  <c r="E306"/>
  <c r="E305"/>
  <c r="J304"/>
  <c r="I304"/>
  <c r="G304"/>
  <c r="E304"/>
  <c r="J303"/>
  <c r="I303"/>
  <c r="G303"/>
  <c r="E303"/>
  <c r="J302"/>
  <c r="I302"/>
  <c r="G302"/>
  <c r="E302"/>
  <c r="J301"/>
  <c r="I301"/>
  <c r="G301"/>
  <c r="E301"/>
  <c r="J300"/>
  <c r="I300"/>
  <c r="G300"/>
  <c r="E300"/>
  <c r="J299"/>
  <c r="I299"/>
  <c r="G299"/>
  <c r="E299"/>
  <c r="J298"/>
  <c r="I298"/>
  <c r="G298"/>
  <c r="E298"/>
  <c r="J297"/>
  <c r="I297"/>
  <c r="G297"/>
  <c r="E297"/>
  <c r="J296"/>
  <c r="I296"/>
  <c r="G296"/>
  <c r="E296"/>
  <c r="J295"/>
  <c r="I295"/>
  <c r="G295"/>
  <c r="E295"/>
  <c r="J294"/>
  <c r="I294"/>
  <c r="G294"/>
  <c r="E294"/>
  <c r="J293"/>
  <c r="I293"/>
  <c r="G293"/>
  <c r="E293"/>
  <c r="J292"/>
  <c r="I292"/>
  <c r="G292"/>
  <c r="E292"/>
  <c r="J291"/>
  <c r="I291"/>
  <c r="G291"/>
  <c r="E291"/>
  <c r="J290"/>
  <c r="I290"/>
  <c r="G290"/>
  <c r="E290"/>
  <c r="J289"/>
  <c r="I289"/>
  <c r="G289"/>
  <c r="E289"/>
  <c r="J288"/>
  <c r="I288"/>
  <c r="G288"/>
  <c r="E288"/>
  <c r="J287"/>
  <c r="I287"/>
  <c r="G287"/>
  <c r="E287"/>
  <c r="J286"/>
  <c r="I286"/>
  <c r="G286"/>
  <c r="E286"/>
  <c r="J285"/>
  <c r="I285"/>
  <c r="G285"/>
  <c r="E285"/>
  <c r="J284"/>
  <c r="I284"/>
  <c r="G284"/>
  <c r="E284"/>
  <c r="J283"/>
  <c r="I283"/>
  <c r="G283"/>
  <c r="E283"/>
  <c r="J282"/>
  <c r="I282"/>
  <c r="G282"/>
  <c r="E282"/>
  <c r="J281"/>
  <c r="I281"/>
  <c r="G281"/>
  <c r="E281"/>
  <c r="J280"/>
  <c r="I280"/>
  <c r="G280"/>
  <c r="E280"/>
  <c r="J279"/>
  <c r="I279"/>
  <c r="G279"/>
  <c r="E279"/>
  <c r="J278"/>
  <c r="I278"/>
  <c r="G278"/>
  <c r="E278"/>
  <c r="J277"/>
  <c r="I277"/>
  <c r="G277"/>
  <c r="E277"/>
  <c r="J276"/>
  <c r="I276"/>
  <c r="G276"/>
  <c r="E276"/>
  <c r="J275"/>
  <c r="I275"/>
  <c r="G275"/>
  <c r="E275"/>
  <c r="J274"/>
  <c r="I274"/>
  <c r="G274"/>
  <c r="E274"/>
  <c r="J273"/>
  <c r="I273"/>
  <c r="G273"/>
  <c r="E273"/>
  <c r="J272"/>
  <c r="I272"/>
  <c r="G272"/>
  <c r="E272"/>
  <c r="J271"/>
  <c r="I271"/>
  <c r="G271"/>
  <c r="E271"/>
  <c r="J270"/>
  <c r="I270"/>
  <c r="G270"/>
  <c r="E270"/>
  <c r="J269"/>
  <c r="I269"/>
  <c r="G269"/>
  <c r="E269"/>
  <c r="J268"/>
  <c r="I268"/>
  <c r="G268"/>
  <c r="E268"/>
  <c r="E267"/>
  <c r="J266"/>
  <c r="I266"/>
  <c r="G266"/>
  <c r="E266"/>
  <c r="J265"/>
  <c r="I265"/>
  <c r="G265"/>
  <c r="E265"/>
  <c r="J264"/>
  <c r="I264"/>
  <c r="G264"/>
  <c r="E264"/>
  <c r="J263"/>
  <c r="I263"/>
  <c r="G263"/>
  <c r="E263"/>
  <c r="E262"/>
  <c r="E261"/>
  <c r="J260"/>
  <c r="I260"/>
  <c r="G260"/>
  <c r="E260"/>
  <c r="J259"/>
  <c r="I259"/>
  <c r="G259"/>
  <c r="E259"/>
  <c r="J258"/>
  <c r="I258"/>
  <c r="G258"/>
  <c r="E258"/>
  <c r="J257"/>
  <c r="I257"/>
  <c r="G257"/>
  <c r="E257"/>
  <c r="J256"/>
  <c r="I256"/>
  <c r="G256"/>
  <c r="E256"/>
  <c r="J255"/>
  <c r="I255"/>
  <c r="G255"/>
  <c r="E255"/>
  <c r="J254"/>
  <c r="I254"/>
  <c r="G254"/>
  <c r="E254"/>
  <c r="J253"/>
  <c r="I253"/>
  <c r="G253"/>
  <c r="E253"/>
  <c r="J252"/>
  <c r="I252"/>
  <c r="G252"/>
  <c r="E252"/>
  <c r="J251"/>
  <c r="I251"/>
  <c r="G251"/>
  <c r="E251"/>
  <c r="J250"/>
  <c r="I250"/>
  <c r="G250"/>
  <c r="E250"/>
  <c r="J249"/>
  <c r="I249"/>
  <c r="G249"/>
  <c r="E249"/>
  <c r="E248"/>
  <c r="E247"/>
  <c r="E246"/>
  <c r="E245"/>
  <c r="E244"/>
  <c r="J243"/>
  <c r="I243"/>
  <c r="G243"/>
  <c r="E243"/>
  <c r="J242"/>
  <c r="I242"/>
  <c r="G242"/>
  <c r="E242"/>
  <c r="J241"/>
  <c r="I241"/>
  <c r="G241"/>
  <c r="E241"/>
  <c r="J240"/>
  <c r="I240"/>
  <c r="G240"/>
  <c r="E240"/>
  <c r="J239"/>
  <c r="I239"/>
  <c r="G239"/>
  <c r="E239"/>
  <c r="J238"/>
  <c r="I238"/>
  <c r="G238"/>
  <c r="E238"/>
  <c r="J237"/>
  <c r="I237"/>
  <c r="G237"/>
  <c r="E237"/>
  <c r="J236"/>
  <c r="I236"/>
  <c r="G236"/>
  <c r="E236"/>
  <c r="J235"/>
  <c r="I235"/>
  <c r="G235"/>
  <c r="E235"/>
  <c r="J234"/>
  <c r="I234"/>
  <c r="G234"/>
  <c r="E234"/>
  <c r="J233"/>
  <c r="I233"/>
  <c r="G233"/>
  <c r="E233"/>
  <c r="J232"/>
  <c r="I232"/>
  <c r="G232"/>
  <c r="E232"/>
  <c r="J231"/>
  <c r="I231"/>
  <c r="G231"/>
  <c r="E231"/>
  <c r="J230"/>
  <c r="I230"/>
  <c r="G230"/>
  <c r="E230"/>
  <c r="J229"/>
  <c r="I229"/>
  <c r="G229"/>
  <c r="E229"/>
  <c r="J228"/>
  <c r="I228"/>
  <c r="G228"/>
  <c r="E228"/>
  <c r="J227"/>
  <c r="I227"/>
  <c r="G227"/>
  <c r="E227"/>
  <c r="J226"/>
  <c r="I226"/>
  <c r="G226"/>
  <c r="E226"/>
  <c r="J225"/>
  <c r="I225"/>
  <c r="G225"/>
  <c r="E225"/>
  <c r="J224"/>
  <c r="I224"/>
  <c r="G224"/>
  <c r="E224"/>
  <c r="J223"/>
  <c r="I223"/>
  <c r="G223"/>
  <c r="E223"/>
  <c r="J222"/>
  <c r="I222"/>
  <c r="G222"/>
  <c r="E222"/>
  <c r="J221"/>
  <c r="I221"/>
  <c r="G221"/>
  <c r="E221"/>
  <c r="J220"/>
  <c r="I220"/>
  <c r="G220"/>
  <c r="E220"/>
  <c r="J219"/>
  <c r="I219"/>
  <c r="G219"/>
  <c r="E219"/>
  <c r="J218"/>
  <c r="I218"/>
  <c r="G218"/>
  <c r="E218"/>
  <c r="J217"/>
  <c r="I217"/>
  <c r="G217"/>
  <c r="E217"/>
  <c r="J216"/>
  <c r="I216"/>
  <c r="G216"/>
  <c r="E216"/>
  <c r="J215"/>
  <c r="I215"/>
  <c r="G215"/>
  <c r="E215"/>
  <c r="J214"/>
  <c r="I214"/>
  <c r="G214"/>
  <c r="E214"/>
  <c r="J213"/>
  <c r="I213"/>
  <c r="G213"/>
  <c r="E213"/>
  <c r="J212"/>
  <c r="I212"/>
  <c r="G212"/>
  <c r="E212"/>
  <c r="J211"/>
  <c r="I211"/>
  <c r="G211"/>
  <c r="E211"/>
  <c r="J210"/>
  <c r="I210"/>
  <c r="G210"/>
  <c r="E210"/>
  <c r="J209"/>
  <c r="I209"/>
  <c r="G209"/>
  <c r="E209"/>
  <c r="J208"/>
  <c r="I208"/>
  <c r="G208"/>
  <c r="E208"/>
  <c r="J207"/>
  <c r="I207"/>
  <c r="G207"/>
  <c r="E207"/>
  <c r="J206"/>
  <c r="I206"/>
  <c r="G206"/>
  <c r="E206"/>
  <c r="J205"/>
  <c r="I205"/>
  <c r="G205"/>
  <c r="E205"/>
  <c r="J204"/>
  <c r="I204"/>
  <c r="G204"/>
  <c r="E204"/>
  <c r="J203"/>
  <c r="I203"/>
  <c r="G203"/>
  <c r="E203"/>
  <c r="J202"/>
  <c r="I202"/>
  <c r="G202"/>
  <c r="E202"/>
  <c r="J201"/>
  <c r="I201"/>
  <c r="G201"/>
  <c r="E201"/>
  <c r="J200"/>
  <c r="I200"/>
  <c r="G200"/>
  <c r="E200"/>
  <c r="J199"/>
  <c r="I199"/>
  <c r="G199"/>
  <c r="E199"/>
  <c r="J198"/>
  <c r="I198"/>
  <c r="G198"/>
  <c r="E198"/>
  <c r="J197"/>
  <c r="I197"/>
  <c r="G197"/>
  <c r="E197"/>
  <c r="J196"/>
  <c r="I196"/>
  <c r="G196"/>
  <c r="E196"/>
  <c r="E195"/>
  <c r="E194"/>
  <c r="E193"/>
  <c r="J192"/>
  <c r="I192"/>
  <c r="G192"/>
  <c r="E192"/>
  <c r="J191"/>
  <c r="I191"/>
  <c r="G191"/>
  <c r="E191"/>
  <c r="J190"/>
  <c r="I190"/>
  <c r="G190"/>
  <c r="E190"/>
  <c r="J189"/>
  <c r="I189"/>
  <c r="G189"/>
  <c r="E189"/>
  <c r="J188"/>
  <c r="I188"/>
  <c r="G188"/>
  <c r="E188"/>
  <c r="J187"/>
  <c r="I187"/>
  <c r="G187"/>
  <c r="E187"/>
  <c r="J186"/>
  <c r="I186"/>
  <c r="G186"/>
  <c r="E186"/>
  <c r="J185"/>
  <c r="I185"/>
  <c r="G185"/>
  <c r="E185"/>
  <c r="J184"/>
  <c r="I184"/>
  <c r="G184"/>
  <c r="E184"/>
  <c r="J183"/>
  <c r="I183"/>
  <c r="G183"/>
  <c r="E183"/>
  <c r="J182"/>
  <c r="I182"/>
  <c r="G182"/>
  <c r="E182"/>
  <c r="J181"/>
  <c r="I181"/>
  <c r="G181"/>
  <c r="E181"/>
  <c r="J180"/>
  <c r="I180"/>
  <c r="G180"/>
  <c r="E180"/>
  <c r="J179"/>
  <c r="I179"/>
  <c r="G179"/>
  <c r="E179"/>
  <c r="J178"/>
  <c r="I178"/>
  <c r="G178"/>
  <c r="E178"/>
  <c r="J177"/>
  <c r="I177"/>
  <c r="G177"/>
  <c r="E177"/>
  <c r="J176"/>
  <c r="I176"/>
  <c r="G176"/>
  <c r="E176"/>
  <c r="J175"/>
  <c r="I175"/>
  <c r="G175"/>
  <c r="E175"/>
  <c r="J174"/>
  <c r="I174"/>
  <c r="G174"/>
  <c r="E174"/>
  <c r="J173"/>
  <c r="I173"/>
  <c r="G173"/>
  <c r="E173"/>
  <c r="J172"/>
  <c r="I172"/>
  <c r="G172"/>
  <c r="E172"/>
  <c r="J171"/>
  <c r="I171"/>
  <c r="G171"/>
  <c r="E171"/>
  <c r="J170"/>
  <c r="I170"/>
  <c r="G170"/>
  <c r="E170"/>
  <c r="J169"/>
  <c r="I169"/>
  <c r="G169"/>
  <c r="E169"/>
  <c r="J168"/>
  <c r="I168"/>
  <c r="G168"/>
  <c r="E168"/>
  <c r="J167"/>
  <c r="I167"/>
  <c r="G167"/>
  <c r="E167"/>
  <c r="J166"/>
  <c r="I166"/>
  <c r="G166"/>
  <c r="E166"/>
  <c r="J165"/>
  <c r="I165"/>
  <c r="G165"/>
  <c r="E165"/>
  <c r="J164"/>
  <c r="I164"/>
  <c r="G164"/>
  <c r="E164"/>
  <c r="J163"/>
  <c r="I163"/>
  <c r="G163"/>
  <c r="E163"/>
  <c r="J162"/>
  <c r="I162"/>
  <c r="G162"/>
  <c r="E162"/>
  <c r="J161"/>
  <c r="I161"/>
  <c r="G161"/>
  <c r="E161"/>
  <c r="J160"/>
  <c r="I160"/>
  <c r="G160"/>
  <c r="E160"/>
  <c r="J159"/>
  <c r="I159"/>
  <c r="G159"/>
  <c r="E159"/>
  <c r="J158"/>
  <c r="I158"/>
  <c r="G158"/>
  <c r="E158"/>
  <c r="J157"/>
  <c r="I157"/>
  <c r="G157"/>
  <c r="E157"/>
  <c r="J156"/>
  <c r="I156"/>
  <c r="G156"/>
  <c r="E156"/>
  <c r="J155"/>
  <c r="I155"/>
  <c r="G155"/>
  <c r="E155"/>
  <c r="J154"/>
  <c r="I154"/>
  <c r="G154"/>
  <c r="E154"/>
  <c r="J153"/>
  <c r="I153"/>
  <c r="G153"/>
  <c r="E153"/>
  <c r="J152"/>
  <c r="I152"/>
  <c r="G152"/>
  <c r="E152"/>
  <c r="J151"/>
  <c r="I151"/>
  <c r="G151"/>
  <c r="E151"/>
  <c r="J150"/>
  <c r="I150"/>
  <c r="G150"/>
  <c r="E150"/>
  <c r="J149"/>
  <c r="I149"/>
  <c r="G149"/>
  <c r="E149"/>
  <c r="J148"/>
  <c r="I148"/>
  <c r="G148"/>
  <c r="E148"/>
  <c r="J147"/>
  <c r="I147"/>
  <c r="G147"/>
  <c r="E147"/>
  <c r="J146"/>
  <c r="I146"/>
  <c r="G146"/>
  <c r="E146"/>
  <c r="J145"/>
  <c r="I145"/>
  <c r="G145"/>
  <c r="E145"/>
  <c r="J144"/>
  <c r="I144"/>
  <c r="G144"/>
  <c r="E144"/>
  <c r="J143"/>
  <c r="I143"/>
  <c r="G143"/>
  <c r="E143"/>
  <c r="J142"/>
  <c r="I142"/>
  <c r="G142"/>
  <c r="E142"/>
  <c r="J141"/>
  <c r="I141"/>
  <c r="G141"/>
  <c r="E141"/>
  <c r="J140"/>
  <c r="I140"/>
  <c r="G140"/>
  <c r="E140"/>
  <c r="E139"/>
  <c r="J138"/>
  <c r="I138"/>
  <c r="G138"/>
  <c r="E138"/>
  <c r="J137"/>
  <c r="I137"/>
  <c r="G137"/>
  <c r="E137"/>
  <c r="J136"/>
  <c r="I136"/>
  <c r="G136"/>
  <c r="E136"/>
  <c r="J135"/>
  <c r="I135"/>
  <c r="G135"/>
  <c r="E135"/>
  <c r="J134"/>
  <c r="I134"/>
  <c r="G134"/>
  <c r="E134"/>
  <c r="J133"/>
  <c r="I133"/>
  <c r="G133"/>
  <c r="E133"/>
  <c r="J132"/>
  <c r="I132"/>
  <c r="G132"/>
  <c r="E132"/>
  <c r="J131"/>
  <c r="I131"/>
  <c r="G131"/>
  <c r="E131"/>
  <c r="J130"/>
  <c r="I130"/>
  <c r="G130"/>
  <c r="E130"/>
  <c r="J129"/>
  <c r="I129"/>
  <c r="G129"/>
  <c r="E129"/>
  <c r="J128"/>
  <c r="I128"/>
  <c r="G128"/>
  <c r="E128"/>
  <c r="J127"/>
  <c r="I127"/>
  <c r="G127"/>
  <c r="E127"/>
  <c r="J126"/>
  <c r="I126"/>
  <c r="G126"/>
  <c r="E126"/>
  <c r="J125"/>
  <c r="I125"/>
  <c r="G125"/>
  <c r="E125"/>
  <c r="J124"/>
  <c r="I124"/>
  <c r="G124"/>
  <c r="E124"/>
  <c r="J123"/>
  <c r="I123"/>
  <c r="G123"/>
  <c r="E123"/>
  <c r="J122"/>
  <c r="I122"/>
  <c r="G122"/>
  <c r="E122"/>
  <c r="J121"/>
  <c r="I121"/>
  <c r="G121"/>
  <c r="E121"/>
  <c r="J120"/>
  <c r="I120"/>
  <c r="G120"/>
  <c r="E120"/>
  <c r="J119"/>
  <c r="I119"/>
  <c r="G119"/>
  <c r="E119"/>
  <c r="J118"/>
  <c r="I118"/>
  <c r="G118"/>
  <c r="E118"/>
  <c r="J117"/>
  <c r="I117"/>
  <c r="G117"/>
  <c r="E117"/>
  <c r="E116"/>
  <c r="E115"/>
  <c r="E114"/>
  <c r="E113"/>
  <c r="E112"/>
  <c r="J111"/>
  <c r="I111"/>
  <c r="G111"/>
  <c r="E111"/>
  <c r="J110"/>
  <c r="I110"/>
  <c r="G110"/>
  <c r="E110"/>
  <c r="J109"/>
  <c r="I109"/>
  <c r="G109"/>
  <c r="E109"/>
  <c r="J108"/>
  <c r="I108"/>
  <c r="G108"/>
  <c r="E108"/>
  <c r="J107"/>
  <c r="I107"/>
  <c r="G107"/>
  <c r="E107"/>
  <c r="J106"/>
  <c r="I106"/>
  <c r="G106"/>
  <c r="E106"/>
  <c r="J105"/>
  <c r="I105"/>
  <c r="G105"/>
  <c r="E105"/>
  <c r="J104"/>
  <c r="I104"/>
  <c r="G104"/>
  <c r="E104"/>
  <c r="J103"/>
  <c r="I103"/>
  <c r="G103"/>
  <c r="E103"/>
  <c r="J102"/>
  <c r="I102"/>
  <c r="G102"/>
  <c r="E102"/>
  <c r="J101"/>
  <c r="I101"/>
  <c r="G101"/>
  <c r="E101"/>
  <c r="J100"/>
  <c r="I100"/>
  <c r="G100"/>
  <c r="E100"/>
  <c r="J99"/>
  <c r="I99"/>
  <c r="G99"/>
  <c r="E99"/>
  <c r="J98"/>
  <c r="I98"/>
  <c r="G98"/>
  <c r="E98"/>
  <c r="J97"/>
  <c r="I97"/>
  <c r="G97"/>
  <c r="E97"/>
  <c r="J96"/>
  <c r="I96"/>
  <c r="G96"/>
  <c r="E96"/>
  <c r="J95"/>
  <c r="I95"/>
  <c r="G95"/>
  <c r="E95"/>
  <c r="J94"/>
  <c r="I94"/>
  <c r="G94"/>
  <c r="E94"/>
  <c r="J93"/>
  <c r="I93"/>
  <c r="G93"/>
  <c r="E93"/>
  <c r="J92"/>
  <c r="I92"/>
  <c r="G92"/>
  <c r="E92"/>
  <c r="J91"/>
  <c r="I91"/>
  <c r="G91"/>
  <c r="E91"/>
  <c r="J90"/>
  <c r="I90"/>
  <c r="G90"/>
  <c r="E90"/>
  <c r="J89"/>
  <c r="I89"/>
  <c r="G89"/>
  <c r="E89"/>
  <c r="J88"/>
  <c r="I88"/>
  <c r="G88"/>
  <c r="E88"/>
  <c r="J87"/>
  <c r="I87"/>
  <c r="G87"/>
  <c r="E87"/>
  <c r="J86"/>
  <c r="I86"/>
  <c r="G86"/>
  <c r="E86"/>
  <c r="J85"/>
  <c r="I85"/>
  <c r="G85"/>
  <c r="E85"/>
  <c r="E84"/>
  <c r="J83"/>
  <c r="I83"/>
  <c r="G83"/>
  <c r="E83"/>
  <c r="J82"/>
  <c r="I82"/>
  <c r="G82"/>
  <c r="E82"/>
  <c r="J81"/>
  <c r="I81"/>
  <c r="G81"/>
  <c r="E81"/>
  <c r="J80"/>
  <c r="I80"/>
  <c r="G80"/>
  <c r="E80"/>
  <c r="J79"/>
  <c r="I79"/>
  <c r="G79"/>
  <c r="E79"/>
  <c r="J78"/>
  <c r="I78"/>
  <c r="G78"/>
  <c r="E78"/>
  <c r="J77"/>
  <c r="I77"/>
  <c r="G77"/>
  <c r="E77"/>
  <c r="J76"/>
  <c r="I76"/>
  <c r="G76"/>
  <c r="E76"/>
  <c r="E75"/>
  <c r="E74"/>
  <c r="E73"/>
  <c r="E72"/>
  <c r="J71"/>
  <c r="I71"/>
  <c r="G71"/>
  <c r="E71"/>
  <c r="J70"/>
  <c r="I70"/>
  <c r="G70"/>
  <c r="E70"/>
  <c r="J69"/>
  <c r="I69"/>
  <c r="G69"/>
  <c r="E69"/>
  <c r="J68"/>
  <c r="I68"/>
  <c r="G68"/>
  <c r="E68"/>
  <c r="J67"/>
  <c r="I67"/>
  <c r="G67"/>
  <c r="E67"/>
  <c r="J66"/>
  <c r="I66"/>
  <c r="G66"/>
  <c r="E66"/>
  <c r="J65"/>
  <c r="I65"/>
  <c r="G65"/>
  <c r="E65"/>
  <c r="J64"/>
  <c r="I64"/>
  <c r="G64"/>
  <c r="E64"/>
  <c r="J63"/>
  <c r="I63"/>
  <c r="G63"/>
  <c r="E63"/>
  <c r="J62"/>
  <c r="I62"/>
  <c r="G62"/>
  <c r="E62"/>
  <c r="J61"/>
  <c r="I61"/>
  <c r="G61"/>
  <c r="E61"/>
  <c r="J60"/>
  <c r="I60"/>
  <c r="G60"/>
  <c r="E60"/>
  <c r="J59"/>
  <c r="I59"/>
  <c r="G59"/>
  <c r="E59"/>
  <c r="J58"/>
  <c r="I58"/>
  <c r="G58"/>
  <c r="E58"/>
  <c r="J57"/>
  <c r="I57"/>
  <c r="G57"/>
  <c r="E57"/>
  <c r="E56"/>
  <c r="E55"/>
  <c r="E54"/>
  <c r="J53"/>
  <c r="I53"/>
  <c r="G53"/>
  <c r="E53"/>
  <c r="J52"/>
  <c r="I52"/>
  <c r="G52"/>
  <c r="E52"/>
  <c r="J51"/>
  <c r="I51"/>
  <c r="G51"/>
  <c r="E51"/>
  <c r="J50"/>
  <c r="I50"/>
  <c r="G50"/>
  <c r="E50"/>
  <c r="J49"/>
  <c r="I49"/>
  <c r="G49"/>
  <c r="E49"/>
  <c r="J48"/>
  <c r="I48"/>
  <c r="G48"/>
  <c r="E48"/>
  <c r="J47"/>
  <c r="I47"/>
  <c r="G47"/>
  <c r="E47"/>
  <c r="J46"/>
  <c r="I46"/>
  <c r="G46"/>
  <c r="E46"/>
  <c r="J45"/>
  <c r="I45"/>
  <c r="G45"/>
  <c r="E45"/>
  <c r="J44"/>
  <c r="I44"/>
  <c r="G44"/>
  <c r="E44"/>
  <c r="J43"/>
  <c r="I43"/>
  <c r="G43"/>
  <c r="E43"/>
  <c r="J42"/>
  <c r="I42"/>
  <c r="G42"/>
  <c r="E42"/>
  <c r="J41"/>
  <c r="I41"/>
  <c r="G41"/>
  <c r="E41"/>
  <c r="J40"/>
  <c r="I40"/>
  <c r="G40"/>
  <c r="E40"/>
  <c r="J39"/>
  <c r="I39"/>
  <c r="G39"/>
  <c r="E39"/>
  <c r="J38"/>
  <c r="I38"/>
  <c r="G38"/>
  <c r="E38"/>
  <c r="J37"/>
  <c r="I37"/>
  <c r="G37"/>
  <c r="E37"/>
  <c r="J36"/>
  <c r="I36"/>
  <c r="G36"/>
  <c r="E36"/>
  <c r="J35"/>
  <c r="I35"/>
  <c r="G35"/>
  <c r="E35"/>
  <c r="J34"/>
  <c r="I34"/>
  <c r="G34"/>
  <c r="E34"/>
  <c r="J33"/>
  <c r="I33"/>
  <c r="G33"/>
  <c r="E33"/>
  <c r="J32"/>
  <c r="I32"/>
  <c r="G32"/>
  <c r="E32"/>
  <c r="J31"/>
  <c r="I31"/>
  <c r="G31"/>
  <c r="E31"/>
  <c r="J30"/>
  <c r="I30"/>
  <c r="G30"/>
  <c r="E30"/>
  <c r="J29"/>
  <c r="I29"/>
  <c r="G29"/>
  <c r="E29"/>
  <c r="E28"/>
  <c r="J27"/>
  <c r="I27"/>
  <c r="G27"/>
  <c r="E27"/>
  <c r="J26"/>
  <c r="I26"/>
  <c r="G26"/>
  <c r="E26"/>
  <c r="J25"/>
  <c r="I25"/>
  <c r="G25"/>
  <c r="E25"/>
  <c r="J24"/>
  <c r="I24"/>
  <c r="G24"/>
  <c r="E24"/>
  <c r="J23"/>
  <c r="I23"/>
  <c r="G23"/>
  <c r="E23"/>
  <c r="J22"/>
  <c r="I22"/>
  <c r="G22"/>
  <c r="E22"/>
  <c r="J21"/>
  <c r="I21"/>
  <c r="G21"/>
  <c r="E21"/>
  <c r="J20"/>
  <c r="I20"/>
  <c r="G20"/>
  <c r="E20"/>
  <c r="J19"/>
  <c r="I19"/>
  <c r="G19"/>
  <c r="E19"/>
  <c r="J18"/>
  <c r="I18"/>
  <c r="G18"/>
  <c r="E18"/>
  <c r="J17"/>
  <c r="I17"/>
  <c r="G17"/>
  <c r="E17"/>
  <c r="J16"/>
  <c r="I16"/>
  <c r="G16"/>
  <c r="E16"/>
  <c r="J15"/>
  <c r="I15"/>
  <c r="G15"/>
  <c r="E15"/>
  <c r="J14"/>
  <c r="I14"/>
  <c r="G14"/>
  <c r="E14"/>
  <c r="J13"/>
  <c r="I13"/>
  <c r="G13"/>
  <c r="E13"/>
  <c r="J12"/>
  <c r="I12"/>
  <c r="G12"/>
  <c r="E12"/>
  <c r="J11"/>
  <c r="I11"/>
  <c r="G11"/>
  <c r="E11"/>
  <c r="J10"/>
  <c r="I10"/>
  <c r="G10"/>
  <c r="E10"/>
  <c r="J9"/>
  <c r="I9"/>
  <c r="G9"/>
  <c r="E9"/>
  <c r="J8"/>
  <c r="I8"/>
  <c r="G8"/>
  <c r="E8"/>
  <c r="J7"/>
  <c r="I7"/>
  <c r="G7"/>
  <c r="E7"/>
  <c r="J6"/>
  <c r="I6"/>
  <c r="G6"/>
  <c r="E6"/>
  <c r="J5"/>
  <c r="I5"/>
  <c r="G5"/>
  <c r="E5"/>
</calcChain>
</file>

<file path=xl/sharedStrings.xml><?xml version="1.0" encoding="utf-8"?>
<sst xmlns="http://schemas.openxmlformats.org/spreadsheetml/2006/main" count="1207" uniqueCount="362">
  <si>
    <t>姓名</t>
  </si>
  <si>
    <t>准考证号</t>
  </si>
  <si>
    <t>考场号</t>
  </si>
  <si>
    <t>座位号</t>
  </si>
  <si>
    <t>岗位</t>
  </si>
  <si>
    <t>8月2日成绩及名次</t>
  </si>
  <si>
    <t>8月9日更正后成绩及名次</t>
  </si>
  <si>
    <t>备注</t>
  </si>
  <si>
    <t>笔试成绩</t>
  </si>
  <si>
    <t>名次</t>
  </si>
  <si>
    <t>8月9日更正加减分</t>
  </si>
  <si>
    <t>杨国会</t>
  </si>
  <si>
    <t>10</t>
  </si>
  <si>
    <t>07</t>
  </si>
  <si>
    <t>拟参加试教</t>
  </si>
  <si>
    <t>王亚华</t>
  </si>
  <si>
    <t>05</t>
  </si>
  <si>
    <t>袁婷婷</t>
  </si>
  <si>
    <t>17</t>
  </si>
  <si>
    <t>骆帝敏</t>
  </si>
  <si>
    <t>11</t>
  </si>
  <si>
    <t>15</t>
  </si>
  <si>
    <t>潘春瑛</t>
  </si>
  <si>
    <t>08</t>
  </si>
  <si>
    <t>李超</t>
  </si>
  <si>
    <t>18</t>
  </si>
  <si>
    <t>谢克艺</t>
  </si>
  <si>
    <t>莫慧</t>
  </si>
  <si>
    <t>03</t>
  </si>
  <si>
    <t>周倩</t>
  </si>
  <si>
    <t>陈静</t>
  </si>
  <si>
    <t>22</t>
  </si>
  <si>
    <t>詹兴艳</t>
  </si>
  <si>
    <t>罗颖</t>
  </si>
  <si>
    <t>王红娜</t>
  </si>
  <si>
    <t>09</t>
  </si>
  <si>
    <t>徐贵珍</t>
  </si>
  <si>
    <t>28</t>
  </si>
  <si>
    <t>李润霞</t>
  </si>
  <si>
    <t>13</t>
  </si>
  <si>
    <t>涂艳梅</t>
  </si>
  <si>
    <t>02</t>
  </si>
  <si>
    <t>袁小霞</t>
  </si>
  <si>
    <t>周莉琴</t>
  </si>
  <si>
    <t>肖依天</t>
  </si>
  <si>
    <t>06</t>
  </si>
  <si>
    <t>王有梅</t>
  </si>
  <si>
    <t>21</t>
  </si>
  <si>
    <t>陈刘洪</t>
  </si>
  <si>
    <t>23</t>
  </si>
  <si>
    <t>童骏岚</t>
  </si>
  <si>
    <t>肖紫君</t>
  </si>
  <si>
    <t>于雨</t>
  </si>
  <si>
    <t>19</t>
  </si>
  <si>
    <t>缺考</t>
  </si>
  <si>
    <t>黄芳</t>
  </si>
  <si>
    <t>熊先明</t>
  </si>
  <si>
    <t>16</t>
  </si>
  <si>
    <t>陈琳</t>
  </si>
  <si>
    <t>20</t>
  </si>
  <si>
    <t>汪焱</t>
  </si>
  <si>
    <t>秦小雪</t>
  </si>
  <si>
    <t>24</t>
  </si>
  <si>
    <t>李秀容</t>
  </si>
  <si>
    <t>12</t>
  </si>
  <si>
    <t>谯唐城</t>
  </si>
  <si>
    <t>张娱</t>
  </si>
  <si>
    <t>唐菁</t>
  </si>
  <si>
    <t>马鸿雁</t>
  </si>
  <si>
    <t>邓代霞</t>
  </si>
  <si>
    <t>林思梦</t>
  </si>
  <si>
    <t>14</t>
  </si>
  <si>
    <t>李娜</t>
  </si>
  <si>
    <t>29</t>
  </si>
  <si>
    <t>刘玉兰</t>
  </si>
  <si>
    <t>李露</t>
  </si>
  <si>
    <t>01</t>
  </si>
  <si>
    <t>杨坤</t>
  </si>
  <si>
    <t>杜春燕</t>
  </si>
  <si>
    <t>邓琴</t>
  </si>
  <si>
    <t>26</t>
  </si>
  <si>
    <t>罗霞</t>
  </si>
  <si>
    <t>04</t>
  </si>
  <si>
    <t>于娟</t>
  </si>
  <si>
    <t>彭梅</t>
  </si>
  <si>
    <t>25</t>
  </si>
  <si>
    <t>程怡</t>
  </si>
  <si>
    <t>何宗源</t>
  </si>
  <si>
    <t>杨婉婷</t>
  </si>
  <si>
    <t>梁兰兰</t>
  </si>
  <si>
    <t>朱容庆</t>
  </si>
  <si>
    <t>27</t>
  </si>
  <si>
    <t>曹政琴</t>
  </si>
  <si>
    <t>30</t>
  </si>
  <si>
    <t>王子丹</t>
  </si>
  <si>
    <t>陈树欢</t>
  </si>
  <si>
    <t>周文丰</t>
  </si>
  <si>
    <t>翁琴</t>
  </si>
  <si>
    <t>罗淮致</t>
  </si>
  <si>
    <t>龚娅急</t>
  </si>
  <si>
    <t>董成</t>
  </si>
  <si>
    <t>魏佳华</t>
  </si>
  <si>
    <t>蔡红枫</t>
  </si>
  <si>
    <t>陈玥</t>
  </si>
  <si>
    <t>邱洪梅</t>
  </si>
  <si>
    <t>王玉力</t>
  </si>
  <si>
    <t>薛欣</t>
  </si>
  <si>
    <t>唐露</t>
  </si>
  <si>
    <t>刘永丽</t>
  </si>
  <si>
    <t>刘萍</t>
  </si>
  <si>
    <t>周钱</t>
  </si>
  <si>
    <t>谢采云</t>
  </si>
  <si>
    <t>李丹丹</t>
  </si>
  <si>
    <t>郑江燕</t>
  </si>
  <si>
    <t>邓茜茜</t>
  </si>
  <si>
    <t>高其容</t>
  </si>
  <si>
    <t>秦鹏程</t>
  </si>
  <si>
    <t>许慧琴</t>
  </si>
  <si>
    <t>周灿</t>
  </si>
  <si>
    <t>皮婉龄</t>
  </si>
  <si>
    <t>钱睿</t>
  </si>
  <si>
    <t>王婷婷</t>
  </si>
  <si>
    <t>罗怀念</t>
  </si>
  <si>
    <t>苟瑶</t>
  </si>
  <si>
    <t>蒋泽娆</t>
  </si>
  <si>
    <t>刘娅娅</t>
  </si>
  <si>
    <t>蔡璐</t>
  </si>
  <si>
    <t>尚玉慧</t>
  </si>
  <si>
    <t>贺延芳</t>
  </si>
  <si>
    <t>刘朝婷</t>
  </si>
  <si>
    <t>吴云君西</t>
  </si>
  <si>
    <t>付宗灵</t>
  </si>
  <si>
    <t>贺艺</t>
  </si>
  <si>
    <t>罗华润</t>
  </si>
  <si>
    <t>瞿波</t>
  </si>
  <si>
    <t>熊常婷</t>
  </si>
  <si>
    <t>谭鑫亮</t>
  </si>
  <si>
    <t>汪翼</t>
  </si>
  <si>
    <t>王定燚</t>
  </si>
  <si>
    <t>曾孝虹</t>
  </si>
  <si>
    <t>海银</t>
  </si>
  <si>
    <t>陈湘湘</t>
  </si>
  <si>
    <t>阮颖</t>
  </si>
  <si>
    <t>黄晓清</t>
  </si>
  <si>
    <t>郑钱钱</t>
  </si>
  <si>
    <t>王兴朝</t>
  </si>
  <si>
    <t>刘泰来</t>
  </si>
  <si>
    <t>胡余</t>
  </si>
  <si>
    <t>刘珊珊</t>
  </si>
  <si>
    <t>叶诚</t>
  </si>
  <si>
    <t>陈丽</t>
  </si>
  <si>
    <t>周一鸣</t>
  </si>
  <si>
    <t>陈莉</t>
  </si>
  <si>
    <t>杨梦</t>
  </si>
  <si>
    <t>文顺金</t>
  </si>
  <si>
    <t>段怀博</t>
  </si>
  <si>
    <t>李大芬</t>
  </si>
  <si>
    <t>姚恒</t>
  </si>
  <si>
    <t>黎丹丹</t>
  </si>
  <si>
    <t>王玲云</t>
  </si>
  <si>
    <t>邹恒</t>
  </si>
  <si>
    <t>罗阳</t>
  </si>
  <si>
    <t>张露飞</t>
  </si>
  <si>
    <t>吴桃贞</t>
  </si>
  <si>
    <t>肖梦金</t>
  </si>
  <si>
    <t>周平</t>
  </si>
  <si>
    <t>赵倩梅</t>
  </si>
  <si>
    <t>张建立</t>
  </si>
  <si>
    <t>王志高</t>
  </si>
  <si>
    <t>雷莹</t>
  </si>
  <si>
    <t>孙悦</t>
  </si>
  <si>
    <t>张籍及</t>
  </si>
  <si>
    <t>杨晓芳</t>
  </si>
  <si>
    <t>尹松飞</t>
  </si>
  <si>
    <t>李会芳</t>
  </si>
  <si>
    <t>何建珍</t>
  </si>
  <si>
    <t>郭键瑶</t>
  </si>
  <si>
    <t>杨雪婷</t>
  </si>
  <si>
    <t>黄晓玲</t>
  </si>
  <si>
    <t>刘芳</t>
  </si>
  <si>
    <t>代阿琴</t>
  </si>
  <si>
    <t>周云</t>
  </si>
  <si>
    <t>罗丽琴</t>
  </si>
  <si>
    <t>陈雪丹</t>
  </si>
  <si>
    <t>姬锐鑫</t>
  </si>
  <si>
    <t>黄琴</t>
  </si>
  <si>
    <t>王姣</t>
  </si>
  <si>
    <t>赵青青</t>
  </si>
  <si>
    <t>陈猛</t>
  </si>
  <si>
    <t>王小凤</t>
  </si>
  <si>
    <t>吴爱平</t>
  </si>
  <si>
    <t>石慧</t>
  </si>
  <si>
    <t>陈秀洁</t>
  </si>
  <si>
    <t>孙维</t>
  </si>
  <si>
    <t>全登云</t>
  </si>
  <si>
    <t>吴娇</t>
  </si>
  <si>
    <t>黄玉竹</t>
  </si>
  <si>
    <t>赖海燕</t>
  </si>
  <si>
    <t>刘梦怡</t>
  </si>
  <si>
    <t>项启菊</t>
  </si>
  <si>
    <t>姚东</t>
  </si>
  <si>
    <t>龚月婷</t>
  </si>
  <si>
    <t>安吆霞</t>
  </si>
  <si>
    <t>冉桂红</t>
  </si>
  <si>
    <t>朱明星</t>
  </si>
  <si>
    <t>汪宇</t>
  </si>
  <si>
    <t>谭政义</t>
  </si>
  <si>
    <t>覃慧</t>
  </si>
  <si>
    <t>杨曦曦</t>
  </si>
  <si>
    <t>徐燕</t>
  </si>
  <si>
    <t>冉小念</t>
  </si>
  <si>
    <t>周婧</t>
  </si>
  <si>
    <t>邹立红</t>
  </si>
  <si>
    <t>徐春莲</t>
  </si>
  <si>
    <t>谭龙眉</t>
  </si>
  <si>
    <t>杨霪先</t>
  </si>
  <si>
    <t>王敏</t>
  </si>
  <si>
    <t>吴东阳</t>
  </si>
  <si>
    <t>白云念</t>
  </si>
  <si>
    <t>刘意</t>
  </si>
  <si>
    <t>李秀芹</t>
  </si>
  <si>
    <t>王雪</t>
  </si>
  <si>
    <t>杨媚</t>
  </si>
  <si>
    <t>庹小群</t>
  </si>
  <si>
    <t>王青云</t>
  </si>
  <si>
    <t>王池</t>
  </si>
  <si>
    <t>叶生银</t>
  </si>
  <si>
    <t>梅阳海</t>
  </si>
  <si>
    <t>杨珣</t>
  </si>
  <si>
    <t>莫静雯</t>
  </si>
  <si>
    <t>郭琪</t>
  </si>
  <si>
    <t>杨艳红</t>
  </si>
  <si>
    <t>陈敏</t>
  </si>
  <si>
    <t>钟荣钧</t>
  </si>
  <si>
    <t>刘廷艳</t>
  </si>
  <si>
    <t>符洪琳</t>
  </si>
  <si>
    <t>聂明念</t>
  </si>
  <si>
    <t>曾海霞</t>
  </si>
  <si>
    <t>何婷婷</t>
  </si>
  <si>
    <t>张膑天</t>
  </si>
  <si>
    <t>胡连英</t>
  </si>
  <si>
    <t>周静</t>
  </si>
  <si>
    <t>陈小亚</t>
  </si>
  <si>
    <t>杨朝海</t>
  </si>
  <si>
    <t>苏线</t>
  </si>
  <si>
    <t>杨骏</t>
  </si>
  <si>
    <t>吴世平</t>
  </si>
  <si>
    <t>刘洋</t>
  </si>
  <si>
    <t>杨芳梅</t>
  </si>
  <si>
    <t>梁敏</t>
  </si>
  <si>
    <t>杨开遵</t>
  </si>
  <si>
    <t>李霞</t>
  </si>
  <si>
    <t>罗洪舞</t>
  </si>
  <si>
    <t>陈夏妍</t>
  </si>
  <si>
    <t xml:space="preserve">张琳姗 </t>
  </si>
  <si>
    <t>王羽</t>
  </si>
  <si>
    <t>韦艳</t>
  </si>
  <si>
    <t>向琴</t>
  </si>
  <si>
    <t>张甜甜</t>
  </si>
  <si>
    <t>常青青</t>
  </si>
  <si>
    <t>蒋小丽</t>
  </si>
  <si>
    <t>杨芸</t>
  </si>
  <si>
    <t>谢云</t>
  </si>
  <si>
    <t>王希婷</t>
  </si>
  <si>
    <t>杨婷</t>
  </si>
  <si>
    <t>冷丽君</t>
  </si>
  <si>
    <t>阮丹</t>
  </si>
  <si>
    <t>杨秀银</t>
  </si>
  <si>
    <t>康娅</t>
  </si>
  <si>
    <t>胡树林</t>
  </si>
  <si>
    <t>陈思丽</t>
  </si>
  <si>
    <t>任珊</t>
  </si>
  <si>
    <t>任喜飞</t>
  </si>
  <si>
    <t>汪廷雯</t>
  </si>
  <si>
    <t>邓安丽</t>
  </si>
  <si>
    <t>邓红梅</t>
  </si>
  <si>
    <t>谢菲</t>
  </si>
  <si>
    <t>龙洪艳</t>
  </si>
  <si>
    <t>陆融莎</t>
  </si>
  <si>
    <t>杨桂</t>
  </si>
  <si>
    <t>蔡文轶</t>
  </si>
  <si>
    <t>黄春娟</t>
  </si>
  <si>
    <t>温欢欢</t>
  </si>
  <si>
    <t>汤雪</t>
  </si>
  <si>
    <t>李鑫</t>
  </si>
  <si>
    <t>崔艳红</t>
  </si>
  <si>
    <t>徐银</t>
  </si>
  <si>
    <t>杜旭峰</t>
  </si>
  <si>
    <t>何宇星</t>
  </si>
  <si>
    <t>孙思丽</t>
  </si>
  <si>
    <t>杜莹霞</t>
  </si>
  <si>
    <t>孙小婷</t>
  </si>
  <si>
    <t>游尚豪</t>
  </si>
  <si>
    <t>赵文美</t>
  </si>
  <si>
    <t>孙飞</t>
  </si>
  <si>
    <t>潘荣</t>
  </si>
  <si>
    <t>罗红丽</t>
  </si>
  <si>
    <t>张学斌</t>
  </si>
  <si>
    <t>潘明丹</t>
  </si>
  <si>
    <t>石露</t>
  </si>
  <si>
    <t>敖万雪</t>
  </si>
  <si>
    <t>李开英</t>
  </si>
  <si>
    <t>何芹</t>
  </si>
  <si>
    <t>龙昌军</t>
  </si>
  <si>
    <t>韦武师</t>
  </si>
  <si>
    <t>吴光平</t>
  </si>
  <si>
    <t>谢黄河</t>
  </si>
  <si>
    <t>龙芳</t>
  </si>
  <si>
    <t>郑涛</t>
  </si>
  <si>
    <t>娄桂琴</t>
  </si>
  <si>
    <t>李国庆</t>
  </si>
  <si>
    <t>侯文群</t>
  </si>
  <si>
    <t>袁华明</t>
  </si>
  <si>
    <t>姚松</t>
  </si>
  <si>
    <t>王平林</t>
  </si>
  <si>
    <t>朱波</t>
  </si>
  <si>
    <t>谢安桥</t>
  </si>
  <si>
    <t>谭明晓</t>
  </si>
  <si>
    <t>王萍</t>
  </si>
  <si>
    <t>李勇</t>
  </si>
  <si>
    <t>罗明祎</t>
  </si>
  <si>
    <t>张玲</t>
  </si>
  <si>
    <t>杜典坤</t>
  </si>
  <si>
    <t>潘绍荣</t>
  </si>
  <si>
    <t>龙章军</t>
  </si>
  <si>
    <t>韦耀兵</t>
  </si>
  <si>
    <t>熊姣</t>
  </si>
  <si>
    <t>郭鹏</t>
  </si>
  <si>
    <t>滕晶艳</t>
  </si>
  <si>
    <t>蒋星河</t>
  </si>
  <si>
    <t>颜珍星</t>
  </si>
  <si>
    <t>覃建</t>
  </si>
  <si>
    <t>钱庆松</t>
  </si>
  <si>
    <t>郑新</t>
  </si>
  <si>
    <t>李新</t>
  </si>
  <si>
    <t>刘莹</t>
  </si>
  <si>
    <t>张杰豪</t>
  </si>
  <si>
    <t>杨亮</t>
  </si>
  <si>
    <t>韩宗雄</t>
  </si>
  <si>
    <t>林培森</t>
  </si>
  <si>
    <t>谭茗仁</t>
  </si>
  <si>
    <t>宋宽</t>
  </si>
  <si>
    <t>田来军</t>
  </si>
  <si>
    <t>许媛</t>
  </si>
  <si>
    <t>岑南红</t>
  </si>
  <si>
    <t>王飞娅</t>
  </si>
  <si>
    <t>王念</t>
  </si>
  <si>
    <t>韦伟</t>
  </si>
  <si>
    <t>谢晨曦</t>
  </si>
  <si>
    <t>梅瑶</t>
  </si>
  <si>
    <t>王华荣</t>
  </si>
  <si>
    <t>赵一峰</t>
  </si>
  <si>
    <t>简新忻</t>
  </si>
  <si>
    <t>周发荣</t>
  </si>
  <si>
    <t>许连丽</t>
  </si>
  <si>
    <t>罗勇</t>
  </si>
  <si>
    <t>燕艺</t>
  </si>
  <si>
    <t>魏莎</t>
  </si>
  <si>
    <t>潘宇</t>
  </si>
  <si>
    <t>龙胜元</t>
  </si>
  <si>
    <t>附件</t>
    <phoneticPr fontId="11" type="noConversion"/>
  </si>
  <si>
    <t>贵州省2020年农村义务教育阶段学校教师特设岗位计划招聘开阳县笔试成绩补充查询表</t>
    <phoneticPr fontId="11" type="noConversion"/>
  </si>
</sst>
</file>

<file path=xl/styles.xml><?xml version="1.0" encoding="utf-8"?>
<styleSheet xmlns="http://schemas.openxmlformats.org/spreadsheetml/2006/main">
  <numFmts count="1">
    <numFmt numFmtId="176" formatCode="0.00_ "/>
  </numFmts>
  <fonts count="14">
    <font>
      <sz val="11"/>
      <color theme="1"/>
      <name val="Tahoma"/>
      <charset val="134"/>
    </font>
    <font>
      <b/>
      <sz val="11"/>
      <color theme="1"/>
      <name val="Tahoma"/>
      <family val="2"/>
    </font>
    <font>
      <sz val="16"/>
      <color theme="1"/>
      <name val="方正小标宋简体"/>
      <charset val="134"/>
    </font>
    <font>
      <b/>
      <sz val="12"/>
      <color indexed="8"/>
      <name val="方正小标宋简体"/>
      <charset val="134"/>
    </font>
    <font>
      <b/>
      <sz val="11"/>
      <color theme="1"/>
      <name val="方正黑体简体"/>
      <charset val="134"/>
    </font>
    <font>
      <sz val="11"/>
      <color indexed="8"/>
      <name val="宋体"/>
      <family val="3"/>
      <charset val="134"/>
      <scheme val="minor"/>
    </font>
    <font>
      <sz val="10"/>
      <color theme="1"/>
      <name val="宋体"/>
      <family val="3"/>
      <charset val="134"/>
      <scheme val="minor"/>
    </font>
    <font>
      <sz val="11"/>
      <color theme="1"/>
      <name val="宋体"/>
      <family val="3"/>
      <charset val="134"/>
    </font>
    <font>
      <sz val="11"/>
      <color theme="1"/>
      <name val="宋体"/>
      <family val="3"/>
      <charset val="134"/>
      <scheme val="minor"/>
    </font>
    <font>
      <sz val="11"/>
      <name val="宋体"/>
      <family val="3"/>
      <charset val="134"/>
      <scheme val="minor"/>
    </font>
    <font>
      <sz val="11"/>
      <color indexed="8"/>
      <name val="宋体"/>
      <family val="3"/>
      <charset val="134"/>
    </font>
    <font>
      <sz val="9"/>
      <name val="Tahoma"/>
      <family val="2"/>
    </font>
    <font>
      <sz val="16"/>
      <color theme="1"/>
      <name val="方正小标宋简体"/>
      <family val="4"/>
      <charset val="134"/>
    </font>
    <font>
      <sz val="11"/>
      <color theme="1"/>
      <name val="黑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10" fillId="0" borderId="0">
      <alignment vertical="center"/>
    </xf>
    <xf numFmtId="0" fontId="10" fillId="0" borderId="0">
      <alignment vertical="center"/>
    </xf>
  </cellStyleXfs>
  <cellXfs count="27">
    <xf numFmtId="0" fontId="0" fillId="0" borderId="0" xfId="0"/>
    <xf numFmtId="0" fontId="1" fillId="0" borderId="0" xfId="0" applyFont="1" applyAlignment="1">
      <alignment horizontal="center"/>
    </xf>
    <xf numFmtId="0" fontId="0" fillId="0" borderId="0" xfId="0" applyAlignment="1">
      <alignment horizontal="center" vertical="center"/>
    </xf>
    <xf numFmtId="0" fontId="0" fillId="0" borderId="0" xfId="0" applyAlignment="1">
      <alignment shrinkToFit="1"/>
    </xf>
    <xf numFmtId="49" fontId="0" fillId="0" borderId="0" xfId="0" applyNumberFormat="1" applyAlignment="1">
      <alignment shrinkToFit="1"/>
    </xf>
    <xf numFmtId="176" fontId="0" fillId="0" borderId="0" xfId="0" applyNumberFormat="1"/>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9" fontId="6" fillId="0" borderId="1" xfId="0" applyNumberFormat="1" applyFont="1" applyBorder="1" applyAlignment="1">
      <alignment horizontal="center" vertical="center" shrinkToFit="1"/>
    </xf>
    <xf numFmtId="0" fontId="0" fillId="0" borderId="1" xfId="0" applyFont="1" applyBorder="1" applyAlignment="1">
      <alignment horizontal="center" vertical="center"/>
    </xf>
    <xf numFmtId="176" fontId="0" fillId="0" borderId="2" xfId="0" applyNumberFormat="1" applyBorder="1" applyAlignment="1">
      <alignment horizontal="center" vertical="center"/>
    </xf>
    <xf numFmtId="0" fontId="0" fillId="0" borderId="1" xfId="0" applyBorder="1" applyAlignment="1">
      <alignment horizontal="center" vertical="center"/>
    </xf>
    <xf numFmtId="176" fontId="7" fillId="0" borderId="2" xfId="0" applyNumberFormat="1" applyFont="1" applyBorder="1" applyAlignment="1">
      <alignment horizontal="center" vertical="center"/>
    </xf>
    <xf numFmtId="176" fontId="7" fillId="0" borderId="0" xfId="0" applyNumberFormat="1" applyFont="1" applyBorder="1" applyAlignment="1">
      <alignment horizontal="center" vertical="center"/>
    </xf>
    <xf numFmtId="0" fontId="8" fillId="0" borderId="1" xfId="0" applyFont="1" applyFill="1" applyBorder="1" applyAlignment="1">
      <alignment horizontal="center" vertical="center"/>
    </xf>
    <xf numFmtId="0" fontId="7" fillId="0" borderId="1" xfId="0" applyFont="1" applyBorder="1" applyAlignment="1">
      <alignment horizontal="center" vertical="center"/>
    </xf>
    <xf numFmtId="0" fontId="9" fillId="0" borderId="1" xfId="0" applyFont="1" applyFill="1" applyBorder="1" applyAlignment="1">
      <alignment horizontal="center" vertical="center"/>
    </xf>
    <xf numFmtId="0" fontId="13" fillId="0" borderId="0" xfId="0" applyFont="1" applyAlignment="1">
      <alignment horizontal="left"/>
    </xf>
    <xf numFmtId="0" fontId="12" fillId="0" borderId="0" xfId="0" applyFont="1" applyAlignment="1">
      <alignment horizontal="center" vertical="center"/>
    </xf>
    <xf numFmtId="0" fontId="2" fillId="0" borderId="0" xfId="0" applyFont="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3" fillId="2" borderId="1" xfId="1" applyFont="1" applyFill="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20;&#38451;&#21439;&#25307;&#32856;&#27880;&#20876;&#25253;&#21517;&#34920;&#21450;&#29616;&#22330;&#23457;&#26680;&#21512;&#26684;&#20154;&#21592;&#33457;&#21517;&#20876;&#65288;2020-7-14&#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现场资格审核合格人员名册"/>
    </sheetNames>
    <sheetDataSet>
      <sheetData sheetId="0">
        <row r="2">
          <cell r="AP2" t="str">
            <v>准考证号</v>
          </cell>
          <cell r="AQ2" t="str">
            <v>考场号</v>
          </cell>
          <cell r="AR2" t="str">
            <v>座位号</v>
          </cell>
          <cell r="AS2" t="str">
            <v>报考岗位及代码</v>
          </cell>
        </row>
        <row r="3">
          <cell r="AP3">
            <v>39</v>
          </cell>
          <cell r="AQ3">
            <v>40</v>
          </cell>
          <cell r="AR3">
            <v>41</v>
          </cell>
          <cell r="AS3">
            <v>27</v>
          </cell>
        </row>
        <row r="4">
          <cell r="AP4">
            <v>2020090001</v>
          </cell>
          <cell r="AQ4" t="str">
            <v>01</v>
          </cell>
          <cell r="AR4" t="str">
            <v>01</v>
          </cell>
          <cell r="AS4" t="str">
            <v>小学美术0205</v>
          </cell>
        </row>
        <row r="5">
          <cell r="AP5">
            <v>2020090002</v>
          </cell>
          <cell r="AQ5" t="str">
            <v>01</v>
          </cell>
          <cell r="AR5" t="str">
            <v>02</v>
          </cell>
          <cell r="AS5" t="str">
            <v>小学美术0205</v>
          </cell>
        </row>
        <row r="6">
          <cell r="AP6">
            <v>2020090003</v>
          </cell>
          <cell r="AQ6" t="str">
            <v>01</v>
          </cell>
          <cell r="AR6" t="str">
            <v>03</v>
          </cell>
          <cell r="AS6" t="str">
            <v>小学美术0205</v>
          </cell>
        </row>
        <row r="7">
          <cell r="AP7">
            <v>2020090004</v>
          </cell>
          <cell r="AQ7" t="str">
            <v>01</v>
          </cell>
          <cell r="AR7" t="str">
            <v>04</v>
          </cell>
          <cell r="AS7" t="str">
            <v>小学美术0205</v>
          </cell>
        </row>
        <row r="8">
          <cell r="AP8">
            <v>2020090005</v>
          </cell>
          <cell r="AQ8" t="str">
            <v>01</v>
          </cell>
          <cell r="AR8" t="str">
            <v>05</v>
          </cell>
          <cell r="AS8" t="str">
            <v>小学美术0205</v>
          </cell>
        </row>
        <row r="9">
          <cell r="AP9">
            <v>2020090006</v>
          </cell>
          <cell r="AQ9" t="str">
            <v>01</v>
          </cell>
          <cell r="AR9" t="str">
            <v>06</v>
          </cell>
          <cell r="AS9" t="str">
            <v>小学美术0205</v>
          </cell>
        </row>
        <row r="10">
          <cell r="AP10">
            <v>2020090007</v>
          </cell>
          <cell r="AQ10" t="str">
            <v>01</v>
          </cell>
          <cell r="AR10" t="str">
            <v>07</v>
          </cell>
          <cell r="AS10" t="str">
            <v>小学美术0205</v>
          </cell>
        </row>
        <row r="11">
          <cell r="AP11">
            <v>2020090008</v>
          </cell>
          <cell r="AQ11" t="str">
            <v>01</v>
          </cell>
          <cell r="AR11" t="str">
            <v>08</v>
          </cell>
          <cell r="AS11" t="str">
            <v>小学美术0205</v>
          </cell>
        </row>
        <row r="12">
          <cell r="AP12">
            <v>2020090009</v>
          </cell>
          <cell r="AQ12" t="str">
            <v>01</v>
          </cell>
          <cell r="AR12" t="str">
            <v>09</v>
          </cell>
          <cell r="AS12" t="str">
            <v>小学美术0205</v>
          </cell>
        </row>
        <row r="13">
          <cell r="AP13">
            <v>2020090010</v>
          </cell>
          <cell r="AQ13" t="str">
            <v>01</v>
          </cell>
          <cell r="AR13" t="str">
            <v>10</v>
          </cell>
          <cell r="AS13" t="str">
            <v>小学美术0205</v>
          </cell>
        </row>
        <row r="14">
          <cell r="AP14">
            <v>2020090011</v>
          </cell>
          <cell r="AQ14" t="str">
            <v>01</v>
          </cell>
          <cell r="AR14" t="str">
            <v>11</v>
          </cell>
          <cell r="AS14" t="str">
            <v>小学美术0205</v>
          </cell>
        </row>
        <row r="15">
          <cell r="AP15">
            <v>2020090012</v>
          </cell>
          <cell r="AQ15" t="str">
            <v>01</v>
          </cell>
          <cell r="AR15" t="str">
            <v>12</v>
          </cell>
          <cell r="AS15" t="str">
            <v>小学美术0205</v>
          </cell>
        </row>
        <row r="16">
          <cell r="AP16">
            <v>2020090013</v>
          </cell>
          <cell r="AQ16" t="str">
            <v>01</v>
          </cell>
          <cell r="AR16" t="str">
            <v>13</v>
          </cell>
          <cell r="AS16" t="str">
            <v>小学美术0205</v>
          </cell>
        </row>
        <row r="17">
          <cell r="AP17">
            <v>2020090014</v>
          </cell>
          <cell r="AQ17" t="str">
            <v>01</v>
          </cell>
          <cell r="AR17" t="str">
            <v>14</v>
          </cell>
          <cell r="AS17" t="str">
            <v>小学美术0205</v>
          </cell>
        </row>
        <row r="18">
          <cell r="AP18">
            <v>2020090015</v>
          </cell>
          <cell r="AQ18" t="str">
            <v>01</v>
          </cell>
          <cell r="AR18" t="str">
            <v>15</v>
          </cell>
          <cell r="AS18" t="str">
            <v>小学美术0205</v>
          </cell>
        </row>
        <row r="19">
          <cell r="AP19">
            <v>2020090016</v>
          </cell>
          <cell r="AQ19" t="str">
            <v>01</v>
          </cell>
          <cell r="AR19" t="str">
            <v>16</v>
          </cell>
          <cell r="AS19" t="str">
            <v>小学美术0205</v>
          </cell>
        </row>
        <row r="20">
          <cell r="AP20">
            <v>2020090017</v>
          </cell>
          <cell r="AQ20" t="str">
            <v>01</v>
          </cell>
          <cell r="AR20" t="str">
            <v>17</v>
          </cell>
          <cell r="AS20" t="str">
            <v>小学美术0205</v>
          </cell>
        </row>
        <row r="21">
          <cell r="AP21">
            <v>2020090018</v>
          </cell>
          <cell r="AQ21" t="str">
            <v>01</v>
          </cell>
          <cell r="AR21" t="str">
            <v>18</v>
          </cell>
          <cell r="AS21" t="str">
            <v>小学美术0205</v>
          </cell>
        </row>
        <row r="22">
          <cell r="AP22">
            <v>2020090019</v>
          </cell>
          <cell r="AQ22" t="str">
            <v>01</v>
          </cell>
          <cell r="AR22" t="str">
            <v>19</v>
          </cell>
          <cell r="AS22" t="str">
            <v>小学美术0205</v>
          </cell>
        </row>
        <row r="23">
          <cell r="AP23">
            <v>2020090020</v>
          </cell>
          <cell r="AQ23" t="str">
            <v>01</v>
          </cell>
          <cell r="AR23" t="str">
            <v>20</v>
          </cell>
          <cell r="AS23" t="str">
            <v>小学美术0205</v>
          </cell>
        </row>
        <row r="24">
          <cell r="AP24">
            <v>2020090021</v>
          </cell>
          <cell r="AQ24" t="str">
            <v>01</v>
          </cell>
          <cell r="AR24" t="str">
            <v>21</v>
          </cell>
          <cell r="AS24" t="str">
            <v>小学美术0205</v>
          </cell>
        </row>
        <row r="25">
          <cell r="AP25">
            <v>2020090022</v>
          </cell>
          <cell r="AQ25" t="str">
            <v>01</v>
          </cell>
          <cell r="AR25" t="str">
            <v>22</v>
          </cell>
          <cell r="AS25" t="str">
            <v>小学美术0205</v>
          </cell>
        </row>
        <row r="26">
          <cell r="AP26">
            <v>2020090023</v>
          </cell>
          <cell r="AQ26" t="str">
            <v>01</v>
          </cell>
          <cell r="AR26" t="str">
            <v>23</v>
          </cell>
          <cell r="AS26" t="str">
            <v>小学美术0205</v>
          </cell>
        </row>
        <row r="27">
          <cell r="AP27">
            <v>2020090024</v>
          </cell>
          <cell r="AQ27" t="str">
            <v>01</v>
          </cell>
          <cell r="AR27" t="str">
            <v>24</v>
          </cell>
          <cell r="AS27" t="str">
            <v>小学美术0205</v>
          </cell>
        </row>
        <row r="28">
          <cell r="AP28">
            <v>2020090025</v>
          </cell>
          <cell r="AQ28" t="str">
            <v>01</v>
          </cell>
          <cell r="AR28" t="str">
            <v>25</v>
          </cell>
          <cell r="AS28" t="str">
            <v>小学美术0205</v>
          </cell>
        </row>
        <row r="29">
          <cell r="AP29">
            <v>2020090026</v>
          </cell>
          <cell r="AQ29" t="str">
            <v>01</v>
          </cell>
          <cell r="AR29" t="str">
            <v>26</v>
          </cell>
          <cell r="AS29" t="str">
            <v>小学美术0205</v>
          </cell>
        </row>
        <row r="30">
          <cell r="AP30">
            <v>2020090027</v>
          </cell>
          <cell r="AQ30" t="str">
            <v>01</v>
          </cell>
          <cell r="AR30" t="str">
            <v>27</v>
          </cell>
          <cell r="AS30" t="str">
            <v>小学美术0205</v>
          </cell>
        </row>
        <row r="31">
          <cell r="AP31">
            <v>2020090028</v>
          </cell>
          <cell r="AQ31" t="str">
            <v>01</v>
          </cell>
          <cell r="AR31" t="str">
            <v>28</v>
          </cell>
          <cell r="AS31" t="str">
            <v>小学美术0205</v>
          </cell>
        </row>
        <row r="32">
          <cell r="AP32">
            <v>2020090029</v>
          </cell>
          <cell r="AQ32" t="str">
            <v>01</v>
          </cell>
          <cell r="AR32" t="str">
            <v>29</v>
          </cell>
          <cell r="AS32" t="str">
            <v>小学美术0205</v>
          </cell>
        </row>
        <row r="33">
          <cell r="AP33">
            <v>2020090030</v>
          </cell>
          <cell r="AQ33" t="str">
            <v>01</v>
          </cell>
          <cell r="AR33" t="str">
            <v>30</v>
          </cell>
          <cell r="AS33" t="str">
            <v>小学美术0205</v>
          </cell>
        </row>
        <row r="34">
          <cell r="AP34">
            <v>2020090031</v>
          </cell>
          <cell r="AQ34" t="str">
            <v>02</v>
          </cell>
          <cell r="AR34" t="str">
            <v>01</v>
          </cell>
          <cell r="AS34" t="str">
            <v>小学美术0205</v>
          </cell>
        </row>
        <row r="35">
          <cell r="AP35">
            <v>2020090032</v>
          </cell>
          <cell r="AQ35" t="str">
            <v>02</v>
          </cell>
          <cell r="AR35" t="str">
            <v>02</v>
          </cell>
          <cell r="AS35" t="str">
            <v>小学美术0205</v>
          </cell>
        </row>
        <row r="36">
          <cell r="AP36">
            <v>2020090033</v>
          </cell>
          <cell r="AQ36" t="str">
            <v>02</v>
          </cell>
          <cell r="AR36" t="str">
            <v>03</v>
          </cell>
          <cell r="AS36" t="str">
            <v>小学美术0205</v>
          </cell>
        </row>
        <row r="37">
          <cell r="AP37">
            <v>2020090034</v>
          </cell>
          <cell r="AQ37" t="str">
            <v>02</v>
          </cell>
          <cell r="AR37" t="str">
            <v>04</v>
          </cell>
          <cell r="AS37" t="str">
            <v>小学美术0205</v>
          </cell>
        </row>
        <row r="38">
          <cell r="AP38">
            <v>2020090035</v>
          </cell>
          <cell r="AQ38" t="str">
            <v>02</v>
          </cell>
          <cell r="AR38" t="str">
            <v>05</v>
          </cell>
          <cell r="AS38" t="str">
            <v>小学美术0205</v>
          </cell>
        </row>
        <row r="39">
          <cell r="AP39">
            <v>2020090036</v>
          </cell>
          <cell r="AQ39" t="str">
            <v>02</v>
          </cell>
          <cell r="AR39" t="str">
            <v>06</v>
          </cell>
          <cell r="AS39" t="str">
            <v>小学美术0205</v>
          </cell>
        </row>
        <row r="40">
          <cell r="AP40">
            <v>2020090037</v>
          </cell>
          <cell r="AQ40" t="str">
            <v>02</v>
          </cell>
          <cell r="AR40" t="str">
            <v>07</v>
          </cell>
          <cell r="AS40" t="str">
            <v>小学美术0205</v>
          </cell>
        </row>
        <row r="41">
          <cell r="AP41">
            <v>2020090038</v>
          </cell>
          <cell r="AQ41" t="str">
            <v>02</v>
          </cell>
          <cell r="AR41" t="str">
            <v>08</v>
          </cell>
          <cell r="AS41" t="str">
            <v>小学美术0205</v>
          </cell>
        </row>
        <row r="42">
          <cell r="AP42">
            <v>2020090039</v>
          </cell>
          <cell r="AQ42" t="str">
            <v>02</v>
          </cell>
          <cell r="AR42" t="str">
            <v>09</v>
          </cell>
          <cell r="AS42" t="str">
            <v>小学美术0205</v>
          </cell>
        </row>
        <row r="43">
          <cell r="AP43">
            <v>2020090040</v>
          </cell>
          <cell r="AQ43" t="str">
            <v>02</v>
          </cell>
          <cell r="AR43" t="str">
            <v>10</v>
          </cell>
          <cell r="AS43" t="str">
            <v>小学美术0205</v>
          </cell>
        </row>
        <row r="44">
          <cell r="AP44">
            <v>2020090041</v>
          </cell>
          <cell r="AQ44" t="str">
            <v>02</v>
          </cell>
          <cell r="AR44" t="str">
            <v>11</v>
          </cell>
          <cell r="AS44" t="str">
            <v>小学美术0205</v>
          </cell>
        </row>
        <row r="45">
          <cell r="AP45">
            <v>2020090042</v>
          </cell>
          <cell r="AQ45" t="str">
            <v>02</v>
          </cell>
          <cell r="AR45" t="str">
            <v>12</v>
          </cell>
          <cell r="AS45" t="str">
            <v>小学美术0205</v>
          </cell>
        </row>
        <row r="46">
          <cell r="AP46">
            <v>2020090043</v>
          </cell>
          <cell r="AQ46" t="str">
            <v>02</v>
          </cell>
          <cell r="AR46" t="str">
            <v>13</v>
          </cell>
          <cell r="AS46" t="str">
            <v>小学美术0205</v>
          </cell>
        </row>
        <row r="47">
          <cell r="AP47">
            <v>2020090044</v>
          </cell>
          <cell r="AQ47" t="str">
            <v>02</v>
          </cell>
          <cell r="AR47" t="str">
            <v>14</v>
          </cell>
          <cell r="AS47" t="str">
            <v>小学美术0205</v>
          </cell>
        </row>
        <row r="48">
          <cell r="AP48">
            <v>2020090045</v>
          </cell>
          <cell r="AQ48" t="str">
            <v>02</v>
          </cell>
          <cell r="AR48" t="str">
            <v>15</v>
          </cell>
          <cell r="AS48" t="str">
            <v>小学美术0205</v>
          </cell>
        </row>
        <row r="49">
          <cell r="AP49">
            <v>2020090046</v>
          </cell>
          <cell r="AQ49" t="str">
            <v>02</v>
          </cell>
          <cell r="AR49" t="str">
            <v>16</v>
          </cell>
          <cell r="AS49" t="str">
            <v>小学美术0205</v>
          </cell>
        </row>
        <row r="50">
          <cell r="AP50">
            <v>2020090047</v>
          </cell>
          <cell r="AQ50" t="str">
            <v>02</v>
          </cell>
          <cell r="AR50" t="str">
            <v>17</v>
          </cell>
          <cell r="AS50" t="str">
            <v>小学美术0205</v>
          </cell>
        </row>
        <row r="51">
          <cell r="AP51">
            <v>2020090048</v>
          </cell>
          <cell r="AQ51" t="str">
            <v>02</v>
          </cell>
          <cell r="AR51" t="str">
            <v>18</v>
          </cell>
          <cell r="AS51" t="str">
            <v>小学美术0205</v>
          </cell>
        </row>
        <row r="52">
          <cell r="AP52">
            <v>2020090049</v>
          </cell>
          <cell r="AQ52" t="str">
            <v>02</v>
          </cell>
          <cell r="AR52" t="str">
            <v>19</v>
          </cell>
          <cell r="AS52" t="str">
            <v>小学美术0205</v>
          </cell>
        </row>
        <row r="53">
          <cell r="AP53">
            <v>2020090050</v>
          </cell>
          <cell r="AQ53" t="str">
            <v>02</v>
          </cell>
          <cell r="AR53" t="str">
            <v>20</v>
          </cell>
          <cell r="AS53" t="str">
            <v>小学美术0205</v>
          </cell>
        </row>
        <row r="54">
          <cell r="AP54">
            <v>2020090051</v>
          </cell>
          <cell r="AQ54" t="str">
            <v>02</v>
          </cell>
          <cell r="AR54" t="str">
            <v>21</v>
          </cell>
          <cell r="AS54" t="str">
            <v>小学美术0205</v>
          </cell>
        </row>
        <row r="55">
          <cell r="AP55">
            <v>2020090052</v>
          </cell>
          <cell r="AQ55" t="str">
            <v>02</v>
          </cell>
          <cell r="AR55" t="str">
            <v>22</v>
          </cell>
          <cell r="AS55" t="str">
            <v>小学美术0205</v>
          </cell>
        </row>
        <row r="56">
          <cell r="AP56">
            <v>2020090053</v>
          </cell>
          <cell r="AQ56" t="str">
            <v>02</v>
          </cell>
          <cell r="AR56" t="str">
            <v>23</v>
          </cell>
          <cell r="AS56" t="str">
            <v>小学美术0205</v>
          </cell>
        </row>
        <row r="57">
          <cell r="AP57">
            <v>2020090054</v>
          </cell>
          <cell r="AQ57" t="str">
            <v>02</v>
          </cell>
          <cell r="AR57" t="str">
            <v>24</v>
          </cell>
          <cell r="AS57" t="str">
            <v>小学美术0205</v>
          </cell>
        </row>
        <row r="58">
          <cell r="AP58">
            <v>2020090055</v>
          </cell>
          <cell r="AQ58" t="str">
            <v>02</v>
          </cell>
          <cell r="AR58" t="str">
            <v>25</v>
          </cell>
          <cell r="AS58" t="str">
            <v>小学美术0205</v>
          </cell>
        </row>
        <row r="59">
          <cell r="AP59">
            <v>2020090056</v>
          </cell>
          <cell r="AQ59" t="str">
            <v>02</v>
          </cell>
          <cell r="AR59" t="str">
            <v>26</v>
          </cell>
          <cell r="AS59" t="str">
            <v>小学美术0205</v>
          </cell>
        </row>
        <row r="60">
          <cell r="AP60">
            <v>2020090057</v>
          </cell>
          <cell r="AQ60" t="str">
            <v>02</v>
          </cell>
          <cell r="AR60" t="str">
            <v>27</v>
          </cell>
          <cell r="AS60" t="str">
            <v>初中美术0106</v>
          </cell>
        </row>
        <row r="61">
          <cell r="AP61">
            <v>2020090058</v>
          </cell>
          <cell r="AQ61" t="str">
            <v>02</v>
          </cell>
          <cell r="AR61" t="str">
            <v>28</v>
          </cell>
          <cell r="AS61" t="str">
            <v>初中美术0106</v>
          </cell>
        </row>
        <row r="62">
          <cell r="AP62">
            <v>2020090059</v>
          </cell>
          <cell r="AQ62" t="str">
            <v>02</v>
          </cell>
          <cell r="AR62" t="str">
            <v>29</v>
          </cell>
          <cell r="AS62" t="str">
            <v>初中美术0106</v>
          </cell>
        </row>
        <row r="63">
          <cell r="AP63">
            <v>2020090060</v>
          </cell>
          <cell r="AQ63" t="str">
            <v>02</v>
          </cell>
          <cell r="AR63" t="str">
            <v>30</v>
          </cell>
          <cell r="AS63" t="str">
            <v>初中美术0106</v>
          </cell>
        </row>
        <row r="64">
          <cell r="AP64">
            <v>2020090061</v>
          </cell>
          <cell r="AQ64" t="str">
            <v>03</v>
          </cell>
          <cell r="AR64" t="str">
            <v>01</v>
          </cell>
          <cell r="AS64" t="str">
            <v>小学数学0201</v>
          </cell>
        </row>
        <row r="65">
          <cell r="AP65">
            <v>2020090062</v>
          </cell>
          <cell r="AQ65" t="str">
            <v>03</v>
          </cell>
          <cell r="AR65" t="str">
            <v>02</v>
          </cell>
          <cell r="AS65" t="str">
            <v>小学数学0201</v>
          </cell>
        </row>
        <row r="66">
          <cell r="AP66">
            <v>2020090063</v>
          </cell>
          <cell r="AQ66" t="str">
            <v>03</v>
          </cell>
          <cell r="AR66" t="str">
            <v>03</v>
          </cell>
          <cell r="AS66" t="str">
            <v>小学数学0201</v>
          </cell>
        </row>
        <row r="67">
          <cell r="AP67">
            <v>2020090064</v>
          </cell>
          <cell r="AQ67" t="str">
            <v>03</v>
          </cell>
          <cell r="AR67" t="str">
            <v>04</v>
          </cell>
          <cell r="AS67" t="str">
            <v>小学数学0201</v>
          </cell>
        </row>
        <row r="68">
          <cell r="AP68">
            <v>2020090065</v>
          </cell>
          <cell r="AQ68" t="str">
            <v>03</v>
          </cell>
          <cell r="AR68" t="str">
            <v>05</v>
          </cell>
          <cell r="AS68" t="str">
            <v>小学数学0201</v>
          </cell>
        </row>
        <row r="69">
          <cell r="AP69">
            <v>2020090066</v>
          </cell>
          <cell r="AQ69" t="str">
            <v>03</v>
          </cell>
          <cell r="AR69" t="str">
            <v>06</v>
          </cell>
          <cell r="AS69" t="str">
            <v>小学数学0201</v>
          </cell>
        </row>
        <row r="70">
          <cell r="AP70">
            <v>2020090067</v>
          </cell>
          <cell r="AQ70" t="str">
            <v>03</v>
          </cell>
          <cell r="AR70" t="str">
            <v>07</v>
          </cell>
          <cell r="AS70" t="str">
            <v>小学数学0201</v>
          </cell>
        </row>
        <row r="71">
          <cell r="AP71">
            <v>2020090068</v>
          </cell>
          <cell r="AQ71" t="str">
            <v>03</v>
          </cell>
          <cell r="AR71" t="str">
            <v>08</v>
          </cell>
          <cell r="AS71" t="str">
            <v>小学数学0201</v>
          </cell>
        </row>
        <row r="72">
          <cell r="AP72">
            <v>2020090069</v>
          </cell>
          <cell r="AQ72" t="str">
            <v>03</v>
          </cell>
          <cell r="AR72" t="str">
            <v>09</v>
          </cell>
          <cell r="AS72" t="str">
            <v>小学数学0201</v>
          </cell>
        </row>
        <row r="73">
          <cell r="AP73">
            <v>2020090070</v>
          </cell>
          <cell r="AQ73" t="str">
            <v>03</v>
          </cell>
          <cell r="AR73" t="str">
            <v>10</v>
          </cell>
          <cell r="AS73" t="str">
            <v>小学数学0201</v>
          </cell>
        </row>
        <row r="74">
          <cell r="AP74">
            <v>2020090071</v>
          </cell>
          <cell r="AQ74" t="str">
            <v>03</v>
          </cell>
          <cell r="AR74" t="str">
            <v>11</v>
          </cell>
          <cell r="AS74" t="str">
            <v>小学数学0201</v>
          </cell>
        </row>
        <row r="75">
          <cell r="AP75">
            <v>2020090072</v>
          </cell>
          <cell r="AQ75" t="str">
            <v>03</v>
          </cell>
          <cell r="AR75" t="str">
            <v>12</v>
          </cell>
          <cell r="AS75" t="str">
            <v>小学数学0201</v>
          </cell>
        </row>
        <row r="76">
          <cell r="AP76">
            <v>2020090073</v>
          </cell>
          <cell r="AQ76" t="str">
            <v>03</v>
          </cell>
          <cell r="AR76" t="str">
            <v>13</v>
          </cell>
          <cell r="AS76" t="str">
            <v>小学数学0201</v>
          </cell>
        </row>
        <row r="77">
          <cell r="AP77">
            <v>2020090074</v>
          </cell>
          <cell r="AQ77" t="str">
            <v>03</v>
          </cell>
          <cell r="AR77" t="str">
            <v>14</v>
          </cell>
          <cell r="AS77" t="str">
            <v>初中数学0102</v>
          </cell>
        </row>
        <row r="78">
          <cell r="AP78">
            <v>2020090075</v>
          </cell>
          <cell r="AQ78" t="str">
            <v>03</v>
          </cell>
          <cell r="AR78" t="str">
            <v>15</v>
          </cell>
          <cell r="AS78" t="str">
            <v>初中数学0102</v>
          </cell>
        </row>
        <row r="79">
          <cell r="AP79">
            <v>2020090076</v>
          </cell>
          <cell r="AQ79" t="str">
            <v>03</v>
          </cell>
          <cell r="AR79" t="str">
            <v>16</v>
          </cell>
          <cell r="AS79" t="str">
            <v>初中数学0102</v>
          </cell>
        </row>
        <row r="80">
          <cell r="AP80">
            <v>2020090077</v>
          </cell>
          <cell r="AQ80" t="str">
            <v>03</v>
          </cell>
          <cell r="AR80" t="str">
            <v>17</v>
          </cell>
          <cell r="AS80" t="str">
            <v>初中数学0102</v>
          </cell>
        </row>
        <row r="81">
          <cell r="AP81">
            <v>2020090078</v>
          </cell>
          <cell r="AQ81" t="str">
            <v>03</v>
          </cell>
          <cell r="AR81" t="str">
            <v>18</v>
          </cell>
          <cell r="AS81" t="str">
            <v>初中数学0102</v>
          </cell>
        </row>
        <row r="82">
          <cell r="AP82">
            <v>2020090079</v>
          </cell>
          <cell r="AQ82" t="str">
            <v>03</v>
          </cell>
          <cell r="AR82" t="str">
            <v>19</v>
          </cell>
          <cell r="AS82" t="str">
            <v>初中数学0102</v>
          </cell>
        </row>
        <row r="83">
          <cell r="AP83">
            <v>2020090080</v>
          </cell>
          <cell r="AQ83" t="str">
            <v>03</v>
          </cell>
          <cell r="AR83" t="str">
            <v>20</v>
          </cell>
          <cell r="AS83" t="str">
            <v>小学信息技术0206</v>
          </cell>
        </row>
        <row r="84">
          <cell r="AP84">
            <v>2020090081</v>
          </cell>
          <cell r="AQ84" t="str">
            <v>03</v>
          </cell>
          <cell r="AR84" t="str">
            <v>21</v>
          </cell>
          <cell r="AS84" t="str">
            <v>小学信息技术0206</v>
          </cell>
        </row>
        <row r="85">
          <cell r="AP85">
            <v>2020090082</v>
          </cell>
          <cell r="AQ85" t="str">
            <v>03</v>
          </cell>
          <cell r="AR85" t="str">
            <v>22</v>
          </cell>
          <cell r="AS85" t="str">
            <v>小学信息技术0206</v>
          </cell>
        </row>
        <row r="86">
          <cell r="AP86">
            <v>2020090083</v>
          </cell>
          <cell r="AQ86" t="str">
            <v>03</v>
          </cell>
          <cell r="AR86" t="str">
            <v>23</v>
          </cell>
          <cell r="AS86" t="str">
            <v>小学信息技术0206</v>
          </cell>
        </row>
        <row r="87">
          <cell r="AP87">
            <v>2020090084</v>
          </cell>
          <cell r="AQ87" t="str">
            <v>03</v>
          </cell>
          <cell r="AR87" t="str">
            <v>24</v>
          </cell>
          <cell r="AS87" t="str">
            <v>小学信息技术0206</v>
          </cell>
        </row>
        <row r="88">
          <cell r="AP88">
            <v>2020090085</v>
          </cell>
          <cell r="AQ88" t="str">
            <v>03</v>
          </cell>
          <cell r="AR88" t="str">
            <v>25</v>
          </cell>
          <cell r="AS88" t="str">
            <v>小学信息技术0206</v>
          </cell>
        </row>
        <row r="89">
          <cell r="AP89">
            <v>2020090086</v>
          </cell>
          <cell r="AQ89" t="str">
            <v>03</v>
          </cell>
          <cell r="AR89" t="str">
            <v>26</v>
          </cell>
          <cell r="AS89" t="str">
            <v>小学信息技术0206</v>
          </cell>
        </row>
        <row r="90">
          <cell r="AP90">
            <v>2020090087</v>
          </cell>
          <cell r="AQ90" t="str">
            <v>03</v>
          </cell>
          <cell r="AR90" t="str">
            <v>27</v>
          </cell>
          <cell r="AS90" t="str">
            <v>小学信息技术0206</v>
          </cell>
        </row>
        <row r="91">
          <cell r="AP91">
            <v>2020090088</v>
          </cell>
          <cell r="AQ91" t="str">
            <v>03</v>
          </cell>
          <cell r="AR91" t="str">
            <v>28</v>
          </cell>
          <cell r="AS91" t="str">
            <v>小学信息技术0206</v>
          </cell>
        </row>
        <row r="92">
          <cell r="AP92">
            <v>2020090089</v>
          </cell>
          <cell r="AQ92" t="str">
            <v>03</v>
          </cell>
          <cell r="AR92" t="str">
            <v>29</v>
          </cell>
          <cell r="AS92" t="str">
            <v>小学信息技术0206</v>
          </cell>
        </row>
        <row r="93">
          <cell r="AP93">
            <v>2020090090</v>
          </cell>
          <cell r="AQ93" t="str">
            <v>03</v>
          </cell>
          <cell r="AR93" t="str">
            <v>30</v>
          </cell>
          <cell r="AS93" t="str">
            <v>小学信息技术0206</v>
          </cell>
        </row>
        <row r="94">
          <cell r="AP94">
            <v>2020090091</v>
          </cell>
          <cell r="AQ94" t="str">
            <v>04</v>
          </cell>
          <cell r="AR94" t="str">
            <v>01</v>
          </cell>
          <cell r="AS94" t="str">
            <v>小学信息技术0206</v>
          </cell>
        </row>
        <row r="95">
          <cell r="AP95">
            <v>2020090092</v>
          </cell>
          <cell r="AQ95" t="str">
            <v>04</v>
          </cell>
          <cell r="AR95" t="str">
            <v>02</v>
          </cell>
          <cell r="AS95" t="str">
            <v>小学信息技术0206</v>
          </cell>
        </row>
        <row r="96">
          <cell r="AP96">
            <v>2020090093</v>
          </cell>
          <cell r="AQ96" t="str">
            <v>04</v>
          </cell>
          <cell r="AR96" t="str">
            <v>03</v>
          </cell>
          <cell r="AS96" t="str">
            <v>小学信息技术0206</v>
          </cell>
        </row>
        <row r="97">
          <cell r="AP97">
            <v>2020090094</v>
          </cell>
          <cell r="AQ97" t="str">
            <v>04</v>
          </cell>
          <cell r="AR97" t="str">
            <v>04</v>
          </cell>
          <cell r="AS97" t="str">
            <v>小学信息技术0206</v>
          </cell>
        </row>
        <row r="98">
          <cell r="AP98">
            <v>2020090095</v>
          </cell>
          <cell r="AQ98" t="str">
            <v>04</v>
          </cell>
          <cell r="AR98" t="str">
            <v>05</v>
          </cell>
          <cell r="AS98" t="str">
            <v>小学信息技术0206</v>
          </cell>
        </row>
        <row r="99">
          <cell r="AP99">
            <v>2020090096</v>
          </cell>
          <cell r="AQ99" t="str">
            <v>04</v>
          </cell>
          <cell r="AR99" t="str">
            <v>06</v>
          </cell>
          <cell r="AS99" t="str">
            <v>小学信息技术0206</v>
          </cell>
        </row>
        <row r="100">
          <cell r="AP100">
            <v>2020090097</v>
          </cell>
          <cell r="AQ100" t="str">
            <v>04</v>
          </cell>
          <cell r="AR100" t="str">
            <v>07</v>
          </cell>
          <cell r="AS100" t="str">
            <v>小学信息技术0206</v>
          </cell>
        </row>
        <row r="101">
          <cell r="AP101">
            <v>2020090098</v>
          </cell>
          <cell r="AQ101" t="str">
            <v>04</v>
          </cell>
          <cell r="AR101" t="str">
            <v>08</v>
          </cell>
          <cell r="AS101" t="str">
            <v>小学信息技术0206</v>
          </cell>
        </row>
        <row r="102">
          <cell r="AP102">
            <v>2020090099</v>
          </cell>
          <cell r="AQ102" t="str">
            <v>04</v>
          </cell>
          <cell r="AR102" t="str">
            <v>09</v>
          </cell>
          <cell r="AS102" t="str">
            <v>小学信息技术0206</v>
          </cell>
        </row>
        <row r="103">
          <cell r="AP103">
            <v>2020090100</v>
          </cell>
          <cell r="AQ103" t="str">
            <v>04</v>
          </cell>
          <cell r="AR103" t="str">
            <v>10</v>
          </cell>
          <cell r="AS103" t="str">
            <v>小学信息技术0206</v>
          </cell>
        </row>
        <row r="104">
          <cell r="AP104">
            <v>2020090101</v>
          </cell>
          <cell r="AQ104" t="str">
            <v>04</v>
          </cell>
          <cell r="AR104" t="str">
            <v>11</v>
          </cell>
          <cell r="AS104" t="str">
            <v>小学信息技术0206</v>
          </cell>
        </row>
        <row r="105">
          <cell r="AP105">
            <v>2020090102</v>
          </cell>
          <cell r="AQ105" t="str">
            <v>04</v>
          </cell>
          <cell r="AR105" t="str">
            <v>12</v>
          </cell>
          <cell r="AS105" t="str">
            <v>小学信息技术0206</v>
          </cell>
        </row>
        <row r="106">
          <cell r="AP106">
            <v>2020090103</v>
          </cell>
          <cell r="AQ106" t="str">
            <v>04</v>
          </cell>
          <cell r="AR106" t="str">
            <v>13</v>
          </cell>
          <cell r="AS106" t="str">
            <v>小学信息技术0206</v>
          </cell>
        </row>
        <row r="107">
          <cell r="AP107">
            <v>2020090104</v>
          </cell>
          <cell r="AQ107" t="str">
            <v>04</v>
          </cell>
          <cell r="AR107" t="str">
            <v>14</v>
          </cell>
          <cell r="AS107" t="str">
            <v>小学信息技术0206</v>
          </cell>
        </row>
        <row r="108">
          <cell r="AP108">
            <v>2020090105</v>
          </cell>
          <cell r="AQ108" t="str">
            <v>04</v>
          </cell>
          <cell r="AR108" t="str">
            <v>15</v>
          </cell>
          <cell r="AS108" t="str">
            <v>小学信息技术0206</v>
          </cell>
        </row>
        <row r="109">
          <cell r="AP109">
            <v>2020090106</v>
          </cell>
          <cell r="AQ109" t="str">
            <v>04</v>
          </cell>
          <cell r="AR109" t="str">
            <v>16</v>
          </cell>
          <cell r="AS109" t="str">
            <v>小学信息技术0206</v>
          </cell>
        </row>
        <row r="110">
          <cell r="AP110">
            <v>2020090107</v>
          </cell>
          <cell r="AQ110" t="str">
            <v>04</v>
          </cell>
          <cell r="AR110" t="str">
            <v>17</v>
          </cell>
          <cell r="AS110" t="str">
            <v>小学信息技术0206</v>
          </cell>
        </row>
        <row r="111">
          <cell r="AP111">
            <v>2020090108</v>
          </cell>
          <cell r="AQ111" t="str">
            <v>04</v>
          </cell>
          <cell r="AR111" t="str">
            <v>18</v>
          </cell>
          <cell r="AS111" t="str">
            <v>小学信息技术0206</v>
          </cell>
        </row>
        <row r="112">
          <cell r="AP112">
            <v>2020090109</v>
          </cell>
          <cell r="AQ112" t="str">
            <v>04</v>
          </cell>
          <cell r="AR112" t="str">
            <v>19</v>
          </cell>
          <cell r="AS112" t="str">
            <v>小学信息技术0206</v>
          </cell>
        </row>
        <row r="113">
          <cell r="AP113">
            <v>2020090110</v>
          </cell>
          <cell r="AQ113" t="str">
            <v>04</v>
          </cell>
          <cell r="AR113" t="str">
            <v>20</v>
          </cell>
          <cell r="AS113" t="str">
            <v>小学信息技术0206</v>
          </cell>
        </row>
        <row r="114">
          <cell r="AP114">
            <v>2020090111</v>
          </cell>
          <cell r="AQ114" t="str">
            <v>04</v>
          </cell>
          <cell r="AR114" t="str">
            <v>21</v>
          </cell>
          <cell r="AS114" t="str">
            <v>小学信息技术0206</v>
          </cell>
        </row>
        <row r="115">
          <cell r="AP115">
            <v>2020090112</v>
          </cell>
          <cell r="AQ115" t="str">
            <v>04</v>
          </cell>
          <cell r="AR115" t="str">
            <v>22</v>
          </cell>
          <cell r="AS115" t="str">
            <v>初中信息技术0107</v>
          </cell>
        </row>
        <row r="116">
          <cell r="AP116">
            <v>2020090113</v>
          </cell>
          <cell r="AQ116" t="str">
            <v>04</v>
          </cell>
          <cell r="AR116" t="str">
            <v>23</v>
          </cell>
          <cell r="AS116" t="str">
            <v>初中信息技术0107</v>
          </cell>
        </row>
        <row r="117">
          <cell r="AP117">
            <v>2020090114</v>
          </cell>
          <cell r="AQ117" t="str">
            <v>04</v>
          </cell>
          <cell r="AR117" t="str">
            <v>24</v>
          </cell>
          <cell r="AS117" t="str">
            <v>初中信息技术0107</v>
          </cell>
        </row>
        <row r="118">
          <cell r="AP118">
            <v>2020090115</v>
          </cell>
          <cell r="AQ118" t="str">
            <v>04</v>
          </cell>
          <cell r="AR118" t="str">
            <v>25</v>
          </cell>
          <cell r="AS118" t="str">
            <v>初中信息技术0107</v>
          </cell>
        </row>
        <row r="119">
          <cell r="AP119">
            <v>2020090116</v>
          </cell>
          <cell r="AQ119" t="str">
            <v>04</v>
          </cell>
          <cell r="AR119" t="str">
            <v>26</v>
          </cell>
          <cell r="AS119" t="str">
            <v>初中信息技术0107</v>
          </cell>
        </row>
        <row r="120">
          <cell r="AP120">
            <v>2020090117</v>
          </cell>
          <cell r="AQ120" t="str">
            <v>05</v>
          </cell>
          <cell r="AR120" t="str">
            <v>01</v>
          </cell>
          <cell r="AS120" t="str">
            <v>小学英语0202</v>
          </cell>
        </row>
        <row r="121">
          <cell r="AP121">
            <v>2020090118</v>
          </cell>
          <cell r="AQ121" t="str">
            <v>05</v>
          </cell>
          <cell r="AR121" t="str">
            <v>02</v>
          </cell>
          <cell r="AS121" t="str">
            <v>小学英语0202</v>
          </cell>
        </row>
        <row r="122">
          <cell r="AP122">
            <v>2020090119</v>
          </cell>
          <cell r="AQ122" t="str">
            <v>05</v>
          </cell>
          <cell r="AR122" t="str">
            <v>03</v>
          </cell>
          <cell r="AS122" t="str">
            <v>小学英语0202</v>
          </cell>
        </row>
        <row r="123">
          <cell r="AP123">
            <v>2020090120</v>
          </cell>
          <cell r="AQ123" t="str">
            <v>05</v>
          </cell>
          <cell r="AR123" t="str">
            <v>04</v>
          </cell>
          <cell r="AS123" t="str">
            <v>小学英语0202</v>
          </cell>
        </row>
        <row r="124">
          <cell r="AP124">
            <v>2020090121</v>
          </cell>
          <cell r="AQ124" t="str">
            <v>05</v>
          </cell>
          <cell r="AR124" t="str">
            <v>05</v>
          </cell>
          <cell r="AS124" t="str">
            <v>小学英语0202</v>
          </cell>
        </row>
        <row r="125">
          <cell r="AP125">
            <v>2020090122</v>
          </cell>
          <cell r="AQ125" t="str">
            <v>05</v>
          </cell>
          <cell r="AR125" t="str">
            <v>06</v>
          </cell>
          <cell r="AS125" t="str">
            <v>小学英语0202</v>
          </cell>
        </row>
        <row r="126">
          <cell r="AP126">
            <v>2020090123</v>
          </cell>
          <cell r="AQ126" t="str">
            <v>05</v>
          </cell>
          <cell r="AR126" t="str">
            <v>07</v>
          </cell>
          <cell r="AS126" t="str">
            <v>小学英语0202</v>
          </cell>
        </row>
        <row r="127">
          <cell r="AP127">
            <v>2020090124</v>
          </cell>
          <cell r="AQ127" t="str">
            <v>05</v>
          </cell>
          <cell r="AR127" t="str">
            <v>08</v>
          </cell>
          <cell r="AS127" t="str">
            <v>小学英语0202</v>
          </cell>
        </row>
        <row r="128">
          <cell r="AP128">
            <v>2020090125</v>
          </cell>
          <cell r="AQ128" t="str">
            <v>05</v>
          </cell>
          <cell r="AR128" t="str">
            <v>09</v>
          </cell>
          <cell r="AS128" t="str">
            <v>小学英语0202</v>
          </cell>
        </row>
        <row r="129">
          <cell r="AP129">
            <v>2020090126</v>
          </cell>
          <cell r="AQ129" t="str">
            <v>05</v>
          </cell>
          <cell r="AR129" t="str">
            <v>10</v>
          </cell>
          <cell r="AS129" t="str">
            <v>小学英语0202</v>
          </cell>
        </row>
        <row r="130">
          <cell r="AP130">
            <v>2020090127</v>
          </cell>
          <cell r="AQ130" t="str">
            <v>05</v>
          </cell>
          <cell r="AR130" t="str">
            <v>11</v>
          </cell>
          <cell r="AS130" t="str">
            <v>小学英语0202</v>
          </cell>
        </row>
        <row r="131">
          <cell r="AP131">
            <v>2020090128</v>
          </cell>
          <cell r="AQ131" t="str">
            <v>05</v>
          </cell>
          <cell r="AR131" t="str">
            <v>12</v>
          </cell>
          <cell r="AS131" t="str">
            <v>小学英语0202</v>
          </cell>
        </row>
        <row r="132">
          <cell r="AP132">
            <v>2020090129</v>
          </cell>
          <cell r="AQ132" t="str">
            <v>05</v>
          </cell>
          <cell r="AR132" t="str">
            <v>13</v>
          </cell>
          <cell r="AS132" t="str">
            <v>小学英语0202</v>
          </cell>
        </row>
        <row r="133">
          <cell r="AP133">
            <v>2020090130</v>
          </cell>
          <cell r="AQ133" t="str">
            <v>05</v>
          </cell>
          <cell r="AR133" t="str">
            <v>14</v>
          </cell>
          <cell r="AS133" t="str">
            <v>小学英语0202</v>
          </cell>
        </row>
        <row r="134">
          <cell r="AP134">
            <v>2020090131</v>
          </cell>
          <cell r="AQ134" t="str">
            <v>05</v>
          </cell>
          <cell r="AR134" t="str">
            <v>15</v>
          </cell>
          <cell r="AS134" t="str">
            <v>小学英语0202</v>
          </cell>
        </row>
        <row r="135">
          <cell r="AP135">
            <v>2020090132</v>
          </cell>
          <cell r="AQ135" t="str">
            <v>05</v>
          </cell>
          <cell r="AR135" t="str">
            <v>16</v>
          </cell>
          <cell r="AS135" t="str">
            <v>小学英语0202</v>
          </cell>
        </row>
        <row r="136">
          <cell r="AP136">
            <v>2020090133</v>
          </cell>
          <cell r="AQ136" t="str">
            <v>05</v>
          </cell>
          <cell r="AR136" t="str">
            <v>17</v>
          </cell>
          <cell r="AS136" t="str">
            <v>小学英语0202</v>
          </cell>
        </row>
        <row r="137">
          <cell r="AP137">
            <v>2020090134</v>
          </cell>
          <cell r="AQ137" t="str">
            <v>05</v>
          </cell>
          <cell r="AR137" t="str">
            <v>18</v>
          </cell>
          <cell r="AS137" t="str">
            <v>小学英语0202</v>
          </cell>
        </row>
        <row r="138">
          <cell r="AP138">
            <v>2020090135</v>
          </cell>
          <cell r="AQ138" t="str">
            <v>05</v>
          </cell>
          <cell r="AR138" t="str">
            <v>19</v>
          </cell>
          <cell r="AS138" t="str">
            <v>小学英语0202</v>
          </cell>
        </row>
        <row r="139">
          <cell r="AP139">
            <v>2020090136</v>
          </cell>
          <cell r="AQ139" t="str">
            <v>05</v>
          </cell>
          <cell r="AR139" t="str">
            <v>20</v>
          </cell>
          <cell r="AS139" t="str">
            <v>初中英语0103</v>
          </cell>
        </row>
        <row r="140">
          <cell r="AP140">
            <v>2020090137</v>
          </cell>
          <cell r="AQ140" t="str">
            <v>05</v>
          </cell>
          <cell r="AR140" t="str">
            <v>21</v>
          </cell>
          <cell r="AS140" t="str">
            <v>初中英语0103</v>
          </cell>
        </row>
        <row r="141">
          <cell r="AP141">
            <v>2020090138</v>
          </cell>
          <cell r="AQ141" t="str">
            <v>05</v>
          </cell>
          <cell r="AR141" t="str">
            <v>22</v>
          </cell>
          <cell r="AS141" t="str">
            <v>初中英语0103</v>
          </cell>
        </row>
        <row r="142">
          <cell r="AP142">
            <v>2020090139</v>
          </cell>
          <cell r="AQ142" t="str">
            <v>05</v>
          </cell>
          <cell r="AR142" t="str">
            <v>23</v>
          </cell>
          <cell r="AS142" t="str">
            <v>初中英语0103</v>
          </cell>
        </row>
        <row r="143">
          <cell r="AP143">
            <v>2020090140</v>
          </cell>
          <cell r="AQ143" t="str">
            <v>05</v>
          </cell>
          <cell r="AR143" t="str">
            <v>24</v>
          </cell>
          <cell r="AS143" t="str">
            <v>初中英语0103</v>
          </cell>
        </row>
        <row r="144">
          <cell r="AP144">
            <v>2020090141</v>
          </cell>
          <cell r="AQ144" t="str">
            <v>05</v>
          </cell>
          <cell r="AR144" t="str">
            <v>25</v>
          </cell>
          <cell r="AS144" t="str">
            <v>初中英语0103</v>
          </cell>
        </row>
        <row r="145">
          <cell r="AP145">
            <v>2020090142</v>
          </cell>
          <cell r="AQ145" t="str">
            <v>05</v>
          </cell>
          <cell r="AR145" t="str">
            <v>26</v>
          </cell>
          <cell r="AS145" t="str">
            <v>初中英语0103</v>
          </cell>
        </row>
        <row r="146">
          <cell r="AP146">
            <v>2020090143</v>
          </cell>
          <cell r="AQ146" t="str">
            <v>05</v>
          </cell>
          <cell r="AR146" t="str">
            <v>27</v>
          </cell>
          <cell r="AS146" t="str">
            <v>初中英语0103</v>
          </cell>
        </row>
        <row r="147">
          <cell r="AP147">
            <v>2020090144</v>
          </cell>
          <cell r="AQ147" t="str">
            <v>05</v>
          </cell>
          <cell r="AR147" t="str">
            <v>28</v>
          </cell>
          <cell r="AS147" t="str">
            <v>初中英语0103</v>
          </cell>
        </row>
        <row r="148">
          <cell r="AP148">
            <v>2020090145</v>
          </cell>
          <cell r="AQ148" t="str">
            <v>05</v>
          </cell>
          <cell r="AR148" t="str">
            <v>29</v>
          </cell>
          <cell r="AS148" t="str">
            <v>初中英语0103</v>
          </cell>
        </row>
        <row r="149">
          <cell r="AP149">
            <v>2020090146</v>
          </cell>
          <cell r="AQ149" t="str">
            <v>05</v>
          </cell>
          <cell r="AR149" t="str">
            <v>30</v>
          </cell>
          <cell r="AS149" t="str">
            <v>初中英语0103</v>
          </cell>
        </row>
        <row r="150">
          <cell r="AP150">
            <v>2020090147</v>
          </cell>
          <cell r="AQ150" t="str">
            <v>06</v>
          </cell>
          <cell r="AR150" t="str">
            <v>01</v>
          </cell>
          <cell r="AS150" t="str">
            <v>初中英语0103</v>
          </cell>
        </row>
        <row r="151">
          <cell r="AP151">
            <v>2020090148</v>
          </cell>
          <cell r="AQ151" t="str">
            <v>06</v>
          </cell>
          <cell r="AR151" t="str">
            <v>02</v>
          </cell>
          <cell r="AS151" t="str">
            <v>初中英语0103</v>
          </cell>
        </row>
        <row r="152">
          <cell r="AP152">
            <v>2020090149</v>
          </cell>
          <cell r="AQ152" t="str">
            <v>06</v>
          </cell>
          <cell r="AR152" t="str">
            <v>03</v>
          </cell>
          <cell r="AS152" t="str">
            <v>初中英语0103</v>
          </cell>
        </row>
        <row r="153">
          <cell r="AP153">
            <v>2020090150</v>
          </cell>
          <cell r="AQ153" t="str">
            <v>06</v>
          </cell>
          <cell r="AR153" t="str">
            <v>04</v>
          </cell>
          <cell r="AS153" t="str">
            <v>初中英语0103</v>
          </cell>
        </row>
        <row r="154">
          <cell r="AP154">
            <v>2020090151</v>
          </cell>
          <cell r="AQ154" t="str">
            <v>06</v>
          </cell>
          <cell r="AR154" t="str">
            <v>05</v>
          </cell>
          <cell r="AS154" t="str">
            <v>初中英语0103</v>
          </cell>
        </row>
        <row r="155">
          <cell r="AP155">
            <v>2020090152</v>
          </cell>
          <cell r="AQ155" t="str">
            <v>06</v>
          </cell>
          <cell r="AR155" t="str">
            <v>06</v>
          </cell>
          <cell r="AS155" t="str">
            <v>初中英语0103</v>
          </cell>
        </row>
        <row r="156">
          <cell r="AP156">
            <v>2020090153</v>
          </cell>
          <cell r="AQ156" t="str">
            <v>06</v>
          </cell>
          <cell r="AR156" t="str">
            <v>07</v>
          </cell>
          <cell r="AS156" t="str">
            <v>初中英语0103</v>
          </cell>
        </row>
        <row r="157">
          <cell r="AP157">
            <v>2020090154</v>
          </cell>
          <cell r="AQ157" t="str">
            <v>06</v>
          </cell>
          <cell r="AR157" t="str">
            <v>08</v>
          </cell>
          <cell r="AS157" t="str">
            <v>初中英语0103</v>
          </cell>
        </row>
        <row r="158">
          <cell r="AP158">
            <v>2020090155</v>
          </cell>
          <cell r="AQ158" t="str">
            <v>06</v>
          </cell>
          <cell r="AR158" t="str">
            <v>09</v>
          </cell>
          <cell r="AS158" t="str">
            <v>初中英语0103</v>
          </cell>
        </row>
        <row r="159">
          <cell r="AP159">
            <v>2020090156</v>
          </cell>
          <cell r="AQ159" t="str">
            <v>06</v>
          </cell>
          <cell r="AR159" t="str">
            <v>10</v>
          </cell>
          <cell r="AS159" t="str">
            <v>初中英语0103</v>
          </cell>
        </row>
        <row r="160">
          <cell r="AP160">
            <v>2020090157</v>
          </cell>
          <cell r="AQ160" t="str">
            <v>06</v>
          </cell>
          <cell r="AR160" t="str">
            <v>11</v>
          </cell>
          <cell r="AS160" t="str">
            <v>初中英语0103</v>
          </cell>
        </row>
        <row r="161">
          <cell r="AP161">
            <v>2020090158</v>
          </cell>
          <cell r="AQ161" t="str">
            <v>06</v>
          </cell>
          <cell r="AR161" t="str">
            <v>12</v>
          </cell>
          <cell r="AS161" t="str">
            <v>初中英语0103</v>
          </cell>
        </row>
        <row r="162">
          <cell r="AP162">
            <v>2020090159</v>
          </cell>
          <cell r="AQ162" t="str">
            <v>06</v>
          </cell>
          <cell r="AR162" t="str">
            <v>13</v>
          </cell>
          <cell r="AS162" t="str">
            <v>初中英语0103</v>
          </cell>
        </row>
        <row r="163">
          <cell r="AP163">
            <v>2020090160</v>
          </cell>
          <cell r="AQ163" t="str">
            <v>06</v>
          </cell>
          <cell r="AR163" t="str">
            <v>14</v>
          </cell>
          <cell r="AS163" t="str">
            <v>初中英语0103</v>
          </cell>
        </row>
        <row r="164">
          <cell r="AP164">
            <v>2020090161</v>
          </cell>
          <cell r="AQ164" t="str">
            <v>06</v>
          </cell>
          <cell r="AR164" t="str">
            <v>15</v>
          </cell>
          <cell r="AS164" t="str">
            <v>初中英语0103</v>
          </cell>
        </row>
        <row r="165">
          <cell r="AP165">
            <v>2020090162</v>
          </cell>
          <cell r="AQ165" t="str">
            <v>06</v>
          </cell>
          <cell r="AR165" t="str">
            <v>16</v>
          </cell>
          <cell r="AS165" t="str">
            <v>初中英语0103</v>
          </cell>
        </row>
        <row r="166">
          <cell r="AP166">
            <v>2020090163</v>
          </cell>
          <cell r="AQ166" t="str">
            <v>06</v>
          </cell>
          <cell r="AR166" t="str">
            <v>17</v>
          </cell>
          <cell r="AS166" t="str">
            <v>初中英语0103</v>
          </cell>
        </row>
        <row r="167">
          <cell r="AP167">
            <v>2020090164</v>
          </cell>
          <cell r="AQ167" t="str">
            <v>06</v>
          </cell>
          <cell r="AR167" t="str">
            <v>18</v>
          </cell>
          <cell r="AS167" t="str">
            <v>初中英语0103</v>
          </cell>
        </row>
        <row r="168">
          <cell r="AP168">
            <v>2020090165</v>
          </cell>
          <cell r="AQ168" t="str">
            <v>06</v>
          </cell>
          <cell r="AR168" t="str">
            <v>19</v>
          </cell>
          <cell r="AS168" t="str">
            <v>初中英语0103</v>
          </cell>
        </row>
        <row r="169">
          <cell r="AP169">
            <v>2020090166</v>
          </cell>
          <cell r="AQ169" t="str">
            <v>06</v>
          </cell>
          <cell r="AR169" t="str">
            <v>20</v>
          </cell>
          <cell r="AS169" t="str">
            <v>初中英语0103</v>
          </cell>
        </row>
        <row r="170">
          <cell r="AP170">
            <v>2020090167</v>
          </cell>
          <cell r="AQ170" t="str">
            <v>06</v>
          </cell>
          <cell r="AR170" t="str">
            <v>21</v>
          </cell>
          <cell r="AS170" t="str">
            <v>初中英语0103</v>
          </cell>
        </row>
        <row r="171">
          <cell r="AP171">
            <v>2020090168</v>
          </cell>
          <cell r="AQ171" t="str">
            <v>06</v>
          </cell>
          <cell r="AR171" t="str">
            <v>22</v>
          </cell>
          <cell r="AS171" t="str">
            <v>初中英语0103</v>
          </cell>
        </row>
        <row r="172">
          <cell r="AP172">
            <v>2020090169</v>
          </cell>
          <cell r="AQ172" t="str">
            <v>06</v>
          </cell>
          <cell r="AR172" t="str">
            <v>23</v>
          </cell>
          <cell r="AS172" t="str">
            <v>初中英语0103</v>
          </cell>
        </row>
        <row r="173">
          <cell r="AP173">
            <v>2020090170</v>
          </cell>
          <cell r="AQ173" t="str">
            <v>06</v>
          </cell>
          <cell r="AR173" t="str">
            <v>24</v>
          </cell>
          <cell r="AS173" t="str">
            <v>初中英语0103</v>
          </cell>
        </row>
        <row r="174">
          <cell r="AP174">
            <v>2020090171</v>
          </cell>
          <cell r="AQ174" t="str">
            <v>06</v>
          </cell>
          <cell r="AR174" t="str">
            <v>25</v>
          </cell>
          <cell r="AS174" t="str">
            <v>初中英语0103</v>
          </cell>
        </row>
        <row r="175">
          <cell r="AP175">
            <v>2020090172</v>
          </cell>
          <cell r="AQ175" t="str">
            <v>06</v>
          </cell>
          <cell r="AR175" t="str">
            <v>26</v>
          </cell>
          <cell r="AS175" t="str">
            <v>初中英语0103</v>
          </cell>
        </row>
        <row r="176">
          <cell r="AP176">
            <v>2020090173</v>
          </cell>
          <cell r="AQ176" t="str">
            <v>06</v>
          </cell>
          <cell r="AR176" t="str">
            <v>27</v>
          </cell>
          <cell r="AS176" t="str">
            <v>初中英语0103</v>
          </cell>
        </row>
        <row r="177">
          <cell r="AP177">
            <v>2020090174</v>
          </cell>
          <cell r="AQ177" t="str">
            <v>06</v>
          </cell>
          <cell r="AR177" t="str">
            <v>28</v>
          </cell>
          <cell r="AS177" t="str">
            <v>初中英语0103</v>
          </cell>
        </row>
        <row r="178">
          <cell r="AP178">
            <v>2020090175</v>
          </cell>
          <cell r="AQ178" t="str">
            <v>06</v>
          </cell>
          <cell r="AR178" t="str">
            <v>29</v>
          </cell>
          <cell r="AS178" t="str">
            <v>初中英语0103</v>
          </cell>
        </row>
        <row r="179">
          <cell r="AP179">
            <v>2020090176</v>
          </cell>
          <cell r="AQ179" t="str">
            <v>07</v>
          </cell>
          <cell r="AR179" t="str">
            <v>01</v>
          </cell>
          <cell r="AS179" t="str">
            <v>小学音乐0203</v>
          </cell>
        </row>
        <row r="180">
          <cell r="AP180">
            <v>2020090177</v>
          </cell>
          <cell r="AQ180" t="str">
            <v>07</v>
          </cell>
          <cell r="AR180" t="str">
            <v>02</v>
          </cell>
          <cell r="AS180" t="str">
            <v>小学音乐0203</v>
          </cell>
        </row>
        <row r="181">
          <cell r="AP181">
            <v>2020090178</v>
          </cell>
          <cell r="AQ181" t="str">
            <v>07</v>
          </cell>
          <cell r="AR181" t="str">
            <v>03</v>
          </cell>
          <cell r="AS181" t="str">
            <v>小学音乐0203</v>
          </cell>
        </row>
        <row r="182">
          <cell r="AP182">
            <v>2020090179</v>
          </cell>
          <cell r="AQ182" t="str">
            <v>07</v>
          </cell>
          <cell r="AR182" t="str">
            <v>04</v>
          </cell>
          <cell r="AS182" t="str">
            <v>小学音乐0203</v>
          </cell>
        </row>
        <row r="183">
          <cell r="AP183">
            <v>2020090180</v>
          </cell>
          <cell r="AQ183" t="str">
            <v>07</v>
          </cell>
          <cell r="AR183" t="str">
            <v>05</v>
          </cell>
          <cell r="AS183" t="str">
            <v>小学音乐0203</v>
          </cell>
        </row>
        <row r="184">
          <cell r="AP184">
            <v>2020090181</v>
          </cell>
          <cell r="AQ184" t="str">
            <v>07</v>
          </cell>
          <cell r="AR184" t="str">
            <v>06</v>
          </cell>
          <cell r="AS184" t="str">
            <v>小学音乐0203</v>
          </cell>
        </row>
        <row r="185">
          <cell r="AP185">
            <v>2020090182</v>
          </cell>
          <cell r="AQ185" t="str">
            <v>07</v>
          </cell>
          <cell r="AR185" t="str">
            <v>07</v>
          </cell>
          <cell r="AS185" t="str">
            <v>小学音乐0203</v>
          </cell>
        </row>
        <row r="186">
          <cell r="AP186">
            <v>2020090183</v>
          </cell>
          <cell r="AQ186" t="str">
            <v>07</v>
          </cell>
          <cell r="AR186" t="str">
            <v>08</v>
          </cell>
          <cell r="AS186" t="str">
            <v>小学音乐0203</v>
          </cell>
        </row>
        <row r="187">
          <cell r="AP187">
            <v>2020090184</v>
          </cell>
          <cell r="AQ187" t="str">
            <v>07</v>
          </cell>
          <cell r="AR187" t="str">
            <v>09</v>
          </cell>
          <cell r="AS187" t="str">
            <v>小学音乐0203</v>
          </cell>
        </row>
        <row r="188">
          <cell r="AP188">
            <v>2020090185</v>
          </cell>
          <cell r="AQ188" t="str">
            <v>07</v>
          </cell>
          <cell r="AR188" t="str">
            <v>10</v>
          </cell>
          <cell r="AS188" t="str">
            <v>初中音乐0104</v>
          </cell>
        </row>
        <row r="189">
          <cell r="AP189">
            <v>2020090186</v>
          </cell>
          <cell r="AQ189" t="str">
            <v>07</v>
          </cell>
          <cell r="AR189" t="str">
            <v>11</v>
          </cell>
          <cell r="AS189" t="str">
            <v>初中音乐0104</v>
          </cell>
        </row>
        <row r="190">
          <cell r="AP190">
            <v>2020090187</v>
          </cell>
          <cell r="AQ190" t="str">
            <v>07</v>
          </cell>
          <cell r="AR190" t="str">
            <v>12</v>
          </cell>
          <cell r="AS190" t="str">
            <v>初中音乐0104</v>
          </cell>
        </row>
        <row r="191">
          <cell r="AP191">
            <v>2020090188</v>
          </cell>
          <cell r="AQ191" t="str">
            <v>07</v>
          </cell>
          <cell r="AR191" t="str">
            <v>13</v>
          </cell>
          <cell r="AS191" t="str">
            <v>初中音乐0104</v>
          </cell>
        </row>
        <row r="192">
          <cell r="AP192">
            <v>2020090189</v>
          </cell>
          <cell r="AQ192" t="str">
            <v>07</v>
          </cell>
          <cell r="AR192" t="str">
            <v>14</v>
          </cell>
          <cell r="AS192" t="str">
            <v>初中音乐0104</v>
          </cell>
        </row>
        <row r="193">
          <cell r="AP193">
            <v>2020090190</v>
          </cell>
          <cell r="AQ193" t="str">
            <v>07</v>
          </cell>
          <cell r="AR193" t="str">
            <v>15</v>
          </cell>
          <cell r="AS193" t="str">
            <v>初中音乐0104</v>
          </cell>
        </row>
        <row r="194">
          <cell r="AP194">
            <v>2020090191</v>
          </cell>
          <cell r="AQ194" t="str">
            <v>07</v>
          </cell>
          <cell r="AR194" t="str">
            <v>16</v>
          </cell>
          <cell r="AS194" t="str">
            <v>初中音乐0104</v>
          </cell>
        </row>
        <row r="195">
          <cell r="AP195">
            <v>2020090192</v>
          </cell>
          <cell r="AQ195" t="str">
            <v>07</v>
          </cell>
          <cell r="AR195" t="str">
            <v>17</v>
          </cell>
          <cell r="AS195" t="str">
            <v>初中音乐0104</v>
          </cell>
        </row>
        <row r="196">
          <cell r="AP196">
            <v>2020090193</v>
          </cell>
          <cell r="AQ196" t="str">
            <v>07</v>
          </cell>
          <cell r="AR196" t="str">
            <v>18</v>
          </cell>
          <cell r="AS196" t="str">
            <v>初中音乐0104</v>
          </cell>
        </row>
        <row r="197">
          <cell r="AP197">
            <v>2020090194</v>
          </cell>
          <cell r="AQ197" t="str">
            <v>07</v>
          </cell>
          <cell r="AR197" t="str">
            <v>19</v>
          </cell>
          <cell r="AS197" t="str">
            <v>初中音乐0104</v>
          </cell>
        </row>
        <row r="198">
          <cell r="AP198">
            <v>2020090195</v>
          </cell>
          <cell r="AQ198" t="str">
            <v>07</v>
          </cell>
          <cell r="AR198" t="str">
            <v>20</v>
          </cell>
          <cell r="AS198" t="str">
            <v>初中音乐0104</v>
          </cell>
        </row>
        <row r="199">
          <cell r="AP199">
            <v>2020090196</v>
          </cell>
          <cell r="AQ199" t="str">
            <v>07</v>
          </cell>
          <cell r="AR199" t="str">
            <v>21</v>
          </cell>
          <cell r="AS199" t="str">
            <v>初中音乐0104</v>
          </cell>
        </row>
        <row r="200">
          <cell r="AP200">
            <v>2020090197</v>
          </cell>
          <cell r="AQ200" t="str">
            <v>07</v>
          </cell>
          <cell r="AR200" t="str">
            <v>22</v>
          </cell>
          <cell r="AS200" t="str">
            <v>初中音乐0104</v>
          </cell>
        </row>
        <row r="201">
          <cell r="AP201">
            <v>2020090198</v>
          </cell>
          <cell r="AQ201" t="str">
            <v>07</v>
          </cell>
          <cell r="AR201" t="str">
            <v>23</v>
          </cell>
          <cell r="AS201" t="str">
            <v>初中音乐0104</v>
          </cell>
        </row>
        <row r="202">
          <cell r="AP202">
            <v>2020090199</v>
          </cell>
          <cell r="AQ202" t="str">
            <v>08</v>
          </cell>
          <cell r="AR202" t="str">
            <v>01</v>
          </cell>
          <cell r="AS202" t="str">
            <v>小学体育0204</v>
          </cell>
        </row>
        <row r="203">
          <cell r="AP203">
            <v>2020090200</v>
          </cell>
          <cell r="AQ203" t="str">
            <v>08</v>
          </cell>
          <cell r="AR203" t="str">
            <v>02</v>
          </cell>
          <cell r="AS203" t="str">
            <v>小学体育0204</v>
          </cell>
        </row>
        <row r="204">
          <cell r="AP204">
            <v>2020090201</v>
          </cell>
          <cell r="AQ204" t="str">
            <v>08</v>
          </cell>
          <cell r="AR204" t="str">
            <v>03</v>
          </cell>
          <cell r="AS204" t="str">
            <v>小学体育0204</v>
          </cell>
        </row>
        <row r="205">
          <cell r="AP205">
            <v>2020090202</v>
          </cell>
          <cell r="AQ205" t="str">
            <v>08</v>
          </cell>
          <cell r="AR205" t="str">
            <v>04</v>
          </cell>
          <cell r="AS205" t="str">
            <v>小学体育0204</v>
          </cell>
        </row>
        <row r="206">
          <cell r="AP206">
            <v>2020090203</v>
          </cell>
          <cell r="AQ206" t="str">
            <v>08</v>
          </cell>
          <cell r="AR206" t="str">
            <v>05</v>
          </cell>
          <cell r="AS206" t="str">
            <v>小学体育0204</v>
          </cell>
        </row>
        <row r="207">
          <cell r="AP207">
            <v>2020090204</v>
          </cell>
          <cell r="AQ207" t="str">
            <v>08</v>
          </cell>
          <cell r="AR207" t="str">
            <v>06</v>
          </cell>
          <cell r="AS207" t="str">
            <v>小学体育0204</v>
          </cell>
        </row>
        <row r="208">
          <cell r="AP208">
            <v>2020090205</v>
          </cell>
          <cell r="AQ208" t="str">
            <v>08</v>
          </cell>
          <cell r="AR208" t="str">
            <v>07</v>
          </cell>
          <cell r="AS208" t="str">
            <v>小学体育0204</v>
          </cell>
        </row>
        <row r="209">
          <cell r="AP209">
            <v>2020090206</v>
          </cell>
          <cell r="AQ209" t="str">
            <v>08</v>
          </cell>
          <cell r="AR209" t="str">
            <v>08</v>
          </cell>
          <cell r="AS209" t="str">
            <v>小学体育0204</v>
          </cell>
        </row>
        <row r="210">
          <cell r="AP210">
            <v>2020090207</v>
          </cell>
          <cell r="AQ210" t="str">
            <v>08</v>
          </cell>
          <cell r="AR210" t="str">
            <v>09</v>
          </cell>
          <cell r="AS210" t="str">
            <v>小学体育0204</v>
          </cell>
        </row>
        <row r="211">
          <cell r="AP211">
            <v>2020090208</v>
          </cell>
          <cell r="AQ211" t="str">
            <v>08</v>
          </cell>
          <cell r="AR211" t="str">
            <v>10</v>
          </cell>
          <cell r="AS211" t="str">
            <v>小学体育0204</v>
          </cell>
        </row>
        <row r="212">
          <cell r="AP212">
            <v>2020090209</v>
          </cell>
          <cell r="AQ212" t="str">
            <v>08</v>
          </cell>
          <cell r="AR212" t="str">
            <v>11</v>
          </cell>
          <cell r="AS212" t="str">
            <v>初中体育0105</v>
          </cell>
        </row>
        <row r="213">
          <cell r="AP213">
            <v>2020090210</v>
          </cell>
          <cell r="AQ213" t="str">
            <v>08</v>
          </cell>
          <cell r="AR213" t="str">
            <v>12</v>
          </cell>
          <cell r="AS213" t="str">
            <v>初中体育0105</v>
          </cell>
        </row>
        <row r="214">
          <cell r="AP214">
            <v>2020090211</v>
          </cell>
          <cell r="AQ214" t="str">
            <v>08</v>
          </cell>
          <cell r="AR214" t="str">
            <v>13</v>
          </cell>
          <cell r="AS214" t="str">
            <v>初中体育0105</v>
          </cell>
        </row>
        <row r="215">
          <cell r="AP215">
            <v>2020090212</v>
          </cell>
          <cell r="AQ215" t="str">
            <v>08</v>
          </cell>
          <cell r="AR215" t="str">
            <v>14</v>
          </cell>
          <cell r="AS215" t="str">
            <v>初中体育0105</v>
          </cell>
        </row>
        <row r="216">
          <cell r="AP216">
            <v>2020090213</v>
          </cell>
          <cell r="AQ216" t="str">
            <v>08</v>
          </cell>
          <cell r="AR216" t="str">
            <v>15</v>
          </cell>
          <cell r="AS216" t="str">
            <v>初中体育0105</v>
          </cell>
        </row>
        <row r="217">
          <cell r="AP217">
            <v>2020090214</v>
          </cell>
          <cell r="AQ217" t="str">
            <v>08</v>
          </cell>
          <cell r="AR217" t="str">
            <v>16</v>
          </cell>
          <cell r="AS217" t="str">
            <v>初中体育0105</v>
          </cell>
        </row>
        <row r="218">
          <cell r="AP218">
            <v>2020090215</v>
          </cell>
          <cell r="AQ218" t="str">
            <v>08</v>
          </cell>
          <cell r="AR218" t="str">
            <v>17</v>
          </cell>
          <cell r="AS218" t="str">
            <v>初中体育0105</v>
          </cell>
        </row>
        <row r="219">
          <cell r="AP219">
            <v>2020090216</v>
          </cell>
          <cell r="AQ219" t="str">
            <v>08</v>
          </cell>
          <cell r="AR219" t="str">
            <v>18</v>
          </cell>
          <cell r="AS219" t="str">
            <v>初中体育0105</v>
          </cell>
        </row>
        <row r="220">
          <cell r="AP220">
            <v>2020090217</v>
          </cell>
          <cell r="AQ220" t="str">
            <v>08</v>
          </cell>
          <cell r="AR220" t="str">
            <v>19</v>
          </cell>
          <cell r="AS220" t="str">
            <v>初中体育0105</v>
          </cell>
        </row>
        <row r="221">
          <cell r="AP221">
            <v>2020090218</v>
          </cell>
          <cell r="AQ221" t="str">
            <v>08</v>
          </cell>
          <cell r="AR221" t="str">
            <v>20</v>
          </cell>
          <cell r="AS221" t="str">
            <v>初中体育0105</v>
          </cell>
        </row>
        <row r="222">
          <cell r="AP222">
            <v>2020090219</v>
          </cell>
          <cell r="AQ222" t="str">
            <v>08</v>
          </cell>
          <cell r="AR222" t="str">
            <v>21</v>
          </cell>
          <cell r="AS222" t="str">
            <v>初中体育0105</v>
          </cell>
        </row>
        <row r="223">
          <cell r="AP223">
            <v>2020090220</v>
          </cell>
          <cell r="AQ223" t="str">
            <v>08</v>
          </cell>
          <cell r="AR223" t="str">
            <v>22</v>
          </cell>
          <cell r="AS223" t="str">
            <v>初中体育0105</v>
          </cell>
        </row>
        <row r="224">
          <cell r="AP224">
            <v>2020090221</v>
          </cell>
          <cell r="AQ224" t="str">
            <v>08</v>
          </cell>
          <cell r="AR224" t="str">
            <v>23</v>
          </cell>
          <cell r="AS224" t="str">
            <v>初中体育0105</v>
          </cell>
        </row>
        <row r="225">
          <cell r="AP225">
            <v>2020090222</v>
          </cell>
          <cell r="AQ225" t="str">
            <v>08</v>
          </cell>
          <cell r="AR225" t="str">
            <v>24</v>
          </cell>
          <cell r="AS225" t="str">
            <v>初中体育0105</v>
          </cell>
        </row>
        <row r="226">
          <cell r="AP226">
            <v>2020090223</v>
          </cell>
          <cell r="AQ226" t="str">
            <v>08</v>
          </cell>
          <cell r="AR226" t="str">
            <v>25</v>
          </cell>
          <cell r="AS226" t="str">
            <v>初中体育0105</v>
          </cell>
        </row>
        <row r="227">
          <cell r="AP227">
            <v>2020090224</v>
          </cell>
          <cell r="AQ227" t="str">
            <v>08</v>
          </cell>
          <cell r="AR227" t="str">
            <v>26</v>
          </cell>
          <cell r="AS227" t="str">
            <v>初中体育0105</v>
          </cell>
        </row>
        <row r="228">
          <cell r="AP228">
            <v>2020090225</v>
          </cell>
          <cell r="AQ228" t="str">
            <v>08</v>
          </cell>
          <cell r="AR228" t="str">
            <v>27</v>
          </cell>
          <cell r="AS228" t="str">
            <v>初中体育0105</v>
          </cell>
        </row>
        <row r="229">
          <cell r="AP229">
            <v>2020090226</v>
          </cell>
          <cell r="AQ229" t="str">
            <v>08</v>
          </cell>
          <cell r="AR229" t="str">
            <v>28</v>
          </cell>
          <cell r="AS229" t="str">
            <v>初中体育0105</v>
          </cell>
        </row>
        <row r="230">
          <cell r="AP230">
            <v>2020090227</v>
          </cell>
          <cell r="AQ230" t="str">
            <v>08</v>
          </cell>
          <cell r="AR230" t="str">
            <v>29</v>
          </cell>
          <cell r="AS230" t="str">
            <v>初中体育0105</v>
          </cell>
        </row>
        <row r="231">
          <cell r="AP231">
            <v>2020090228</v>
          </cell>
          <cell r="AQ231" t="str">
            <v>08</v>
          </cell>
          <cell r="AR231" t="str">
            <v>30</v>
          </cell>
          <cell r="AS231" t="str">
            <v>初中体育0105</v>
          </cell>
        </row>
        <row r="232">
          <cell r="AP232">
            <v>2020090229</v>
          </cell>
          <cell r="AQ232" t="str">
            <v>09</v>
          </cell>
          <cell r="AR232" t="str">
            <v>01</v>
          </cell>
          <cell r="AS232" t="str">
            <v>初中体育0105</v>
          </cell>
        </row>
        <row r="233">
          <cell r="AP233">
            <v>2020090230</v>
          </cell>
          <cell r="AQ233" t="str">
            <v>09</v>
          </cell>
          <cell r="AR233" t="str">
            <v>02</v>
          </cell>
          <cell r="AS233" t="str">
            <v>初中体育0105</v>
          </cell>
        </row>
        <row r="234">
          <cell r="AP234">
            <v>2020090231</v>
          </cell>
          <cell r="AQ234" t="str">
            <v>09</v>
          </cell>
          <cell r="AR234" t="str">
            <v>03</v>
          </cell>
          <cell r="AS234" t="str">
            <v>初中体育0105</v>
          </cell>
        </row>
        <row r="235">
          <cell r="AP235">
            <v>2020090232</v>
          </cell>
          <cell r="AQ235" t="str">
            <v>09</v>
          </cell>
          <cell r="AR235" t="str">
            <v>04</v>
          </cell>
          <cell r="AS235" t="str">
            <v>初中体育0105</v>
          </cell>
        </row>
        <row r="236">
          <cell r="AP236">
            <v>2020090233</v>
          </cell>
          <cell r="AQ236" t="str">
            <v>09</v>
          </cell>
          <cell r="AR236" t="str">
            <v>05</v>
          </cell>
          <cell r="AS236" t="str">
            <v>初中体育0105</v>
          </cell>
        </row>
        <row r="237">
          <cell r="AP237">
            <v>2020090234</v>
          </cell>
          <cell r="AQ237" t="str">
            <v>09</v>
          </cell>
          <cell r="AR237" t="str">
            <v>06</v>
          </cell>
          <cell r="AS237" t="str">
            <v>初中体育0105</v>
          </cell>
        </row>
        <row r="238">
          <cell r="AP238">
            <v>2020090235</v>
          </cell>
          <cell r="AQ238" t="str">
            <v>09</v>
          </cell>
          <cell r="AR238" t="str">
            <v>07</v>
          </cell>
          <cell r="AS238" t="str">
            <v>初中体育0105</v>
          </cell>
        </row>
        <row r="239">
          <cell r="AP239">
            <v>2020090236</v>
          </cell>
          <cell r="AQ239" t="str">
            <v>09</v>
          </cell>
          <cell r="AR239" t="str">
            <v>08</v>
          </cell>
          <cell r="AS239" t="str">
            <v>初中体育0105</v>
          </cell>
        </row>
        <row r="240">
          <cell r="AP240">
            <v>2020090237</v>
          </cell>
          <cell r="AQ240" t="str">
            <v>09</v>
          </cell>
          <cell r="AR240" t="str">
            <v>09</v>
          </cell>
          <cell r="AS240" t="str">
            <v>初中体育0105</v>
          </cell>
        </row>
        <row r="241">
          <cell r="AP241">
            <v>2020090238</v>
          </cell>
          <cell r="AQ241" t="str">
            <v>09</v>
          </cell>
          <cell r="AR241" t="str">
            <v>10</v>
          </cell>
          <cell r="AS241" t="str">
            <v>初中体育0105</v>
          </cell>
        </row>
        <row r="242">
          <cell r="AP242">
            <v>2020090239</v>
          </cell>
          <cell r="AQ242" t="str">
            <v>09</v>
          </cell>
          <cell r="AR242" t="str">
            <v>11</v>
          </cell>
          <cell r="AS242" t="str">
            <v>初中体育0105</v>
          </cell>
        </row>
        <row r="243">
          <cell r="AP243">
            <v>2020090240</v>
          </cell>
          <cell r="AQ243" t="str">
            <v>09</v>
          </cell>
          <cell r="AR243" t="str">
            <v>12</v>
          </cell>
          <cell r="AS243" t="str">
            <v>初中体育0105</v>
          </cell>
        </row>
        <row r="244">
          <cell r="AP244">
            <v>2020090241</v>
          </cell>
          <cell r="AQ244" t="str">
            <v>09</v>
          </cell>
          <cell r="AR244" t="str">
            <v>13</v>
          </cell>
          <cell r="AS244" t="str">
            <v>初中体育0105</v>
          </cell>
        </row>
        <row r="245">
          <cell r="AP245">
            <v>2020090242</v>
          </cell>
          <cell r="AQ245" t="str">
            <v>09</v>
          </cell>
          <cell r="AR245" t="str">
            <v>14</v>
          </cell>
          <cell r="AS245" t="str">
            <v>初中体育0105</v>
          </cell>
        </row>
        <row r="246">
          <cell r="AP246">
            <v>2020090243</v>
          </cell>
          <cell r="AQ246" t="str">
            <v>09</v>
          </cell>
          <cell r="AR246" t="str">
            <v>15</v>
          </cell>
          <cell r="AS246" t="str">
            <v>初中体育0105</v>
          </cell>
        </row>
        <row r="247">
          <cell r="AP247">
            <v>2020090244</v>
          </cell>
          <cell r="AQ247" t="str">
            <v>09</v>
          </cell>
          <cell r="AR247" t="str">
            <v>16</v>
          </cell>
          <cell r="AS247" t="str">
            <v>初中体育0105</v>
          </cell>
        </row>
        <row r="248">
          <cell r="AP248">
            <v>2020090245</v>
          </cell>
          <cell r="AQ248" t="str">
            <v>09</v>
          </cell>
          <cell r="AR248" t="str">
            <v>17</v>
          </cell>
          <cell r="AS248" t="str">
            <v>初中体育0105</v>
          </cell>
        </row>
        <row r="249">
          <cell r="AP249">
            <v>2020090246</v>
          </cell>
          <cell r="AQ249" t="str">
            <v>09</v>
          </cell>
          <cell r="AR249" t="str">
            <v>18</v>
          </cell>
          <cell r="AS249" t="str">
            <v>初中体育0105</v>
          </cell>
        </row>
        <row r="250">
          <cell r="AP250">
            <v>2020090247</v>
          </cell>
          <cell r="AQ250" t="str">
            <v>09</v>
          </cell>
          <cell r="AR250" t="str">
            <v>19</v>
          </cell>
          <cell r="AS250" t="str">
            <v>初中体育0105</v>
          </cell>
        </row>
        <row r="251">
          <cell r="AP251">
            <v>2020090248</v>
          </cell>
          <cell r="AQ251" t="str">
            <v>09</v>
          </cell>
          <cell r="AR251" t="str">
            <v>20</v>
          </cell>
          <cell r="AS251" t="str">
            <v>初中体育0105</v>
          </cell>
        </row>
        <row r="252">
          <cell r="AP252">
            <v>2020090249</v>
          </cell>
          <cell r="AQ252" t="str">
            <v>09</v>
          </cell>
          <cell r="AR252" t="str">
            <v>21</v>
          </cell>
          <cell r="AS252" t="str">
            <v>初中体育0105</v>
          </cell>
        </row>
        <row r="253">
          <cell r="AP253">
            <v>2020090250</v>
          </cell>
          <cell r="AQ253" t="str">
            <v>09</v>
          </cell>
          <cell r="AR253" t="str">
            <v>22</v>
          </cell>
          <cell r="AS253" t="str">
            <v>初中体育0105</v>
          </cell>
        </row>
        <row r="254">
          <cell r="AP254">
            <v>2020090251</v>
          </cell>
          <cell r="AQ254" t="str">
            <v>09</v>
          </cell>
          <cell r="AR254" t="str">
            <v>23</v>
          </cell>
          <cell r="AS254" t="str">
            <v>初中体育0105</v>
          </cell>
        </row>
        <row r="255">
          <cell r="AP255">
            <v>2020090252</v>
          </cell>
          <cell r="AQ255" t="str">
            <v>09</v>
          </cell>
          <cell r="AR255" t="str">
            <v>24</v>
          </cell>
          <cell r="AS255" t="str">
            <v>初中体育0105</v>
          </cell>
        </row>
        <row r="256">
          <cell r="AP256">
            <v>2020090253</v>
          </cell>
          <cell r="AQ256" t="str">
            <v>10</v>
          </cell>
          <cell r="AR256" t="str">
            <v>01</v>
          </cell>
          <cell r="AS256" t="str">
            <v>小学语文0301</v>
          </cell>
        </row>
        <row r="257">
          <cell r="AP257">
            <v>2020090254</v>
          </cell>
          <cell r="AQ257" t="str">
            <v>10</v>
          </cell>
          <cell r="AR257" t="str">
            <v>02</v>
          </cell>
          <cell r="AS257" t="str">
            <v>小学语文0401</v>
          </cell>
        </row>
        <row r="258">
          <cell r="AP258">
            <v>2020090255</v>
          </cell>
          <cell r="AQ258" t="str">
            <v>10</v>
          </cell>
          <cell r="AR258" t="str">
            <v>03</v>
          </cell>
          <cell r="AS258" t="str">
            <v>小学语文0401</v>
          </cell>
        </row>
        <row r="259">
          <cell r="AP259">
            <v>2020090256</v>
          </cell>
          <cell r="AQ259" t="str">
            <v>10</v>
          </cell>
          <cell r="AR259" t="str">
            <v>04</v>
          </cell>
          <cell r="AS259" t="str">
            <v>小学语文0301</v>
          </cell>
        </row>
        <row r="260">
          <cell r="AP260">
            <v>2020090257</v>
          </cell>
          <cell r="AQ260" t="str">
            <v>10</v>
          </cell>
          <cell r="AR260" t="str">
            <v>05</v>
          </cell>
          <cell r="AS260" t="str">
            <v>小学语文0401</v>
          </cell>
        </row>
        <row r="261">
          <cell r="AP261">
            <v>2020090258</v>
          </cell>
          <cell r="AQ261" t="str">
            <v>10</v>
          </cell>
          <cell r="AR261" t="str">
            <v>06</v>
          </cell>
          <cell r="AS261" t="str">
            <v>小学语文0401</v>
          </cell>
        </row>
        <row r="262">
          <cell r="AP262">
            <v>2020090259</v>
          </cell>
          <cell r="AQ262" t="str">
            <v>10</v>
          </cell>
          <cell r="AR262" t="str">
            <v>07</v>
          </cell>
          <cell r="AS262" t="str">
            <v>小学语文0401</v>
          </cell>
        </row>
        <row r="263">
          <cell r="AP263">
            <v>2020090260</v>
          </cell>
          <cell r="AQ263" t="str">
            <v>10</v>
          </cell>
          <cell r="AR263" t="str">
            <v>08</v>
          </cell>
          <cell r="AS263" t="str">
            <v>小学语文0401</v>
          </cell>
        </row>
        <row r="264">
          <cell r="AP264">
            <v>2020090261</v>
          </cell>
          <cell r="AQ264" t="str">
            <v>10</v>
          </cell>
          <cell r="AR264" t="str">
            <v>09</v>
          </cell>
          <cell r="AS264" t="str">
            <v>小学语文0401</v>
          </cell>
        </row>
        <row r="265">
          <cell r="AP265">
            <v>2020090262</v>
          </cell>
          <cell r="AQ265" t="str">
            <v>10</v>
          </cell>
          <cell r="AR265" t="str">
            <v>10</v>
          </cell>
          <cell r="AS265" t="str">
            <v>小学语文0301</v>
          </cell>
        </row>
        <row r="266">
          <cell r="AP266">
            <v>2020090263</v>
          </cell>
          <cell r="AQ266" t="str">
            <v>10</v>
          </cell>
          <cell r="AR266" t="str">
            <v>11</v>
          </cell>
          <cell r="AS266" t="str">
            <v>小学语文0401</v>
          </cell>
        </row>
        <row r="267">
          <cell r="AP267">
            <v>2020090264</v>
          </cell>
          <cell r="AQ267" t="str">
            <v>10</v>
          </cell>
          <cell r="AR267" t="str">
            <v>12</v>
          </cell>
          <cell r="AS267" t="str">
            <v>小学语文0301</v>
          </cell>
        </row>
        <row r="268">
          <cell r="AP268">
            <v>2020090265</v>
          </cell>
          <cell r="AQ268" t="str">
            <v>10</v>
          </cell>
          <cell r="AR268" t="str">
            <v>13</v>
          </cell>
          <cell r="AS268" t="str">
            <v>小学语文0301</v>
          </cell>
        </row>
        <row r="269">
          <cell r="AP269">
            <v>2020090266</v>
          </cell>
          <cell r="AQ269" t="str">
            <v>10</v>
          </cell>
          <cell r="AR269" t="str">
            <v>14</v>
          </cell>
          <cell r="AS269" t="str">
            <v>小学语文0301</v>
          </cell>
        </row>
        <row r="270">
          <cell r="AP270">
            <v>2020090267</v>
          </cell>
          <cell r="AQ270" t="str">
            <v>10</v>
          </cell>
          <cell r="AR270" t="str">
            <v>15</v>
          </cell>
          <cell r="AS270" t="str">
            <v>小学语文0401</v>
          </cell>
        </row>
        <row r="271">
          <cell r="AP271">
            <v>2020090268</v>
          </cell>
          <cell r="AQ271" t="str">
            <v>10</v>
          </cell>
          <cell r="AR271" t="str">
            <v>16</v>
          </cell>
          <cell r="AS271" t="str">
            <v>小学语文0301</v>
          </cell>
        </row>
        <row r="272">
          <cell r="AP272">
            <v>2020090269</v>
          </cell>
          <cell r="AQ272" t="str">
            <v>10</v>
          </cell>
          <cell r="AR272" t="str">
            <v>17</v>
          </cell>
          <cell r="AS272" t="str">
            <v>小学语文0401</v>
          </cell>
        </row>
        <row r="273">
          <cell r="AP273">
            <v>2020090270</v>
          </cell>
          <cell r="AQ273" t="str">
            <v>10</v>
          </cell>
          <cell r="AR273" t="str">
            <v>18</v>
          </cell>
          <cell r="AS273" t="str">
            <v>小学语文0401</v>
          </cell>
        </row>
        <row r="274">
          <cell r="AP274">
            <v>2020090271</v>
          </cell>
          <cell r="AQ274" t="str">
            <v>10</v>
          </cell>
          <cell r="AR274" t="str">
            <v>19</v>
          </cell>
          <cell r="AS274" t="str">
            <v>小学语文0301</v>
          </cell>
        </row>
        <row r="275">
          <cell r="AP275">
            <v>2020090272</v>
          </cell>
          <cell r="AQ275" t="str">
            <v>10</v>
          </cell>
          <cell r="AR275" t="str">
            <v>20</v>
          </cell>
          <cell r="AS275" t="str">
            <v>小学语文0301</v>
          </cell>
        </row>
        <row r="276">
          <cell r="AP276">
            <v>2020090273</v>
          </cell>
          <cell r="AQ276" t="str">
            <v>10</v>
          </cell>
          <cell r="AR276" t="str">
            <v>21</v>
          </cell>
          <cell r="AS276" t="str">
            <v>小学语文0401</v>
          </cell>
        </row>
        <row r="277">
          <cell r="AP277">
            <v>2020090274</v>
          </cell>
          <cell r="AQ277" t="str">
            <v>10</v>
          </cell>
          <cell r="AR277" t="str">
            <v>22</v>
          </cell>
          <cell r="AS277" t="str">
            <v>小学语文0401</v>
          </cell>
        </row>
        <row r="278">
          <cell r="AP278">
            <v>2020090275</v>
          </cell>
          <cell r="AQ278" t="str">
            <v>10</v>
          </cell>
          <cell r="AR278" t="str">
            <v>23</v>
          </cell>
          <cell r="AS278" t="str">
            <v>小学语文0401</v>
          </cell>
        </row>
        <row r="279">
          <cell r="AP279">
            <v>2020090276</v>
          </cell>
          <cell r="AQ279" t="str">
            <v>10</v>
          </cell>
          <cell r="AR279" t="str">
            <v>24</v>
          </cell>
          <cell r="AS279" t="str">
            <v>小学语文0301</v>
          </cell>
        </row>
        <row r="280">
          <cell r="AP280">
            <v>2020090277</v>
          </cell>
          <cell r="AQ280" t="str">
            <v>10</v>
          </cell>
          <cell r="AR280" t="str">
            <v>25</v>
          </cell>
          <cell r="AS280" t="str">
            <v>小学语文0301</v>
          </cell>
        </row>
        <row r="281">
          <cell r="AP281">
            <v>2020090278</v>
          </cell>
          <cell r="AQ281" t="str">
            <v>10</v>
          </cell>
          <cell r="AR281" t="str">
            <v>26</v>
          </cell>
          <cell r="AS281" t="str">
            <v>小学语文0301</v>
          </cell>
        </row>
        <row r="282">
          <cell r="AP282">
            <v>2020090279</v>
          </cell>
          <cell r="AQ282" t="str">
            <v>10</v>
          </cell>
          <cell r="AR282" t="str">
            <v>27</v>
          </cell>
          <cell r="AS282" t="str">
            <v>小学语文0301</v>
          </cell>
        </row>
        <row r="283">
          <cell r="AP283">
            <v>2020090280</v>
          </cell>
          <cell r="AQ283" t="str">
            <v>10</v>
          </cell>
          <cell r="AR283" t="str">
            <v>28</v>
          </cell>
          <cell r="AS283" t="str">
            <v>小学语文0401</v>
          </cell>
        </row>
        <row r="284">
          <cell r="AP284">
            <v>2020090281</v>
          </cell>
          <cell r="AQ284" t="str">
            <v>10</v>
          </cell>
          <cell r="AR284" t="str">
            <v>29</v>
          </cell>
          <cell r="AS284" t="str">
            <v>小学语文0301</v>
          </cell>
        </row>
        <row r="285">
          <cell r="AP285">
            <v>2020090282</v>
          </cell>
          <cell r="AQ285" t="str">
            <v>10</v>
          </cell>
          <cell r="AR285" t="str">
            <v>30</v>
          </cell>
          <cell r="AS285" t="str">
            <v>小学语文0301</v>
          </cell>
        </row>
        <row r="286">
          <cell r="AP286">
            <v>2020090283</v>
          </cell>
          <cell r="AQ286" t="str">
            <v>11</v>
          </cell>
          <cell r="AR286" t="str">
            <v>01</v>
          </cell>
          <cell r="AS286" t="str">
            <v>小学语文0301</v>
          </cell>
        </row>
        <row r="287">
          <cell r="AP287">
            <v>2020090284</v>
          </cell>
          <cell r="AQ287" t="str">
            <v>11</v>
          </cell>
          <cell r="AR287" t="str">
            <v>02</v>
          </cell>
          <cell r="AS287" t="str">
            <v>小学语文0401</v>
          </cell>
        </row>
        <row r="288">
          <cell r="AP288">
            <v>2020090285</v>
          </cell>
          <cell r="AQ288" t="str">
            <v>11</v>
          </cell>
          <cell r="AR288" t="str">
            <v>03</v>
          </cell>
          <cell r="AS288" t="str">
            <v>小学语文0301</v>
          </cell>
        </row>
        <row r="289">
          <cell r="AP289">
            <v>2020090286</v>
          </cell>
          <cell r="AQ289" t="str">
            <v>11</v>
          </cell>
          <cell r="AR289" t="str">
            <v>04</v>
          </cell>
          <cell r="AS289" t="str">
            <v>小学语文0301</v>
          </cell>
        </row>
        <row r="290">
          <cell r="AP290">
            <v>2020090287</v>
          </cell>
          <cell r="AQ290" t="str">
            <v>11</v>
          </cell>
          <cell r="AR290" t="str">
            <v>05</v>
          </cell>
          <cell r="AS290" t="str">
            <v>小学语文0301</v>
          </cell>
        </row>
        <row r="291">
          <cell r="AP291">
            <v>2020090288</v>
          </cell>
          <cell r="AQ291" t="str">
            <v>11</v>
          </cell>
          <cell r="AR291" t="str">
            <v>06</v>
          </cell>
          <cell r="AS291" t="str">
            <v>小学语文0301</v>
          </cell>
        </row>
        <row r="292">
          <cell r="AP292">
            <v>2020090289</v>
          </cell>
          <cell r="AQ292" t="str">
            <v>11</v>
          </cell>
          <cell r="AR292" t="str">
            <v>07</v>
          </cell>
          <cell r="AS292" t="str">
            <v>小学语文0301</v>
          </cell>
        </row>
        <row r="293">
          <cell r="AP293">
            <v>2020090290</v>
          </cell>
          <cell r="AQ293" t="str">
            <v>11</v>
          </cell>
          <cell r="AR293" t="str">
            <v>08</v>
          </cell>
          <cell r="AS293" t="str">
            <v>小学语文0401</v>
          </cell>
        </row>
        <row r="294">
          <cell r="AP294">
            <v>2020090291</v>
          </cell>
          <cell r="AQ294" t="str">
            <v>11</v>
          </cell>
          <cell r="AR294" t="str">
            <v>09</v>
          </cell>
          <cell r="AS294" t="str">
            <v>小学语文0301</v>
          </cell>
        </row>
        <row r="295">
          <cell r="AP295">
            <v>2020090292</v>
          </cell>
          <cell r="AQ295" t="str">
            <v>11</v>
          </cell>
          <cell r="AR295" t="str">
            <v>10</v>
          </cell>
          <cell r="AS295" t="str">
            <v>小学语文0401</v>
          </cell>
        </row>
        <row r="296">
          <cell r="AP296">
            <v>2020090293</v>
          </cell>
          <cell r="AQ296" t="str">
            <v>11</v>
          </cell>
          <cell r="AR296" t="str">
            <v>11</v>
          </cell>
          <cell r="AS296" t="str">
            <v>小学语文0301</v>
          </cell>
        </row>
        <row r="297">
          <cell r="AP297">
            <v>2020090294</v>
          </cell>
          <cell r="AQ297" t="str">
            <v>11</v>
          </cell>
          <cell r="AR297" t="str">
            <v>12</v>
          </cell>
          <cell r="AS297" t="str">
            <v>小学语文0301</v>
          </cell>
        </row>
        <row r="298">
          <cell r="AP298">
            <v>2020090295</v>
          </cell>
          <cell r="AQ298" t="str">
            <v>11</v>
          </cell>
          <cell r="AR298" t="str">
            <v>13</v>
          </cell>
          <cell r="AS298" t="str">
            <v>小学语文0401</v>
          </cell>
        </row>
        <row r="299">
          <cell r="AP299">
            <v>2020090296</v>
          </cell>
          <cell r="AQ299" t="str">
            <v>11</v>
          </cell>
          <cell r="AR299" t="str">
            <v>14</v>
          </cell>
          <cell r="AS299" t="str">
            <v>小学语文0301</v>
          </cell>
        </row>
        <row r="300">
          <cell r="AP300">
            <v>2020090297</v>
          </cell>
          <cell r="AQ300" t="str">
            <v>11</v>
          </cell>
          <cell r="AR300" t="str">
            <v>15</v>
          </cell>
          <cell r="AS300" t="str">
            <v>小学语文0401</v>
          </cell>
        </row>
        <row r="301">
          <cell r="AP301">
            <v>2020090298</v>
          </cell>
          <cell r="AQ301" t="str">
            <v>11</v>
          </cell>
          <cell r="AR301" t="str">
            <v>16</v>
          </cell>
          <cell r="AS301" t="str">
            <v>小学语文0301</v>
          </cell>
        </row>
        <row r="302">
          <cell r="AP302">
            <v>2020090299</v>
          </cell>
          <cell r="AQ302" t="str">
            <v>11</v>
          </cell>
          <cell r="AR302" t="str">
            <v>17</v>
          </cell>
          <cell r="AS302" t="str">
            <v>小学语文0401</v>
          </cell>
        </row>
        <row r="303">
          <cell r="AP303">
            <v>2020090300</v>
          </cell>
          <cell r="AQ303" t="str">
            <v>11</v>
          </cell>
          <cell r="AR303" t="str">
            <v>18</v>
          </cell>
          <cell r="AS303" t="str">
            <v>小学语文0401</v>
          </cell>
        </row>
        <row r="304">
          <cell r="AP304">
            <v>2020090301</v>
          </cell>
          <cell r="AQ304" t="str">
            <v>11</v>
          </cell>
          <cell r="AR304" t="str">
            <v>19</v>
          </cell>
          <cell r="AS304" t="str">
            <v>小学语文0401</v>
          </cell>
        </row>
        <row r="305">
          <cell r="AP305">
            <v>2020090302</v>
          </cell>
          <cell r="AQ305" t="str">
            <v>11</v>
          </cell>
          <cell r="AR305" t="str">
            <v>20</v>
          </cell>
          <cell r="AS305" t="str">
            <v>小学语文0301</v>
          </cell>
        </row>
        <row r="306">
          <cell r="AP306">
            <v>2020090303</v>
          </cell>
          <cell r="AQ306" t="str">
            <v>11</v>
          </cell>
          <cell r="AR306" t="str">
            <v>21</v>
          </cell>
          <cell r="AS306" t="str">
            <v>小学语文0301</v>
          </cell>
        </row>
        <row r="307">
          <cell r="AP307">
            <v>2020090304</v>
          </cell>
          <cell r="AQ307" t="str">
            <v>11</v>
          </cell>
          <cell r="AR307" t="str">
            <v>22</v>
          </cell>
          <cell r="AS307" t="str">
            <v>小学语文0401</v>
          </cell>
        </row>
        <row r="308">
          <cell r="AP308">
            <v>2020090305</v>
          </cell>
          <cell r="AQ308" t="str">
            <v>11</v>
          </cell>
          <cell r="AR308" t="str">
            <v>23</v>
          </cell>
          <cell r="AS308" t="str">
            <v>初中语文0101</v>
          </cell>
        </row>
        <row r="309">
          <cell r="AP309">
            <v>2020090306</v>
          </cell>
          <cell r="AQ309" t="str">
            <v>11</v>
          </cell>
          <cell r="AR309" t="str">
            <v>24</v>
          </cell>
          <cell r="AS309" t="str">
            <v>初中语文0101</v>
          </cell>
        </row>
        <row r="310">
          <cell r="AP310">
            <v>2020090307</v>
          </cell>
          <cell r="AQ310" t="str">
            <v>11</v>
          </cell>
          <cell r="AR310" t="str">
            <v>25</v>
          </cell>
          <cell r="AS310" t="str">
            <v>初中语文0101</v>
          </cell>
        </row>
        <row r="311">
          <cell r="AP311">
            <v>2020090308</v>
          </cell>
          <cell r="AQ311" t="str">
            <v>11</v>
          </cell>
          <cell r="AR311" t="str">
            <v>26</v>
          </cell>
          <cell r="AS311" t="str">
            <v>初中语文0101</v>
          </cell>
        </row>
        <row r="312">
          <cell r="AP312">
            <v>2020090309</v>
          </cell>
          <cell r="AQ312" t="str">
            <v>11</v>
          </cell>
          <cell r="AR312" t="str">
            <v>27</v>
          </cell>
          <cell r="AS312" t="str">
            <v>初中语文0101</v>
          </cell>
        </row>
        <row r="313">
          <cell r="AP313">
            <v>2020090310</v>
          </cell>
          <cell r="AQ313" t="str">
            <v>11</v>
          </cell>
          <cell r="AR313" t="str">
            <v>28</v>
          </cell>
          <cell r="AS313" t="str">
            <v>初中语文0101</v>
          </cell>
        </row>
        <row r="314">
          <cell r="AP314">
            <v>2020090311</v>
          </cell>
          <cell r="AQ314" t="str">
            <v>11</v>
          </cell>
          <cell r="AR314" t="str">
            <v>29</v>
          </cell>
          <cell r="AS314" t="str">
            <v>初中语文0101</v>
          </cell>
        </row>
        <row r="315">
          <cell r="AP315">
            <v>2020090312</v>
          </cell>
          <cell r="AQ315" t="str">
            <v>11</v>
          </cell>
          <cell r="AR315" t="str">
            <v>30</v>
          </cell>
          <cell r="AS315" t="str">
            <v>初中语文0101</v>
          </cell>
        </row>
        <row r="316">
          <cell r="AP316">
            <v>2020090313</v>
          </cell>
          <cell r="AQ316" t="str">
            <v>12</v>
          </cell>
          <cell r="AR316" t="str">
            <v>01</v>
          </cell>
          <cell r="AS316" t="str">
            <v>初中美术0106</v>
          </cell>
        </row>
        <row r="317">
          <cell r="AP317">
            <v>2020090314</v>
          </cell>
          <cell r="AQ317" t="str">
            <v>12</v>
          </cell>
          <cell r="AR317" t="str">
            <v>02</v>
          </cell>
          <cell r="AS317" t="str">
            <v>初中美术0106</v>
          </cell>
        </row>
        <row r="318">
          <cell r="AP318">
            <v>2020090315</v>
          </cell>
          <cell r="AQ318" t="str">
            <v>13</v>
          </cell>
          <cell r="AR318" t="str">
            <v>01</v>
          </cell>
          <cell r="AS318" t="str">
            <v>初中语文0101</v>
          </cell>
        </row>
        <row r="319">
          <cell r="AP319">
            <v>2020090316</v>
          </cell>
          <cell r="AQ319" t="str">
            <v>13</v>
          </cell>
          <cell r="AR319" t="str">
            <v>02</v>
          </cell>
          <cell r="AS319" t="str">
            <v>初中语文0101</v>
          </cell>
        </row>
        <row r="320">
          <cell r="AP320">
            <v>2020090317</v>
          </cell>
          <cell r="AQ320" t="str">
            <v>13</v>
          </cell>
          <cell r="AR320" t="str">
            <v>03</v>
          </cell>
          <cell r="AS320" t="str">
            <v>初中语文0101</v>
          </cell>
        </row>
        <row r="321">
          <cell r="AP321">
            <v>2020090318</v>
          </cell>
          <cell r="AQ321" t="str">
            <v>13</v>
          </cell>
          <cell r="AR321" t="str">
            <v>04</v>
          </cell>
          <cell r="AS321" t="str">
            <v>初中语文0101</v>
          </cell>
        </row>
        <row r="322">
          <cell r="AP322">
            <v>2020090319</v>
          </cell>
          <cell r="AQ322" t="str">
            <v>13</v>
          </cell>
          <cell r="AR322" t="str">
            <v>05</v>
          </cell>
          <cell r="AS322" t="str">
            <v>初中语文0101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323"/>
  <sheetViews>
    <sheetView tabSelected="1" workbookViewId="0">
      <selection activeCell="H12" sqref="H12"/>
    </sheetView>
  </sheetViews>
  <sheetFormatPr defaultColWidth="9" defaultRowHeight="14.25"/>
  <cols>
    <col min="1" max="1" width="7.25" customWidth="1"/>
    <col min="2" max="2" width="11.5" style="3" customWidth="1"/>
    <col min="3" max="3" width="9" style="3" customWidth="1"/>
    <col min="4" max="4" width="6.875" style="4" customWidth="1"/>
    <col min="5" max="5" width="20.25" customWidth="1"/>
    <col min="6" max="6" width="9" style="5"/>
    <col min="8" max="8" width="11.125" customWidth="1"/>
    <col min="11" max="11" width="11.125" customWidth="1"/>
  </cols>
  <sheetData>
    <row r="1" spans="1:11" ht="20.25" customHeight="1">
      <c r="A1" s="20" t="s">
        <v>360</v>
      </c>
      <c r="B1" s="20"/>
      <c r="C1" s="20"/>
    </row>
    <row r="2" spans="1:11" ht="30.95" customHeight="1">
      <c r="A2" s="21" t="s">
        <v>361</v>
      </c>
      <c r="B2" s="22"/>
      <c r="C2" s="22"/>
      <c r="D2" s="22"/>
      <c r="E2" s="22"/>
      <c r="F2" s="22"/>
      <c r="G2" s="22"/>
      <c r="H2" s="22"/>
      <c r="I2" s="22"/>
      <c r="J2" s="22"/>
      <c r="K2" s="22"/>
    </row>
    <row r="3" spans="1:11" ht="29.1" customHeight="1">
      <c r="A3" s="26" t="s">
        <v>0</v>
      </c>
      <c r="B3" s="26" t="s">
        <v>1</v>
      </c>
      <c r="C3" s="26" t="s">
        <v>2</v>
      </c>
      <c r="D3" s="26" t="s">
        <v>3</v>
      </c>
      <c r="E3" s="26" t="s">
        <v>4</v>
      </c>
      <c r="F3" s="23" t="s">
        <v>5</v>
      </c>
      <c r="G3" s="24"/>
      <c r="H3" s="25" t="s">
        <v>6</v>
      </c>
      <c r="I3" s="25"/>
      <c r="J3" s="24"/>
      <c r="K3" s="26" t="s">
        <v>7</v>
      </c>
    </row>
    <row r="4" spans="1:11" s="1" customFormat="1" ht="35.1" customHeight="1">
      <c r="A4" s="26"/>
      <c r="B4" s="26"/>
      <c r="C4" s="26"/>
      <c r="D4" s="26"/>
      <c r="E4" s="26"/>
      <c r="F4" s="6" t="s">
        <v>8</v>
      </c>
      <c r="G4" s="6" t="s">
        <v>9</v>
      </c>
      <c r="H4" s="7" t="s">
        <v>10</v>
      </c>
      <c r="I4" s="6" t="s">
        <v>8</v>
      </c>
      <c r="J4" s="6" t="s">
        <v>9</v>
      </c>
      <c r="K4" s="26"/>
    </row>
    <row r="5" spans="1:11" s="2" customFormat="1">
      <c r="A5" s="8" t="s">
        <v>11</v>
      </c>
      <c r="B5" s="9">
        <v>2020090259</v>
      </c>
      <c r="C5" s="10" t="s">
        <v>12</v>
      </c>
      <c r="D5" s="11" t="s">
        <v>13</v>
      </c>
      <c r="E5" s="12" t="str">
        <f>VLOOKUP(B5,[1]现场资格审核合格人员名册!$AP:$AS,4,0)</f>
        <v>小学语文0401</v>
      </c>
      <c r="F5" s="13">
        <v>73.5</v>
      </c>
      <c r="G5" s="14">
        <f t="shared" ref="G5:G27" si="0">RANK(F5,$F$5:$F$28,0)</f>
        <v>1</v>
      </c>
      <c r="H5" s="14">
        <v>1</v>
      </c>
      <c r="I5" s="14">
        <f>F5+H5</f>
        <v>74.5</v>
      </c>
      <c r="J5" s="14">
        <f t="shared" ref="J5:J27" si="1">RANK(I5,$I$5:$I$28,0)</f>
        <v>1</v>
      </c>
      <c r="K5" s="14" t="s">
        <v>14</v>
      </c>
    </row>
    <row r="6" spans="1:11" s="2" customFormat="1">
      <c r="A6" s="8" t="s">
        <v>15</v>
      </c>
      <c r="B6" s="9">
        <v>2020090257</v>
      </c>
      <c r="C6" s="10" t="s">
        <v>12</v>
      </c>
      <c r="D6" s="11" t="s">
        <v>16</v>
      </c>
      <c r="E6" s="12" t="str">
        <f>VLOOKUP(B6,[1]现场资格审核合格人员名册!$AP:$AS,4,0)</f>
        <v>小学语文0401</v>
      </c>
      <c r="F6" s="13">
        <v>69.5</v>
      </c>
      <c r="G6" s="14">
        <f t="shared" si="0"/>
        <v>2</v>
      </c>
      <c r="H6" s="14">
        <v>1</v>
      </c>
      <c r="I6" s="14">
        <f t="shared" ref="I6:I69" si="2">F6+H6</f>
        <v>70.5</v>
      </c>
      <c r="J6" s="14">
        <f t="shared" si="1"/>
        <v>2</v>
      </c>
      <c r="K6" s="14" t="s">
        <v>14</v>
      </c>
    </row>
    <row r="7" spans="1:11" s="2" customFormat="1">
      <c r="A7" s="8" t="s">
        <v>17</v>
      </c>
      <c r="B7" s="9">
        <v>2020090269</v>
      </c>
      <c r="C7" s="10" t="s">
        <v>12</v>
      </c>
      <c r="D7" s="11" t="s">
        <v>18</v>
      </c>
      <c r="E7" s="12" t="str">
        <f>VLOOKUP(B7,[1]现场资格审核合格人员名册!$AP:$AS,4,0)</f>
        <v>小学语文0401</v>
      </c>
      <c r="F7" s="13">
        <v>69.5</v>
      </c>
      <c r="G7" s="14">
        <f t="shared" si="0"/>
        <v>2</v>
      </c>
      <c r="H7" s="14">
        <v>1</v>
      </c>
      <c r="I7" s="14">
        <f t="shared" si="2"/>
        <v>70.5</v>
      </c>
      <c r="J7" s="14">
        <f t="shared" si="1"/>
        <v>2</v>
      </c>
      <c r="K7" s="14" t="s">
        <v>14</v>
      </c>
    </row>
    <row r="8" spans="1:11" s="2" customFormat="1">
      <c r="A8" s="8" t="s">
        <v>19</v>
      </c>
      <c r="B8" s="9">
        <v>2020090297</v>
      </c>
      <c r="C8" s="10" t="s">
        <v>20</v>
      </c>
      <c r="D8" s="11" t="s">
        <v>21</v>
      </c>
      <c r="E8" s="12" t="str">
        <f>VLOOKUP(B8,[1]现场资格审核合格人员名册!$AP:$AS,4,0)</f>
        <v>小学语文0401</v>
      </c>
      <c r="F8" s="13">
        <v>68.5</v>
      </c>
      <c r="G8" s="14">
        <f t="shared" si="0"/>
        <v>4</v>
      </c>
      <c r="H8" s="14">
        <v>-1</v>
      </c>
      <c r="I8" s="14">
        <f t="shared" si="2"/>
        <v>67.5</v>
      </c>
      <c r="J8" s="14">
        <f t="shared" si="1"/>
        <v>4</v>
      </c>
      <c r="K8" s="14" t="s">
        <v>14</v>
      </c>
    </row>
    <row r="9" spans="1:11" s="2" customFormat="1">
      <c r="A9" s="8" t="s">
        <v>22</v>
      </c>
      <c r="B9" s="9">
        <v>2020090260</v>
      </c>
      <c r="C9" s="10" t="s">
        <v>12</v>
      </c>
      <c r="D9" s="11" t="s">
        <v>23</v>
      </c>
      <c r="E9" s="12" t="str">
        <f>VLOOKUP(B9,[1]现场资格审核合格人员名册!$AP:$AS,4,0)</f>
        <v>小学语文0401</v>
      </c>
      <c r="F9" s="13">
        <v>66</v>
      </c>
      <c r="G9" s="14">
        <f t="shared" si="0"/>
        <v>5</v>
      </c>
      <c r="H9" s="14">
        <v>1</v>
      </c>
      <c r="I9" s="14">
        <f t="shared" si="2"/>
        <v>67</v>
      </c>
      <c r="J9" s="14">
        <f t="shared" si="1"/>
        <v>5</v>
      </c>
      <c r="K9" s="14" t="s">
        <v>14</v>
      </c>
    </row>
    <row r="10" spans="1:11" s="2" customFormat="1">
      <c r="A10" s="8" t="s">
        <v>24</v>
      </c>
      <c r="B10" s="9">
        <v>2020090270</v>
      </c>
      <c r="C10" s="10" t="s">
        <v>12</v>
      </c>
      <c r="D10" s="11" t="s">
        <v>25</v>
      </c>
      <c r="E10" s="12" t="str">
        <f>VLOOKUP(B10,[1]现场资格审核合格人员名册!$AP:$AS,4,0)</f>
        <v>小学语文0401</v>
      </c>
      <c r="F10" s="13">
        <v>65.5</v>
      </c>
      <c r="G10" s="14">
        <f t="shared" si="0"/>
        <v>6</v>
      </c>
      <c r="H10" s="14">
        <v>-1</v>
      </c>
      <c r="I10" s="14">
        <f t="shared" si="2"/>
        <v>64.5</v>
      </c>
      <c r="J10" s="14">
        <f t="shared" si="1"/>
        <v>6</v>
      </c>
      <c r="K10" s="14" t="s">
        <v>14</v>
      </c>
    </row>
    <row r="11" spans="1:11" s="2" customFormat="1">
      <c r="A11" s="8" t="s">
        <v>26</v>
      </c>
      <c r="B11" s="9">
        <v>2020090299</v>
      </c>
      <c r="C11" s="10" t="s">
        <v>20</v>
      </c>
      <c r="D11" s="11" t="s">
        <v>18</v>
      </c>
      <c r="E11" s="12" t="str">
        <f>VLOOKUP(B11,[1]现场资格审核合格人员名册!$AP:$AS,4,0)</f>
        <v>小学语文0401</v>
      </c>
      <c r="F11" s="13">
        <v>63</v>
      </c>
      <c r="G11" s="14">
        <f t="shared" si="0"/>
        <v>9</v>
      </c>
      <c r="H11" s="14">
        <v>1</v>
      </c>
      <c r="I11" s="14">
        <f t="shared" si="2"/>
        <v>64</v>
      </c>
      <c r="J11" s="14">
        <f t="shared" si="1"/>
        <v>7</v>
      </c>
      <c r="K11" s="14" t="s">
        <v>14</v>
      </c>
    </row>
    <row r="12" spans="1:11" s="2" customFormat="1">
      <c r="A12" s="8" t="s">
        <v>27</v>
      </c>
      <c r="B12" s="9">
        <v>2020090255</v>
      </c>
      <c r="C12" s="10" t="s">
        <v>12</v>
      </c>
      <c r="D12" s="11" t="s">
        <v>28</v>
      </c>
      <c r="E12" s="12" t="str">
        <f>VLOOKUP(B12,[1]现场资格审核合格人员名册!$AP:$AS,4,0)</f>
        <v>小学语文0401</v>
      </c>
      <c r="F12" s="13">
        <v>64.5</v>
      </c>
      <c r="G12" s="14">
        <f t="shared" si="0"/>
        <v>7</v>
      </c>
      <c r="H12" s="14">
        <v>-1</v>
      </c>
      <c r="I12" s="14">
        <f t="shared" si="2"/>
        <v>63.5</v>
      </c>
      <c r="J12" s="14">
        <f t="shared" si="1"/>
        <v>8</v>
      </c>
      <c r="K12" s="14" t="s">
        <v>14</v>
      </c>
    </row>
    <row r="13" spans="1:11" s="2" customFormat="1">
      <c r="A13" s="8" t="s">
        <v>29</v>
      </c>
      <c r="B13" s="9">
        <v>2020090263</v>
      </c>
      <c r="C13" s="10" t="s">
        <v>12</v>
      </c>
      <c r="D13" s="11" t="s">
        <v>20</v>
      </c>
      <c r="E13" s="12" t="str">
        <f>VLOOKUP(B13,[1]现场资格审核合格人员名册!$AP:$AS,4,0)</f>
        <v>小学语文0401</v>
      </c>
      <c r="F13" s="13">
        <v>64</v>
      </c>
      <c r="G13" s="14">
        <f t="shared" si="0"/>
        <v>8</v>
      </c>
      <c r="H13" s="14">
        <v>-1</v>
      </c>
      <c r="I13" s="14">
        <f t="shared" si="2"/>
        <v>63</v>
      </c>
      <c r="J13" s="14">
        <f t="shared" si="1"/>
        <v>9</v>
      </c>
      <c r="K13" s="14" t="s">
        <v>14</v>
      </c>
    </row>
    <row r="14" spans="1:11" s="2" customFormat="1">
      <c r="A14" s="8" t="s">
        <v>30</v>
      </c>
      <c r="B14" s="9">
        <v>2020090274</v>
      </c>
      <c r="C14" s="10" t="s">
        <v>12</v>
      </c>
      <c r="D14" s="11" t="s">
        <v>31</v>
      </c>
      <c r="E14" s="12" t="str">
        <f>VLOOKUP(B14,[1]现场资格审核合格人员名册!$AP:$AS,4,0)</f>
        <v>小学语文0401</v>
      </c>
      <c r="F14" s="13">
        <v>61.5</v>
      </c>
      <c r="G14" s="14">
        <f t="shared" si="0"/>
        <v>11</v>
      </c>
      <c r="H14" s="14">
        <v>1</v>
      </c>
      <c r="I14" s="14">
        <f t="shared" si="2"/>
        <v>62.5</v>
      </c>
      <c r="J14" s="14">
        <f t="shared" si="1"/>
        <v>10</v>
      </c>
      <c r="K14" s="14" t="s">
        <v>14</v>
      </c>
    </row>
    <row r="15" spans="1:11" s="2" customFormat="1">
      <c r="A15" s="8" t="s">
        <v>32</v>
      </c>
      <c r="B15" s="9">
        <v>2020090267</v>
      </c>
      <c r="C15" s="10" t="s">
        <v>12</v>
      </c>
      <c r="D15" s="11" t="s">
        <v>21</v>
      </c>
      <c r="E15" s="12" t="str">
        <f>VLOOKUP(B15,[1]现场资格审核合格人员名册!$AP:$AS,4,0)</f>
        <v>小学语文0401</v>
      </c>
      <c r="F15" s="13">
        <v>61</v>
      </c>
      <c r="G15" s="14">
        <f t="shared" si="0"/>
        <v>12</v>
      </c>
      <c r="H15" s="14">
        <v>1</v>
      </c>
      <c r="I15" s="14">
        <f t="shared" si="2"/>
        <v>62</v>
      </c>
      <c r="J15" s="14">
        <f t="shared" si="1"/>
        <v>11</v>
      </c>
      <c r="K15" s="14" t="s">
        <v>14</v>
      </c>
    </row>
    <row r="16" spans="1:11" s="2" customFormat="1">
      <c r="A16" s="8" t="s">
        <v>33</v>
      </c>
      <c r="B16" s="9">
        <v>2020090290</v>
      </c>
      <c r="C16" s="10" t="s">
        <v>20</v>
      </c>
      <c r="D16" s="11" t="s">
        <v>23</v>
      </c>
      <c r="E16" s="12" t="str">
        <f>VLOOKUP(B16,[1]现场资格审核合格人员名册!$AP:$AS,4,0)</f>
        <v>小学语文0401</v>
      </c>
      <c r="F16" s="13">
        <v>61</v>
      </c>
      <c r="G16" s="14">
        <f t="shared" si="0"/>
        <v>12</v>
      </c>
      <c r="H16" s="14">
        <v>1</v>
      </c>
      <c r="I16" s="14">
        <f t="shared" si="2"/>
        <v>62</v>
      </c>
      <c r="J16" s="14">
        <f t="shared" si="1"/>
        <v>11</v>
      </c>
      <c r="K16" s="14" t="s">
        <v>14</v>
      </c>
    </row>
    <row r="17" spans="1:11" s="2" customFormat="1">
      <c r="A17" s="8" t="s">
        <v>34</v>
      </c>
      <c r="B17" s="9">
        <v>2020090261</v>
      </c>
      <c r="C17" s="10" t="s">
        <v>12</v>
      </c>
      <c r="D17" s="11" t="s">
        <v>35</v>
      </c>
      <c r="E17" s="12" t="str">
        <f>VLOOKUP(B17,[1]现场资格审核合格人员名册!$AP:$AS,4,0)</f>
        <v>小学语文0401</v>
      </c>
      <c r="F17" s="13">
        <v>62.5</v>
      </c>
      <c r="G17" s="14">
        <f t="shared" si="0"/>
        <v>10</v>
      </c>
      <c r="H17" s="14">
        <v>-1</v>
      </c>
      <c r="I17" s="14">
        <f t="shared" si="2"/>
        <v>61.5</v>
      </c>
      <c r="J17" s="14">
        <f t="shared" si="1"/>
        <v>13</v>
      </c>
      <c r="K17" s="14" t="s">
        <v>14</v>
      </c>
    </row>
    <row r="18" spans="1:11" s="2" customFormat="1">
      <c r="A18" s="8" t="s">
        <v>36</v>
      </c>
      <c r="B18" s="9">
        <v>2020090280</v>
      </c>
      <c r="C18" s="10" t="s">
        <v>12</v>
      </c>
      <c r="D18" s="11" t="s">
        <v>37</v>
      </c>
      <c r="E18" s="12" t="str">
        <f>VLOOKUP(B18,[1]现场资格审核合格人员名册!$AP:$AS,4,0)</f>
        <v>小学语文0401</v>
      </c>
      <c r="F18" s="13">
        <v>60.5</v>
      </c>
      <c r="G18" s="14">
        <f t="shared" si="0"/>
        <v>14</v>
      </c>
      <c r="H18" s="14">
        <v>1</v>
      </c>
      <c r="I18" s="14">
        <f t="shared" si="2"/>
        <v>61.5</v>
      </c>
      <c r="J18" s="14">
        <f t="shared" si="1"/>
        <v>13</v>
      </c>
      <c r="K18" s="14" t="s">
        <v>14</v>
      </c>
    </row>
    <row r="19" spans="1:11" s="2" customFormat="1">
      <c r="A19" s="8" t="s">
        <v>38</v>
      </c>
      <c r="B19" s="9">
        <v>2020090295</v>
      </c>
      <c r="C19" s="10" t="s">
        <v>20</v>
      </c>
      <c r="D19" s="11" t="s">
        <v>39</v>
      </c>
      <c r="E19" s="12" t="str">
        <f>VLOOKUP(B19,[1]现场资格审核合格人员名册!$AP:$AS,4,0)</f>
        <v>小学语文0401</v>
      </c>
      <c r="F19" s="13">
        <v>60</v>
      </c>
      <c r="G19" s="14">
        <f t="shared" si="0"/>
        <v>15</v>
      </c>
      <c r="H19" s="14">
        <v>1</v>
      </c>
      <c r="I19" s="14">
        <f t="shared" si="2"/>
        <v>61</v>
      </c>
      <c r="J19" s="14">
        <f t="shared" si="1"/>
        <v>15</v>
      </c>
      <c r="K19" s="14" t="s">
        <v>14</v>
      </c>
    </row>
    <row r="20" spans="1:11" s="2" customFormat="1">
      <c r="A20" s="8" t="s">
        <v>40</v>
      </c>
      <c r="B20" s="9">
        <v>2020090254</v>
      </c>
      <c r="C20" s="10" t="s">
        <v>12</v>
      </c>
      <c r="D20" s="11" t="s">
        <v>41</v>
      </c>
      <c r="E20" s="12" t="str">
        <f>VLOOKUP(B20,[1]现场资格审核合格人员名册!$AP:$AS,4,0)</f>
        <v>小学语文0401</v>
      </c>
      <c r="F20" s="13">
        <v>58</v>
      </c>
      <c r="G20" s="14">
        <f t="shared" si="0"/>
        <v>17</v>
      </c>
      <c r="H20" s="14">
        <v>1</v>
      </c>
      <c r="I20" s="14">
        <f t="shared" si="2"/>
        <v>59</v>
      </c>
      <c r="J20" s="14">
        <f t="shared" si="1"/>
        <v>16</v>
      </c>
      <c r="K20" s="14" t="s">
        <v>14</v>
      </c>
    </row>
    <row r="21" spans="1:11" s="2" customFormat="1">
      <c r="A21" s="8" t="s">
        <v>42</v>
      </c>
      <c r="B21" s="9">
        <v>2020090284</v>
      </c>
      <c r="C21" s="10" t="s">
        <v>20</v>
      </c>
      <c r="D21" s="11" t="s">
        <v>41</v>
      </c>
      <c r="E21" s="12" t="str">
        <f>VLOOKUP(B21,[1]现场资格审核合格人员名册!$AP:$AS,4,0)</f>
        <v>小学语文0401</v>
      </c>
      <c r="F21" s="13">
        <v>59.5</v>
      </c>
      <c r="G21" s="14">
        <f t="shared" si="0"/>
        <v>16</v>
      </c>
      <c r="H21" s="14">
        <v>-1</v>
      </c>
      <c r="I21" s="14">
        <f t="shared" si="2"/>
        <v>58.5</v>
      </c>
      <c r="J21" s="14">
        <f t="shared" si="1"/>
        <v>17</v>
      </c>
      <c r="K21" s="14" t="s">
        <v>14</v>
      </c>
    </row>
    <row r="22" spans="1:11" s="2" customFormat="1">
      <c r="A22" s="8" t="s">
        <v>43</v>
      </c>
      <c r="B22" s="9">
        <v>2020090304</v>
      </c>
      <c r="C22" s="10" t="s">
        <v>20</v>
      </c>
      <c r="D22" s="11" t="s">
        <v>31</v>
      </c>
      <c r="E22" s="12" t="str">
        <f>VLOOKUP(B22,[1]现场资格审核合格人员名册!$AP:$AS,4,0)</f>
        <v>小学语文0401</v>
      </c>
      <c r="F22" s="13">
        <v>57</v>
      </c>
      <c r="G22" s="14">
        <f t="shared" si="0"/>
        <v>18</v>
      </c>
      <c r="H22" s="14">
        <v>1</v>
      </c>
      <c r="I22" s="14">
        <f t="shared" si="2"/>
        <v>58</v>
      </c>
      <c r="J22" s="14">
        <f t="shared" si="1"/>
        <v>18</v>
      </c>
      <c r="K22" s="14" t="s">
        <v>14</v>
      </c>
    </row>
    <row r="23" spans="1:11" s="2" customFormat="1">
      <c r="A23" s="8" t="s">
        <v>44</v>
      </c>
      <c r="B23" s="9">
        <v>2020090258</v>
      </c>
      <c r="C23" s="10" t="s">
        <v>12</v>
      </c>
      <c r="D23" s="11" t="s">
        <v>45</v>
      </c>
      <c r="E23" s="12" t="str">
        <f>VLOOKUP(B23,[1]现场资格审核合格人员名册!$AP:$AS,4,0)</f>
        <v>小学语文0401</v>
      </c>
      <c r="F23" s="13">
        <v>54.5</v>
      </c>
      <c r="G23" s="14">
        <f t="shared" si="0"/>
        <v>19</v>
      </c>
      <c r="H23" s="14">
        <v>-1</v>
      </c>
      <c r="I23" s="14">
        <f t="shared" si="2"/>
        <v>53.5</v>
      </c>
      <c r="J23" s="14">
        <f t="shared" si="1"/>
        <v>19</v>
      </c>
      <c r="K23" s="14" t="s">
        <v>14</v>
      </c>
    </row>
    <row r="24" spans="1:11" s="2" customFormat="1">
      <c r="A24" s="8" t="s">
        <v>46</v>
      </c>
      <c r="B24" s="9">
        <v>2020090273</v>
      </c>
      <c r="C24" s="10" t="s">
        <v>12</v>
      </c>
      <c r="D24" s="11" t="s">
        <v>47</v>
      </c>
      <c r="E24" s="12" t="str">
        <f>VLOOKUP(B24,[1]现场资格审核合格人员名册!$AP:$AS,4,0)</f>
        <v>小学语文0401</v>
      </c>
      <c r="F24" s="13">
        <v>52</v>
      </c>
      <c r="G24" s="14">
        <f t="shared" si="0"/>
        <v>21</v>
      </c>
      <c r="H24" s="14">
        <v>1</v>
      </c>
      <c r="I24" s="14">
        <f t="shared" si="2"/>
        <v>53</v>
      </c>
      <c r="J24" s="14">
        <f t="shared" si="1"/>
        <v>20</v>
      </c>
      <c r="K24" s="14" t="s">
        <v>14</v>
      </c>
    </row>
    <row r="25" spans="1:11" s="2" customFormat="1">
      <c r="A25" s="8" t="s">
        <v>48</v>
      </c>
      <c r="B25" s="9">
        <v>2020090275</v>
      </c>
      <c r="C25" s="10" t="s">
        <v>12</v>
      </c>
      <c r="D25" s="11" t="s">
        <v>49</v>
      </c>
      <c r="E25" s="12" t="str">
        <f>VLOOKUP(B25,[1]现场资格审核合格人员名册!$AP:$AS,4,0)</f>
        <v>小学语文0401</v>
      </c>
      <c r="F25" s="13">
        <v>53.5</v>
      </c>
      <c r="G25" s="14">
        <f t="shared" si="0"/>
        <v>20</v>
      </c>
      <c r="H25" s="14">
        <v>-1</v>
      </c>
      <c r="I25" s="14">
        <f t="shared" si="2"/>
        <v>52.5</v>
      </c>
      <c r="J25" s="14">
        <f t="shared" si="1"/>
        <v>21</v>
      </c>
      <c r="K25" s="14" t="s">
        <v>14</v>
      </c>
    </row>
    <row r="26" spans="1:11" s="2" customFormat="1">
      <c r="A26" s="8" t="s">
        <v>50</v>
      </c>
      <c r="B26" s="9">
        <v>2020090292</v>
      </c>
      <c r="C26" s="10" t="s">
        <v>20</v>
      </c>
      <c r="D26" s="11" t="s">
        <v>12</v>
      </c>
      <c r="E26" s="12" t="str">
        <f>VLOOKUP(B26,[1]现场资格审核合格人员名册!$AP:$AS,4,0)</f>
        <v>小学语文0401</v>
      </c>
      <c r="F26" s="13">
        <v>51</v>
      </c>
      <c r="G26" s="14">
        <f t="shared" si="0"/>
        <v>22</v>
      </c>
      <c r="H26" s="14">
        <v>-1</v>
      </c>
      <c r="I26" s="14">
        <f t="shared" si="2"/>
        <v>50</v>
      </c>
      <c r="J26" s="14">
        <f t="shared" si="1"/>
        <v>22</v>
      </c>
      <c r="K26" s="14" t="s">
        <v>14</v>
      </c>
    </row>
    <row r="27" spans="1:11" s="2" customFormat="1">
      <c r="A27" s="8" t="s">
        <v>51</v>
      </c>
      <c r="B27" s="9">
        <v>2020090300</v>
      </c>
      <c r="C27" s="10" t="s">
        <v>20</v>
      </c>
      <c r="D27" s="11" t="s">
        <v>25</v>
      </c>
      <c r="E27" s="12" t="str">
        <f>VLOOKUP(B27,[1]现场资格审核合格人员名册!$AP:$AS,4,0)</f>
        <v>小学语文0401</v>
      </c>
      <c r="F27" s="13">
        <v>47</v>
      </c>
      <c r="G27" s="14">
        <f t="shared" si="0"/>
        <v>23</v>
      </c>
      <c r="H27" s="14">
        <v>1</v>
      </c>
      <c r="I27" s="14">
        <f t="shared" si="2"/>
        <v>48</v>
      </c>
      <c r="J27" s="14">
        <f t="shared" si="1"/>
        <v>23</v>
      </c>
      <c r="K27" s="14" t="s">
        <v>14</v>
      </c>
    </row>
    <row r="28" spans="1:11" s="2" customFormat="1">
      <c r="A28" s="8" t="s">
        <v>52</v>
      </c>
      <c r="B28" s="9">
        <v>2020090301</v>
      </c>
      <c r="C28" s="10" t="s">
        <v>20</v>
      </c>
      <c r="D28" s="11" t="s">
        <v>53</v>
      </c>
      <c r="E28" s="12" t="str">
        <f>VLOOKUP(B28,[1]现场资格审核合格人员名册!$AP:$AS,4,0)</f>
        <v>小学语文0401</v>
      </c>
      <c r="F28" s="15" t="s">
        <v>54</v>
      </c>
      <c r="G28" s="14"/>
      <c r="H28" s="14"/>
      <c r="I28" s="14"/>
      <c r="J28" s="14"/>
      <c r="K28" s="14"/>
    </row>
    <row r="29" spans="1:11" s="2" customFormat="1">
      <c r="A29" s="8" t="s">
        <v>55</v>
      </c>
      <c r="B29" s="9">
        <v>2020090288</v>
      </c>
      <c r="C29" s="10" t="s">
        <v>20</v>
      </c>
      <c r="D29" s="11" t="s">
        <v>45</v>
      </c>
      <c r="E29" s="12" t="str">
        <f>VLOOKUP(B29,[1]现场资格审核合格人员名册!$AP:$AS,4,0)</f>
        <v>小学语文0301</v>
      </c>
      <c r="F29" s="13">
        <v>67.5</v>
      </c>
      <c r="G29" s="14">
        <f>RANK(F29,$F$29:$F$56,0)</f>
        <v>1</v>
      </c>
      <c r="H29" s="14">
        <v>-1</v>
      </c>
      <c r="I29" s="14">
        <f t="shared" si="2"/>
        <v>66.5</v>
      </c>
      <c r="J29" s="14">
        <f>RANK(I29,$I$29:$I$56,0)</f>
        <v>1</v>
      </c>
      <c r="K29" s="14" t="s">
        <v>14</v>
      </c>
    </row>
    <row r="30" spans="1:11" s="2" customFormat="1">
      <c r="A30" s="8" t="s">
        <v>56</v>
      </c>
      <c r="B30" s="9">
        <v>2020090298</v>
      </c>
      <c r="C30" s="10" t="s">
        <v>20</v>
      </c>
      <c r="D30" s="11" t="s">
        <v>57</v>
      </c>
      <c r="E30" s="12" t="str">
        <f>VLOOKUP(B30,[1]现场资格审核合格人员名册!$AP:$AS,4,0)</f>
        <v>小学语文0301</v>
      </c>
      <c r="F30" s="13">
        <v>67.5</v>
      </c>
      <c r="G30" s="14">
        <f t="shared" ref="G30:G53" si="3">RANK(F30,$F$29:$F$56,0)</f>
        <v>1</v>
      </c>
      <c r="H30" s="14">
        <v>-1</v>
      </c>
      <c r="I30" s="14">
        <f t="shared" si="2"/>
        <v>66.5</v>
      </c>
      <c r="J30" s="14">
        <f t="shared" ref="J30:J53" si="4">RANK(I30,$I$29:$I$56,0)</f>
        <v>1</v>
      </c>
      <c r="K30" s="14" t="s">
        <v>14</v>
      </c>
    </row>
    <row r="31" spans="1:11" s="2" customFormat="1">
      <c r="A31" s="8" t="s">
        <v>58</v>
      </c>
      <c r="B31" s="9">
        <v>2020090302</v>
      </c>
      <c r="C31" s="10" t="s">
        <v>20</v>
      </c>
      <c r="D31" s="11" t="s">
        <v>59</v>
      </c>
      <c r="E31" s="12" t="str">
        <f>VLOOKUP(B31,[1]现场资格审核合格人员名册!$AP:$AS,4,0)</f>
        <v>小学语文0301</v>
      </c>
      <c r="F31" s="13">
        <v>65.5</v>
      </c>
      <c r="G31" s="14">
        <f t="shared" si="3"/>
        <v>3</v>
      </c>
      <c r="H31" s="14">
        <v>1</v>
      </c>
      <c r="I31" s="14">
        <f t="shared" si="2"/>
        <v>66.5</v>
      </c>
      <c r="J31" s="14">
        <f t="shared" si="4"/>
        <v>1</v>
      </c>
      <c r="K31" s="14" t="s">
        <v>14</v>
      </c>
    </row>
    <row r="32" spans="1:11" s="2" customFormat="1">
      <c r="A32" s="8" t="s">
        <v>60</v>
      </c>
      <c r="B32" s="9">
        <v>2020090303</v>
      </c>
      <c r="C32" s="10" t="s">
        <v>20</v>
      </c>
      <c r="D32" s="11" t="s">
        <v>47</v>
      </c>
      <c r="E32" s="12" t="str">
        <f>VLOOKUP(B32,[1]现场资格审核合格人员名册!$AP:$AS,4,0)</f>
        <v>小学语文0301</v>
      </c>
      <c r="F32" s="13">
        <v>63</v>
      </c>
      <c r="G32" s="14">
        <f t="shared" si="3"/>
        <v>5</v>
      </c>
      <c r="H32" s="14">
        <v>1</v>
      </c>
      <c r="I32" s="14">
        <f t="shared" si="2"/>
        <v>64</v>
      </c>
      <c r="J32" s="14">
        <f t="shared" si="4"/>
        <v>4</v>
      </c>
      <c r="K32" s="14" t="s">
        <v>14</v>
      </c>
    </row>
    <row r="33" spans="1:11" s="2" customFormat="1">
      <c r="A33" s="8" t="s">
        <v>61</v>
      </c>
      <c r="B33" s="9">
        <v>2020090276</v>
      </c>
      <c r="C33" s="10" t="s">
        <v>12</v>
      </c>
      <c r="D33" s="11" t="s">
        <v>62</v>
      </c>
      <c r="E33" s="12" t="str">
        <f>VLOOKUP(B33,[1]现场资格审核合格人员名册!$AP:$AS,4,0)</f>
        <v>小学语文0301</v>
      </c>
      <c r="F33" s="13">
        <v>62.5</v>
      </c>
      <c r="G33" s="14">
        <f t="shared" si="3"/>
        <v>6</v>
      </c>
      <c r="H33" s="14">
        <v>1</v>
      </c>
      <c r="I33" s="14">
        <f t="shared" si="2"/>
        <v>63.5</v>
      </c>
      <c r="J33" s="14">
        <f t="shared" si="4"/>
        <v>5</v>
      </c>
      <c r="K33" s="14" t="s">
        <v>14</v>
      </c>
    </row>
    <row r="34" spans="1:11" s="2" customFormat="1">
      <c r="A34" s="8" t="s">
        <v>63</v>
      </c>
      <c r="B34" s="9">
        <v>2020090264</v>
      </c>
      <c r="C34" s="10" t="s">
        <v>12</v>
      </c>
      <c r="D34" s="11" t="s">
        <v>64</v>
      </c>
      <c r="E34" s="12" t="str">
        <f>VLOOKUP(B34,[1]现场资格审核合格人员名册!$AP:$AS,4,0)</f>
        <v>小学语文0301</v>
      </c>
      <c r="F34" s="13">
        <v>64</v>
      </c>
      <c r="G34" s="14">
        <f t="shared" si="3"/>
        <v>4</v>
      </c>
      <c r="H34" s="14">
        <v>-1</v>
      </c>
      <c r="I34" s="14">
        <f t="shared" si="2"/>
        <v>63</v>
      </c>
      <c r="J34" s="14">
        <f t="shared" si="4"/>
        <v>6</v>
      </c>
      <c r="K34" s="14" t="s">
        <v>14</v>
      </c>
    </row>
    <row r="35" spans="1:11" s="2" customFormat="1">
      <c r="A35" s="8" t="s">
        <v>65</v>
      </c>
      <c r="B35" s="9">
        <v>2020090268</v>
      </c>
      <c r="C35" s="10" t="s">
        <v>12</v>
      </c>
      <c r="D35" s="11" t="s">
        <v>57</v>
      </c>
      <c r="E35" s="12" t="str">
        <f>VLOOKUP(B35,[1]现场资格审核合格人员名册!$AP:$AS,4,0)</f>
        <v>小学语文0301</v>
      </c>
      <c r="F35" s="13">
        <v>61</v>
      </c>
      <c r="G35" s="14">
        <f t="shared" si="3"/>
        <v>7</v>
      </c>
      <c r="H35" s="14">
        <v>1</v>
      </c>
      <c r="I35" s="14">
        <f t="shared" si="2"/>
        <v>62</v>
      </c>
      <c r="J35" s="14">
        <f t="shared" si="4"/>
        <v>7</v>
      </c>
      <c r="K35" s="14" t="s">
        <v>14</v>
      </c>
    </row>
    <row r="36" spans="1:11" s="2" customFormat="1">
      <c r="A36" s="8" t="s">
        <v>66</v>
      </c>
      <c r="B36" s="9">
        <v>2020090265</v>
      </c>
      <c r="C36" s="10" t="s">
        <v>12</v>
      </c>
      <c r="D36" s="11" t="s">
        <v>39</v>
      </c>
      <c r="E36" s="12" t="str">
        <f>VLOOKUP(B36,[1]现场资格审核合格人员名册!$AP:$AS,4,0)</f>
        <v>小学语文0301</v>
      </c>
      <c r="F36" s="13">
        <v>60.5</v>
      </c>
      <c r="G36" s="14">
        <f t="shared" si="3"/>
        <v>8</v>
      </c>
      <c r="H36" s="14">
        <v>1</v>
      </c>
      <c r="I36" s="14">
        <f t="shared" si="2"/>
        <v>61.5</v>
      </c>
      <c r="J36" s="14">
        <f t="shared" si="4"/>
        <v>8</v>
      </c>
      <c r="K36" s="14" t="s">
        <v>14</v>
      </c>
    </row>
    <row r="37" spans="1:11" s="2" customFormat="1">
      <c r="A37" s="8" t="s">
        <v>67</v>
      </c>
      <c r="B37" s="9">
        <v>2020090291</v>
      </c>
      <c r="C37" s="10" t="s">
        <v>20</v>
      </c>
      <c r="D37" s="11" t="s">
        <v>35</v>
      </c>
      <c r="E37" s="12" t="str">
        <f>VLOOKUP(B37,[1]现场资格审核合格人员名册!$AP:$AS,4,0)</f>
        <v>小学语文0301</v>
      </c>
      <c r="F37" s="13">
        <v>60.5</v>
      </c>
      <c r="G37" s="14">
        <f t="shared" si="3"/>
        <v>8</v>
      </c>
      <c r="H37" s="14">
        <v>1</v>
      </c>
      <c r="I37" s="14">
        <f t="shared" si="2"/>
        <v>61.5</v>
      </c>
      <c r="J37" s="14">
        <f t="shared" si="4"/>
        <v>8</v>
      </c>
      <c r="K37" s="14" t="s">
        <v>14</v>
      </c>
    </row>
    <row r="38" spans="1:11" s="2" customFormat="1">
      <c r="A38" s="8" t="s">
        <v>68</v>
      </c>
      <c r="B38" s="9">
        <v>2020090272</v>
      </c>
      <c r="C38" s="10" t="s">
        <v>12</v>
      </c>
      <c r="D38" s="11" t="s">
        <v>59</v>
      </c>
      <c r="E38" s="12" t="str">
        <f>VLOOKUP(B38,[1]现场资格审核合格人员名册!$AP:$AS,4,0)</f>
        <v>小学语文0301</v>
      </c>
      <c r="F38" s="13">
        <v>59</v>
      </c>
      <c r="G38" s="14">
        <f t="shared" si="3"/>
        <v>12</v>
      </c>
      <c r="H38" s="14">
        <v>1</v>
      </c>
      <c r="I38" s="14">
        <f t="shared" si="2"/>
        <v>60</v>
      </c>
      <c r="J38" s="14">
        <f t="shared" si="4"/>
        <v>10</v>
      </c>
      <c r="K38" s="14" t="s">
        <v>14</v>
      </c>
    </row>
    <row r="39" spans="1:11" s="2" customFormat="1">
      <c r="A39" s="8" t="s">
        <v>69</v>
      </c>
      <c r="B39" s="9">
        <v>2020090285</v>
      </c>
      <c r="C39" s="10" t="s">
        <v>20</v>
      </c>
      <c r="D39" s="11" t="s">
        <v>28</v>
      </c>
      <c r="E39" s="12" t="str">
        <f>VLOOKUP(B39,[1]现场资格审核合格人员名册!$AP:$AS,4,0)</f>
        <v>小学语文0301</v>
      </c>
      <c r="F39" s="13">
        <v>59</v>
      </c>
      <c r="G39" s="14">
        <f t="shared" si="3"/>
        <v>12</v>
      </c>
      <c r="H39" s="14">
        <v>1</v>
      </c>
      <c r="I39" s="14">
        <f t="shared" si="2"/>
        <v>60</v>
      </c>
      <c r="J39" s="14">
        <f t="shared" si="4"/>
        <v>10</v>
      </c>
      <c r="K39" s="14" t="s">
        <v>14</v>
      </c>
    </row>
    <row r="40" spans="1:11" s="2" customFormat="1">
      <c r="A40" s="8" t="s">
        <v>70</v>
      </c>
      <c r="B40" s="9">
        <v>2020090266</v>
      </c>
      <c r="C40" s="10" t="s">
        <v>12</v>
      </c>
      <c r="D40" s="11" t="s">
        <v>71</v>
      </c>
      <c r="E40" s="12" t="str">
        <f>VLOOKUP(B40,[1]现场资格审核合格人员名册!$AP:$AS,4,0)</f>
        <v>小学语文0301</v>
      </c>
      <c r="F40" s="13">
        <v>59.5</v>
      </c>
      <c r="G40" s="14">
        <f t="shared" si="3"/>
        <v>10</v>
      </c>
      <c r="H40" s="14"/>
      <c r="I40" s="14">
        <f t="shared" si="2"/>
        <v>59.5</v>
      </c>
      <c r="J40" s="14">
        <f t="shared" si="4"/>
        <v>12</v>
      </c>
      <c r="K40" s="14" t="s">
        <v>14</v>
      </c>
    </row>
    <row r="41" spans="1:11" s="2" customFormat="1">
      <c r="A41" s="8" t="s">
        <v>72</v>
      </c>
      <c r="B41" s="9">
        <v>2020090281</v>
      </c>
      <c r="C41" s="10" t="s">
        <v>12</v>
      </c>
      <c r="D41" s="11" t="s">
        <v>73</v>
      </c>
      <c r="E41" s="12" t="str">
        <f>VLOOKUP(B41,[1]现场资格审核合格人员名册!$AP:$AS,4,0)</f>
        <v>小学语文0301</v>
      </c>
      <c r="F41" s="13">
        <v>59.5</v>
      </c>
      <c r="G41" s="14">
        <f t="shared" si="3"/>
        <v>10</v>
      </c>
      <c r="H41" s="14"/>
      <c r="I41" s="14">
        <f t="shared" si="2"/>
        <v>59.5</v>
      </c>
      <c r="J41" s="14">
        <f t="shared" si="4"/>
        <v>12</v>
      </c>
      <c r="K41" s="14" t="s">
        <v>14</v>
      </c>
    </row>
    <row r="42" spans="1:11" s="2" customFormat="1">
      <c r="A42" s="8" t="s">
        <v>74</v>
      </c>
      <c r="B42" s="9">
        <v>2020090271</v>
      </c>
      <c r="C42" s="10" t="s">
        <v>12</v>
      </c>
      <c r="D42" s="11" t="s">
        <v>53</v>
      </c>
      <c r="E42" s="12" t="str">
        <f>VLOOKUP(B42,[1]现场资格审核合格人员名册!$AP:$AS,4,0)</f>
        <v>小学语文0301</v>
      </c>
      <c r="F42" s="13">
        <v>58</v>
      </c>
      <c r="G42" s="14">
        <f t="shared" si="3"/>
        <v>14</v>
      </c>
      <c r="H42" s="14">
        <v>1</v>
      </c>
      <c r="I42" s="14">
        <f t="shared" si="2"/>
        <v>59</v>
      </c>
      <c r="J42" s="14">
        <f t="shared" si="4"/>
        <v>14</v>
      </c>
      <c r="K42" s="14" t="s">
        <v>14</v>
      </c>
    </row>
    <row r="43" spans="1:11" s="2" customFormat="1">
      <c r="A43" s="8" t="s">
        <v>75</v>
      </c>
      <c r="B43" s="9">
        <v>2020090253</v>
      </c>
      <c r="C43" s="10" t="s">
        <v>12</v>
      </c>
      <c r="D43" s="11" t="s">
        <v>76</v>
      </c>
      <c r="E43" s="12" t="str">
        <f>VLOOKUP(B43,[1]现场资格审核合格人员名册!$AP:$AS,4,0)</f>
        <v>小学语文0301</v>
      </c>
      <c r="F43" s="13">
        <v>57.5</v>
      </c>
      <c r="G43" s="14">
        <f t="shared" si="3"/>
        <v>16</v>
      </c>
      <c r="H43" s="14">
        <v>1</v>
      </c>
      <c r="I43" s="14">
        <f t="shared" si="2"/>
        <v>58.5</v>
      </c>
      <c r="J43" s="14">
        <f t="shared" si="4"/>
        <v>15</v>
      </c>
      <c r="K43" s="14" t="s">
        <v>14</v>
      </c>
    </row>
    <row r="44" spans="1:11" s="2" customFormat="1">
      <c r="A44" s="8" t="s">
        <v>77</v>
      </c>
      <c r="B44" s="9">
        <v>2020090294</v>
      </c>
      <c r="C44" s="10" t="s">
        <v>20</v>
      </c>
      <c r="D44" s="11" t="s">
        <v>64</v>
      </c>
      <c r="E44" s="12" t="str">
        <f>VLOOKUP(B44,[1]现场资格审核合格人员名册!$AP:$AS,4,0)</f>
        <v>小学语文0301</v>
      </c>
      <c r="F44" s="13">
        <v>57.5</v>
      </c>
      <c r="G44" s="14">
        <f t="shared" si="3"/>
        <v>16</v>
      </c>
      <c r="H44" s="14">
        <v>1</v>
      </c>
      <c r="I44" s="14">
        <f t="shared" si="2"/>
        <v>58.5</v>
      </c>
      <c r="J44" s="14">
        <f t="shared" si="4"/>
        <v>15</v>
      </c>
      <c r="K44" s="14" t="s">
        <v>14</v>
      </c>
    </row>
    <row r="45" spans="1:11" s="2" customFormat="1">
      <c r="A45" s="8" t="s">
        <v>78</v>
      </c>
      <c r="B45" s="9">
        <v>2020090296</v>
      </c>
      <c r="C45" s="10" t="s">
        <v>20</v>
      </c>
      <c r="D45" s="11" t="s">
        <v>71</v>
      </c>
      <c r="E45" s="12" t="str">
        <f>VLOOKUP(B45,[1]现场资格审核合格人员名册!$AP:$AS,4,0)</f>
        <v>小学语文0301</v>
      </c>
      <c r="F45" s="13">
        <v>57</v>
      </c>
      <c r="G45" s="14">
        <f t="shared" si="3"/>
        <v>18</v>
      </c>
      <c r="H45" s="14">
        <v>1</v>
      </c>
      <c r="I45" s="14">
        <f t="shared" si="2"/>
        <v>58</v>
      </c>
      <c r="J45" s="14">
        <f t="shared" si="4"/>
        <v>17</v>
      </c>
      <c r="K45" s="14" t="s">
        <v>14</v>
      </c>
    </row>
    <row r="46" spans="1:11" s="2" customFormat="1">
      <c r="A46" s="8" t="s">
        <v>79</v>
      </c>
      <c r="B46" s="9">
        <v>2020090278</v>
      </c>
      <c r="C46" s="10" t="s">
        <v>12</v>
      </c>
      <c r="D46" s="11" t="s">
        <v>80</v>
      </c>
      <c r="E46" s="12" t="str">
        <f>VLOOKUP(B46,[1]现场资格审核合格人员名册!$AP:$AS,4,0)</f>
        <v>小学语文0301</v>
      </c>
      <c r="F46" s="13">
        <v>58</v>
      </c>
      <c r="G46" s="14">
        <f t="shared" si="3"/>
        <v>14</v>
      </c>
      <c r="H46" s="14">
        <v>-1</v>
      </c>
      <c r="I46" s="14">
        <f t="shared" si="2"/>
        <v>57</v>
      </c>
      <c r="J46" s="14">
        <f t="shared" si="4"/>
        <v>18</v>
      </c>
      <c r="K46" s="14" t="s">
        <v>14</v>
      </c>
    </row>
    <row r="47" spans="1:11" s="2" customFormat="1">
      <c r="A47" s="8" t="s">
        <v>81</v>
      </c>
      <c r="B47" s="9">
        <v>2020090256</v>
      </c>
      <c r="C47" s="10" t="s">
        <v>12</v>
      </c>
      <c r="D47" s="11" t="s">
        <v>82</v>
      </c>
      <c r="E47" s="12" t="str">
        <f>VLOOKUP(B47,[1]现场资格审核合格人员名册!$AP:$AS,4,0)</f>
        <v>小学语文0301</v>
      </c>
      <c r="F47" s="13">
        <v>54.5</v>
      </c>
      <c r="G47" s="14">
        <f t="shared" si="3"/>
        <v>19</v>
      </c>
      <c r="H47" s="14"/>
      <c r="I47" s="14">
        <f t="shared" si="2"/>
        <v>54.5</v>
      </c>
      <c r="J47" s="14">
        <f t="shared" si="4"/>
        <v>19</v>
      </c>
      <c r="K47" s="14" t="s">
        <v>14</v>
      </c>
    </row>
    <row r="48" spans="1:11" s="2" customFormat="1">
      <c r="A48" s="8" t="s">
        <v>83</v>
      </c>
      <c r="B48" s="9">
        <v>2020090293</v>
      </c>
      <c r="C48" s="10" t="s">
        <v>20</v>
      </c>
      <c r="D48" s="11" t="s">
        <v>20</v>
      </c>
      <c r="E48" s="12" t="str">
        <f>VLOOKUP(B48,[1]现场资格审核合格人员名册!$AP:$AS,4,0)</f>
        <v>小学语文0301</v>
      </c>
      <c r="F48" s="13">
        <v>54</v>
      </c>
      <c r="G48" s="14">
        <f t="shared" si="3"/>
        <v>20</v>
      </c>
      <c r="H48" s="14"/>
      <c r="I48" s="14">
        <f t="shared" si="2"/>
        <v>54</v>
      </c>
      <c r="J48" s="14">
        <f t="shared" si="4"/>
        <v>20</v>
      </c>
      <c r="K48" s="14" t="s">
        <v>14</v>
      </c>
    </row>
    <row r="49" spans="1:11" s="2" customFormat="1">
      <c r="A49" s="8" t="s">
        <v>84</v>
      </c>
      <c r="B49" s="9">
        <v>2020090277</v>
      </c>
      <c r="C49" s="10" t="s">
        <v>12</v>
      </c>
      <c r="D49" s="11" t="s">
        <v>85</v>
      </c>
      <c r="E49" s="12" t="str">
        <f>VLOOKUP(B49,[1]现场资格审核合格人员名册!$AP:$AS,4,0)</f>
        <v>小学语文0301</v>
      </c>
      <c r="F49" s="13">
        <v>53</v>
      </c>
      <c r="G49" s="14">
        <f t="shared" si="3"/>
        <v>21</v>
      </c>
      <c r="H49" s="14">
        <v>1</v>
      </c>
      <c r="I49" s="14">
        <f t="shared" si="2"/>
        <v>54</v>
      </c>
      <c r="J49" s="14">
        <f t="shared" si="4"/>
        <v>20</v>
      </c>
      <c r="K49" s="14" t="s">
        <v>14</v>
      </c>
    </row>
    <row r="50" spans="1:11" s="2" customFormat="1">
      <c r="A50" s="8" t="s">
        <v>86</v>
      </c>
      <c r="B50" s="9">
        <v>2020090283</v>
      </c>
      <c r="C50" s="10" t="s">
        <v>20</v>
      </c>
      <c r="D50" s="11" t="s">
        <v>76</v>
      </c>
      <c r="E50" s="12" t="str">
        <f>VLOOKUP(B50,[1]现场资格审核合格人员名册!$AP:$AS,4,0)</f>
        <v>小学语文0301</v>
      </c>
      <c r="F50" s="13">
        <v>52.5</v>
      </c>
      <c r="G50" s="14">
        <f t="shared" si="3"/>
        <v>22</v>
      </c>
      <c r="H50" s="14">
        <v>1</v>
      </c>
      <c r="I50" s="14">
        <f t="shared" si="2"/>
        <v>53.5</v>
      </c>
      <c r="J50" s="14">
        <f t="shared" si="4"/>
        <v>22</v>
      </c>
      <c r="K50" s="14" t="s">
        <v>14</v>
      </c>
    </row>
    <row r="51" spans="1:11" s="2" customFormat="1">
      <c r="A51" s="8" t="s">
        <v>87</v>
      </c>
      <c r="B51" s="9">
        <v>2020090262</v>
      </c>
      <c r="C51" s="10" t="s">
        <v>12</v>
      </c>
      <c r="D51" s="11" t="s">
        <v>12</v>
      </c>
      <c r="E51" s="12" t="str">
        <f>VLOOKUP(B51,[1]现场资格审核合格人员名册!$AP:$AS,4,0)</f>
        <v>小学语文0301</v>
      </c>
      <c r="F51" s="13">
        <v>51.5</v>
      </c>
      <c r="G51" s="14">
        <f t="shared" si="3"/>
        <v>23</v>
      </c>
      <c r="H51" s="14">
        <v>1</v>
      </c>
      <c r="I51" s="14">
        <f t="shared" si="2"/>
        <v>52.5</v>
      </c>
      <c r="J51" s="14">
        <f t="shared" si="4"/>
        <v>23</v>
      </c>
      <c r="K51" s="14" t="s">
        <v>14</v>
      </c>
    </row>
    <row r="52" spans="1:11" s="2" customFormat="1">
      <c r="A52" s="8" t="s">
        <v>88</v>
      </c>
      <c r="B52" s="9">
        <v>2020090287</v>
      </c>
      <c r="C52" s="10" t="s">
        <v>20</v>
      </c>
      <c r="D52" s="11" t="s">
        <v>16</v>
      </c>
      <c r="E52" s="12" t="str">
        <f>VLOOKUP(B52,[1]现场资格审核合格人员名册!$AP:$AS,4,0)</f>
        <v>小学语文0301</v>
      </c>
      <c r="F52" s="13">
        <v>51</v>
      </c>
      <c r="G52" s="14">
        <f t="shared" si="3"/>
        <v>24</v>
      </c>
      <c r="H52" s="14">
        <v>1</v>
      </c>
      <c r="I52" s="14">
        <f t="shared" si="2"/>
        <v>52</v>
      </c>
      <c r="J52" s="14">
        <f t="shared" si="4"/>
        <v>24</v>
      </c>
      <c r="K52" s="14" t="s">
        <v>14</v>
      </c>
    </row>
    <row r="53" spans="1:11" s="2" customFormat="1">
      <c r="A53" s="8" t="s">
        <v>89</v>
      </c>
      <c r="B53" s="9">
        <v>2020090286</v>
      </c>
      <c r="C53" s="10" t="s">
        <v>20</v>
      </c>
      <c r="D53" s="11" t="s">
        <v>82</v>
      </c>
      <c r="E53" s="12" t="str">
        <f>VLOOKUP(B53,[1]现场资格审核合格人员名册!$AP:$AS,4,0)</f>
        <v>小学语文0301</v>
      </c>
      <c r="F53" s="13">
        <v>50</v>
      </c>
      <c r="G53" s="14">
        <f t="shared" si="3"/>
        <v>25</v>
      </c>
      <c r="H53" s="14"/>
      <c r="I53" s="14">
        <f t="shared" si="2"/>
        <v>50</v>
      </c>
      <c r="J53" s="14">
        <f t="shared" si="4"/>
        <v>25</v>
      </c>
      <c r="K53" s="14" t="s">
        <v>14</v>
      </c>
    </row>
    <row r="54" spans="1:11" s="2" customFormat="1">
      <c r="A54" s="8" t="s">
        <v>90</v>
      </c>
      <c r="B54" s="9">
        <v>2020090279</v>
      </c>
      <c r="C54" s="10" t="s">
        <v>12</v>
      </c>
      <c r="D54" s="11" t="s">
        <v>91</v>
      </c>
      <c r="E54" s="12" t="str">
        <f>VLOOKUP(B54,[1]现场资格审核合格人员名册!$AP:$AS,4,0)</f>
        <v>小学语文0301</v>
      </c>
      <c r="F54" s="15" t="s">
        <v>54</v>
      </c>
      <c r="G54" s="14"/>
      <c r="H54" s="14"/>
      <c r="I54" s="14"/>
      <c r="J54" s="14"/>
      <c r="K54" s="14"/>
    </row>
    <row r="55" spans="1:11" s="2" customFormat="1">
      <c r="A55" s="8" t="s">
        <v>92</v>
      </c>
      <c r="B55" s="9">
        <v>2020090282</v>
      </c>
      <c r="C55" s="10" t="s">
        <v>12</v>
      </c>
      <c r="D55" s="11" t="s">
        <v>93</v>
      </c>
      <c r="E55" s="12" t="str">
        <f>VLOOKUP(B55,[1]现场资格审核合格人员名册!$AP:$AS,4,0)</f>
        <v>小学语文0301</v>
      </c>
      <c r="F55" s="15" t="s">
        <v>54</v>
      </c>
      <c r="G55" s="14"/>
      <c r="H55" s="14"/>
      <c r="I55" s="14"/>
      <c r="J55" s="14"/>
      <c r="K55" s="14"/>
    </row>
    <row r="56" spans="1:11" s="2" customFormat="1">
      <c r="A56" s="8" t="s">
        <v>94</v>
      </c>
      <c r="B56" s="9">
        <v>2020090289</v>
      </c>
      <c r="C56" s="10" t="s">
        <v>20</v>
      </c>
      <c r="D56" s="11" t="s">
        <v>13</v>
      </c>
      <c r="E56" s="12" t="str">
        <f>VLOOKUP(B56,[1]现场资格审核合格人员名册!$AP:$AS,4,0)</f>
        <v>小学语文0301</v>
      </c>
      <c r="F56" s="15" t="s">
        <v>54</v>
      </c>
      <c r="G56" s="14"/>
      <c r="H56" s="14"/>
      <c r="I56" s="14"/>
      <c r="J56" s="14"/>
      <c r="K56" s="14"/>
    </row>
    <row r="57" spans="1:11" s="2" customFormat="1">
      <c r="A57" s="8" t="s">
        <v>95</v>
      </c>
      <c r="B57" s="9">
        <v>2020090132</v>
      </c>
      <c r="C57" s="10" t="s">
        <v>16</v>
      </c>
      <c r="D57" s="11" t="s">
        <v>57</v>
      </c>
      <c r="E57" s="12" t="str">
        <f>VLOOKUP(B57,[1]现场资格审核合格人员名册!$AP:$AS,4,0)</f>
        <v>小学英语0202</v>
      </c>
      <c r="F57" s="13">
        <v>90</v>
      </c>
      <c r="G57" s="14">
        <f>RANK(F57,$F$57:$F$75,0)</f>
        <v>1</v>
      </c>
      <c r="H57" s="14">
        <v>1</v>
      </c>
      <c r="I57" s="14">
        <f t="shared" si="2"/>
        <v>91</v>
      </c>
      <c r="J57" s="14">
        <f>RANK(I57,$I$57:$I$75,0)</f>
        <v>1</v>
      </c>
      <c r="K57" s="14" t="s">
        <v>14</v>
      </c>
    </row>
    <row r="58" spans="1:11" s="2" customFormat="1">
      <c r="A58" s="8" t="s">
        <v>96</v>
      </c>
      <c r="B58" s="9">
        <v>2020090129</v>
      </c>
      <c r="C58" s="10" t="s">
        <v>16</v>
      </c>
      <c r="D58" s="11" t="s">
        <v>39</v>
      </c>
      <c r="E58" s="12" t="str">
        <f>VLOOKUP(B58,[1]现场资格审核合格人员名册!$AP:$AS,4,0)</f>
        <v>小学英语0202</v>
      </c>
      <c r="F58" s="13">
        <v>88</v>
      </c>
      <c r="G58" s="14">
        <f t="shared" ref="G58:G71" si="5">RANK(F58,$F$57:$F$75,0)</f>
        <v>2</v>
      </c>
      <c r="H58" s="14">
        <v>1</v>
      </c>
      <c r="I58" s="14">
        <f t="shared" si="2"/>
        <v>89</v>
      </c>
      <c r="J58" s="14">
        <f t="shared" ref="J58:J71" si="6">RANK(I58,$I$57:$I$75,0)</f>
        <v>2</v>
      </c>
      <c r="K58" s="14" t="s">
        <v>14</v>
      </c>
    </row>
    <row r="59" spans="1:11" s="2" customFormat="1">
      <c r="A59" s="8" t="s">
        <v>97</v>
      </c>
      <c r="B59" s="9">
        <v>2020090118</v>
      </c>
      <c r="C59" s="10" t="s">
        <v>16</v>
      </c>
      <c r="D59" s="11" t="s">
        <v>41</v>
      </c>
      <c r="E59" s="12" t="str">
        <f>VLOOKUP(B59,[1]现场资格审核合格人员名册!$AP:$AS,4,0)</f>
        <v>小学英语0202</v>
      </c>
      <c r="F59" s="13">
        <v>84</v>
      </c>
      <c r="G59" s="14">
        <f t="shared" si="5"/>
        <v>3</v>
      </c>
      <c r="H59" s="14">
        <v>1</v>
      </c>
      <c r="I59" s="14">
        <f t="shared" si="2"/>
        <v>85</v>
      </c>
      <c r="J59" s="14">
        <f t="shared" si="6"/>
        <v>3</v>
      </c>
      <c r="K59" s="14" t="s">
        <v>14</v>
      </c>
    </row>
    <row r="60" spans="1:11" s="2" customFormat="1">
      <c r="A60" s="8" t="s">
        <v>98</v>
      </c>
      <c r="B60" s="9">
        <v>2020090131</v>
      </c>
      <c r="C60" s="10" t="s">
        <v>16</v>
      </c>
      <c r="D60" s="11" t="s">
        <v>21</v>
      </c>
      <c r="E60" s="12" t="str">
        <f>VLOOKUP(B60,[1]现场资格审核合格人员名册!$AP:$AS,4,0)</f>
        <v>小学英语0202</v>
      </c>
      <c r="F60" s="13">
        <v>84</v>
      </c>
      <c r="G60" s="14">
        <f t="shared" si="5"/>
        <v>3</v>
      </c>
      <c r="H60" s="14">
        <v>1</v>
      </c>
      <c r="I60" s="14">
        <f t="shared" si="2"/>
        <v>85</v>
      </c>
      <c r="J60" s="14">
        <f t="shared" si="6"/>
        <v>3</v>
      </c>
      <c r="K60" s="14" t="s">
        <v>14</v>
      </c>
    </row>
    <row r="61" spans="1:11" s="2" customFormat="1">
      <c r="A61" s="8" t="s">
        <v>99</v>
      </c>
      <c r="B61" s="9">
        <v>2020090133</v>
      </c>
      <c r="C61" s="10" t="s">
        <v>16</v>
      </c>
      <c r="D61" s="11" t="s">
        <v>18</v>
      </c>
      <c r="E61" s="12" t="str">
        <f>VLOOKUP(B61,[1]现场资格审核合格人员名册!$AP:$AS,4,0)</f>
        <v>小学英语0202</v>
      </c>
      <c r="F61" s="13">
        <v>83</v>
      </c>
      <c r="G61" s="14">
        <f t="shared" si="5"/>
        <v>5</v>
      </c>
      <c r="H61" s="14">
        <v>1</v>
      </c>
      <c r="I61" s="14">
        <f t="shared" si="2"/>
        <v>84</v>
      </c>
      <c r="J61" s="14">
        <f t="shared" si="6"/>
        <v>5</v>
      </c>
      <c r="K61" s="14" t="s">
        <v>14</v>
      </c>
    </row>
    <row r="62" spans="1:11" s="2" customFormat="1">
      <c r="A62" s="8" t="s">
        <v>100</v>
      </c>
      <c r="B62" s="9">
        <v>2020090125</v>
      </c>
      <c r="C62" s="10" t="s">
        <v>16</v>
      </c>
      <c r="D62" s="11" t="s">
        <v>35</v>
      </c>
      <c r="E62" s="12" t="str">
        <f>VLOOKUP(B62,[1]现场资格审核合格人员名册!$AP:$AS,4,0)</f>
        <v>小学英语0202</v>
      </c>
      <c r="F62" s="13">
        <v>80</v>
      </c>
      <c r="G62" s="14">
        <f t="shared" si="5"/>
        <v>6</v>
      </c>
      <c r="H62" s="14">
        <v>1</v>
      </c>
      <c r="I62" s="14">
        <f t="shared" si="2"/>
        <v>81</v>
      </c>
      <c r="J62" s="14">
        <f t="shared" si="6"/>
        <v>6</v>
      </c>
      <c r="K62" s="14" t="s">
        <v>14</v>
      </c>
    </row>
    <row r="63" spans="1:11" s="2" customFormat="1">
      <c r="A63" s="8" t="s">
        <v>101</v>
      </c>
      <c r="B63" s="9">
        <v>2020090124</v>
      </c>
      <c r="C63" s="10" t="s">
        <v>16</v>
      </c>
      <c r="D63" s="11" t="s">
        <v>23</v>
      </c>
      <c r="E63" s="12" t="str">
        <f>VLOOKUP(B63,[1]现场资格审核合格人员名册!$AP:$AS,4,0)</f>
        <v>小学英语0202</v>
      </c>
      <c r="F63" s="13">
        <v>77</v>
      </c>
      <c r="G63" s="14">
        <f t="shared" si="5"/>
        <v>7</v>
      </c>
      <c r="H63" s="14">
        <v>1</v>
      </c>
      <c r="I63" s="14">
        <f t="shared" si="2"/>
        <v>78</v>
      </c>
      <c r="J63" s="14">
        <f t="shared" si="6"/>
        <v>7</v>
      </c>
      <c r="K63" s="14" t="s">
        <v>14</v>
      </c>
    </row>
    <row r="64" spans="1:11" s="2" customFormat="1">
      <c r="A64" s="8" t="s">
        <v>102</v>
      </c>
      <c r="B64" s="9">
        <v>2020090130</v>
      </c>
      <c r="C64" s="10" t="s">
        <v>16</v>
      </c>
      <c r="D64" s="11" t="s">
        <v>71</v>
      </c>
      <c r="E64" s="12" t="str">
        <f>VLOOKUP(B64,[1]现场资格审核合格人员名册!$AP:$AS,4,0)</f>
        <v>小学英语0202</v>
      </c>
      <c r="F64" s="13">
        <v>76</v>
      </c>
      <c r="G64" s="14">
        <f t="shared" si="5"/>
        <v>8</v>
      </c>
      <c r="H64" s="14">
        <v>1</v>
      </c>
      <c r="I64" s="14">
        <f t="shared" si="2"/>
        <v>77</v>
      </c>
      <c r="J64" s="14">
        <f t="shared" si="6"/>
        <v>8</v>
      </c>
      <c r="K64" s="14" t="s">
        <v>14</v>
      </c>
    </row>
    <row r="65" spans="1:11" s="2" customFormat="1">
      <c r="A65" s="8" t="s">
        <v>103</v>
      </c>
      <c r="B65" s="9">
        <v>2020090123</v>
      </c>
      <c r="C65" s="10" t="s">
        <v>16</v>
      </c>
      <c r="D65" s="11" t="s">
        <v>13</v>
      </c>
      <c r="E65" s="12" t="str">
        <f>VLOOKUP(B65,[1]现场资格审核合格人员名册!$AP:$AS,4,0)</f>
        <v>小学英语0202</v>
      </c>
      <c r="F65" s="13">
        <v>74</v>
      </c>
      <c r="G65" s="14">
        <f t="shared" si="5"/>
        <v>9</v>
      </c>
      <c r="H65" s="14">
        <v>1</v>
      </c>
      <c r="I65" s="14">
        <f t="shared" si="2"/>
        <v>75</v>
      </c>
      <c r="J65" s="14">
        <f t="shared" si="6"/>
        <v>9</v>
      </c>
      <c r="K65" s="14" t="s">
        <v>14</v>
      </c>
    </row>
    <row r="66" spans="1:11" s="2" customFormat="1">
      <c r="A66" s="8" t="s">
        <v>104</v>
      </c>
      <c r="B66" s="9">
        <v>2020090128</v>
      </c>
      <c r="C66" s="10" t="s">
        <v>16</v>
      </c>
      <c r="D66" s="11" t="s">
        <v>64</v>
      </c>
      <c r="E66" s="12" t="str">
        <f>VLOOKUP(B66,[1]现场资格审核合格人员名册!$AP:$AS,4,0)</f>
        <v>小学英语0202</v>
      </c>
      <c r="F66" s="13">
        <v>73</v>
      </c>
      <c r="G66" s="14">
        <f t="shared" si="5"/>
        <v>10</v>
      </c>
      <c r="H66" s="14">
        <v>1</v>
      </c>
      <c r="I66" s="14">
        <f t="shared" si="2"/>
        <v>74</v>
      </c>
      <c r="J66" s="14">
        <f t="shared" si="6"/>
        <v>10</v>
      </c>
      <c r="K66" s="14" t="s">
        <v>14</v>
      </c>
    </row>
    <row r="67" spans="1:11" s="2" customFormat="1">
      <c r="A67" s="8" t="s">
        <v>105</v>
      </c>
      <c r="B67" s="9">
        <v>2020090117</v>
      </c>
      <c r="C67" s="10" t="s">
        <v>16</v>
      </c>
      <c r="D67" s="11" t="s">
        <v>76</v>
      </c>
      <c r="E67" s="12" t="str">
        <f>VLOOKUP(B67,[1]现场资格审核合格人员名册!$AP:$AS,4,0)</f>
        <v>小学英语0202</v>
      </c>
      <c r="F67" s="13">
        <v>73</v>
      </c>
      <c r="G67" s="14">
        <f t="shared" si="5"/>
        <v>10</v>
      </c>
      <c r="H67" s="14">
        <v>-1</v>
      </c>
      <c r="I67" s="14">
        <f t="shared" si="2"/>
        <v>72</v>
      </c>
      <c r="J67" s="14">
        <f t="shared" si="6"/>
        <v>11</v>
      </c>
      <c r="K67" s="14" t="s">
        <v>14</v>
      </c>
    </row>
    <row r="68" spans="1:11" s="2" customFormat="1">
      <c r="A68" s="8" t="s">
        <v>106</v>
      </c>
      <c r="B68" s="9">
        <v>2020090127</v>
      </c>
      <c r="C68" s="10" t="s">
        <v>16</v>
      </c>
      <c r="D68" s="11" t="s">
        <v>20</v>
      </c>
      <c r="E68" s="12" t="str">
        <f>VLOOKUP(B68,[1]现场资格审核合格人员名册!$AP:$AS,4,0)</f>
        <v>小学英语0202</v>
      </c>
      <c r="F68" s="13">
        <v>70</v>
      </c>
      <c r="G68" s="14">
        <f t="shared" si="5"/>
        <v>13</v>
      </c>
      <c r="H68" s="14">
        <v>1</v>
      </c>
      <c r="I68" s="14">
        <f t="shared" si="2"/>
        <v>71</v>
      </c>
      <c r="J68" s="14">
        <f t="shared" si="6"/>
        <v>12</v>
      </c>
      <c r="K68" s="14" t="s">
        <v>14</v>
      </c>
    </row>
    <row r="69" spans="1:11" s="2" customFormat="1">
      <c r="A69" s="8" t="s">
        <v>107</v>
      </c>
      <c r="B69" s="9">
        <v>2020090120</v>
      </c>
      <c r="C69" s="10" t="s">
        <v>16</v>
      </c>
      <c r="D69" s="11" t="s">
        <v>82</v>
      </c>
      <c r="E69" s="12" t="str">
        <f>VLOOKUP(B69,[1]现场资格审核合格人员名册!$AP:$AS,4,0)</f>
        <v>小学英语0202</v>
      </c>
      <c r="F69" s="13">
        <v>71</v>
      </c>
      <c r="G69" s="14">
        <f t="shared" si="5"/>
        <v>12</v>
      </c>
      <c r="H69" s="14">
        <v>-1</v>
      </c>
      <c r="I69" s="14">
        <f t="shared" si="2"/>
        <v>70</v>
      </c>
      <c r="J69" s="14">
        <f t="shared" si="6"/>
        <v>13</v>
      </c>
      <c r="K69" s="14" t="s">
        <v>14</v>
      </c>
    </row>
    <row r="70" spans="1:11" s="2" customFormat="1">
      <c r="A70" s="8" t="s">
        <v>108</v>
      </c>
      <c r="B70" s="9">
        <v>2020090122</v>
      </c>
      <c r="C70" s="10" t="s">
        <v>16</v>
      </c>
      <c r="D70" s="11" t="s">
        <v>45</v>
      </c>
      <c r="E70" s="12" t="str">
        <f>VLOOKUP(B70,[1]现场资格审核合格人员名册!$AP:$AS,4,0)</f>
        <v>小学英语0202</v>
      </c>
      <c r="F70" s="13">
        <v>67</v>
      </c>
      <c r="G70" s="14">
        <f t="shared" si="5"/>
        <v>14</v>
      </c>
      <c r="H70" s="14">
        <v>1</v>
      </c>
      <c r="I70" s="14">
        <f t="shared" ref="I70:I133" si="7">F70+H70</f>
        <v>68</v>
      </c>
      <c r="J70" s="14">
        <f t="shared" si="6"/>
        <v>14</v>
      </c>
      <c r="K70" s="14" t="s">
        <v>14</v>
      </c>
    </row>
    <row r="71" spans="1:11" s="2" customFormat="1">
      <c r="A71" s="8" t="s">
        <v>109</v>
      </c>
      <c r="B71" s="9">
        <v>2020090134</v>
      </c>
      <c r="C71" s="10" t="s">
        <v>16</v>
      </c>
      <c r="D71" s="11" t="s">
        <v>25</v>
      </c>
      <c r="E71" s="12" t="str">
        <f>VLOOKUP(B71,[1]现场资格审核合格人员名册!$AP:$AS,4,0)</f>
        <v>小学英语0202</v>
      </c>
      <c r="F71" s="13">
        <v>67</v>
      </c>
      <c r="G71" s="14">
        <f t="shared" si="5"/>
        <v>14</v>
      </c>
      <c r="H71" s="14">
        <v>1</v>
      </c>
      <c r="I71" s="14">
        <f t="shared" si="7"/>
        <v>68</v>
      </c>
      <c r="J71" s="14">
        <f t="shared" si="6"/>
        <v>14</v>
      </c>
      <c r="K71" s="14" t="s">
        <v>14</v>
      </c>
    </row>
    <row r="72" spans="1:11" s="2" customFormat="1">
      <c r="A72" s="8" t="s">
        <v>110</v>
      </c>
      <c r="B72" s="9">
        <v>2020090119</v>
      </c>
      <c r="C72" s="10" t="s">
        <v>16</v>
      </c>
      <c r="D72" s="11" t="s">
        <v>28</v>
      </c>
      <c r="E72" s="12" t="str">
        <f>VLOOKUP(B72,[1]现场资格审核合格人员名册!$AP:$AS,4,0)</f>
        <v>小学英语0202</v>
      </c>
      <c r="F72" s="15" t="s">
        <v>54</v>
      </c>
      <c r="G72" s="14"/>
      <c r="H72" s="14"/>
      <c r="I72" s="14"/>
      <c r="J72" s="14"/>
      <c r="K72" s="14"/>
    </row>
    <row r="73" spans="1:11" s="2" customFormat="1">
      <c r="A73" s="8" t="s">
        <v>111</v>
      </c>
      <c r="B73" s="9">
        <v>2020090121</v>
      </c>
      <c r="C73" s="10" t="s">
        <v>16</v>
      </c>
      <c r="D73" s="11" t="s">
        <v>16</v>
      </c>
      <c r="E73" s="12" t="str">
        <f>VLOOKUP(B73,[1]现场资格审核合格人员名册!$AP:$AS,4,0)</f>
        <v>小学英语0202</v>
      </c>
      <c r="F73" s="15" t="s">
        <v>54</v>
      </c>
      <c r="G73" s="14"/>
      <c r="H73" s="14"/>
      <c r="I73" s="14"/>
      <c r="J73" s="14"/>
      <c r="K73" s="14"/>
    </row>
    <row r="74" spans="1:11" s="2" customFormat="1">
      <c r="A74" s="8" t="s">
        <v>112</v>
      </c>
      <c r="B74" s="9">
        <v>2020090126</v>
      </c>
      <c r="C74" s="10" t="s">
        <v>16</v>
      </c>
      <c r="D74" s="11" t="s">
        <v>12</v>
      </c>
      <c r="E74" s="12" t="str">
        <f>VLOOKUP(B74,[1]现场资格审核合格人员名册!$AP:$AS,4,0)</f>
        <v>小学英语0202</v>
      </c>
      <c r="F74" s="15" t="s">
        <v>54</v>
      </c>
      <c r="G74" s="14"/>
      <c r="H74" s="14"/>
      <c r="I74" s="14"/>
      <c r="J74" s="14"/>
      <c r="K74" s="14"/>
    </row>
    <row r="75" spans="1:11" s="2" customFormat="1">
      <c r="A75" s="8" t="s">
        <v>113</v>
      </c>
      <c r="B75" s="9">
        <v>2020090135</v>
      </c>
      <c r="C75" s="10" t="s">
        <v>16</v>
      </c>
      <c r="D75" s="11" t="s">
        <v>53</v>
      </c>
      <c r="E75" s="12" t="str">
        <f>VLOOKUP(B75,[1]现场资格审核合格人员名册!$AP:$AS,4,0)</f>
        <v>小学英语0202</v>
      </c>
      <c r="F75" s="15" t="s">
        <v>54</v>
      </c>
      <c r="G75" s="14"/>
      <c r="H75" s="14"/>
      <c r="I75" s="14"/>
      <c r="J75" s="14"/>
      <c r="K75" s="14"/>
    </row>
    <row r="76" spans="1:11" s="2" customFormat="1">
      <c r="A76" s="8" t="s">
        <v>114</v>
      </c>
      <c r="B76" s="9">
        <v>2020090179</v>
      </c>
      <c r="C76" s="10" t="s">
        <v>13</v>
      </c>
      <c r="D76" s="11" t="s">
        <v>82</v>
      </c>
      <c r="E76" s="12" t="str">
        <f>VLOOKUP(B76,[1]现场资格审核合格人员名册!$AP:$AS,4,0)</f>
        <v>小学音乐0203</v>
      </c>
      <c r="F76" s="13">
        <v>54</v>
      </c>
      <c r="G76" s="14">
        <f>RANK(F76,$F$76:$F$84,0)</f>
        <v>1</v>
      </c>
      <c r="H76" s="14">
        <v>1</v>
      </c>
      <c r="I76" s="14">
        <f t="shared" si="7"/>
        <v>55</v>
      </c>
      <c r="J76" s="14">
        <f>RANK(I76,$I$76:$I$84,0)</f>
        <v>1</v>
      </c>
      <c r="K76" s="14" t="s">
        <v>14</v>
      </c>
    </row>
    <row r="77" spans="1:11" s="2" customFormat="1">
      <c r="A77" s="8" t="s">
        <v>115</v>
      </c>
      <c r="B77" s="9">
        <v>2020090184</v>
      </c>
      <c r="C77" s="10" t="s">
        <v>13</v>
      </c>
      <c r="D77" s="11" t="s">
        <v>35</v>
      </c>
      <c r="E77" s="12" t="str">
        <f>VLOOKUP(B77,[1]现场资格审核合格人员名册!$AP:$AS,4,0)</f>
        <v>小学音乐0203</v>
      </c>
      <c r="F77" s="13">
        <v>49.5</v>
      </c>
      <c r="G77" s="14">
        <f t="shared" ref="G77:G83" si="8">RANK(F77,$F$76:$F$84,0)</f>
        <v>2</v>
      </c>
      <c r="H77" s="14">
        <v>1</v>
      </c>
      <c r="I77" s="14">
        <f t="shared" si="7"/>
        <v>50.5</v>
      </c>
      <c r="J77" s="14">
        <f t="shared" ref="J77:J83" si="9">RANK(I77,$I$76:$I$84,0)</f>
        <v>2</v>
      </c>
      <c r="K77" s="14" t="s">
        <v>14</v>
      </c>
    </row>
    <row r="78" spans="1:11" s="2" customFormat="1">
      <c r="A78" s="8" t="s">
        <v>116</v>
      </c>
      <c r="B78" s="9">
        <v>2020090176</v>
      </c>
      <c r="C78" s="10" t="s">
        <v>13</v>
      </c>
      <c r="D78" s="11" t="s">
        <v>76</v>
      </c>
      <c r="E78" s="12" t="str">
        <f>VLOOKUP(B78,[1]现场资格审核合格人员名册!$AP:$AS,4,0)</f>
        <v>小学音乐0203</v>
      </c>
      <c r="F78" s="13">
        <v>49</v>
      </c>
      <c r="G78" s="14">
        <f t="shared" si="8"/>
        <v>3</v>
      </c>
      <c r="H78" s="14">
        <v>1</v>
      </c>
      <c r="I78" s="14">
        <f t="shared" si="7"/>
        <v>50</v>
      </c>
      <c r="J78" s="14">
        <f t="shared" si="9"/>
        <v>3</v>
      </c>
      <c r="K78" s="14" t="s">
        <v>14</v>
      </c>
    </row>
    <row r="79" spans="1:11" s="2" customFormat="1">
      <c r="A79" s="8" t="s">
        <v>117</v>
      </c>
      <c r="B79" s="9">
        <v>2020090178</v>
      </c>
      <c r="C79" s="10" t="s">
        <v>13</v>
      </c>
      <c r="D79" s="11" t="s">
        <v>28</v>
      </c>
      <c r="E79" s="12" t="str">
        <f>VLOOKUP(B79,[1]现场资格审核合格人员名册!$AP:$AS,4,0)</f>
        <v>小学音乐0203</v>
      </c>
      <c r="F79" s="13">
        <v>31</v>
      </c>
      <c r="G79" s="14">
        <f t="shared" si="8"/>
        <v>4</v>
      </c>
      <c r="H79" s="14"/>
      <c r="I79" s="14">
        <f t="shared" si="7"/>
        <v>31</v>
      </c>
      <c r="J79" s="14">
        <f t="shared" si="9"/>
        <v>4</v>
      </c>
      <c r="K79" s="14" t="s">
        <v>14</v>
      </c>
    </row>
    <row r="80" spans="1:11" s="2" customFormat="1">
      <c r="A80" s="8" t="s">
        <v>118</v>
      </c>
      <c r="B80" s="9">
        <v>2020090177</v>
      </c>
      <c r="C80" s="10" t="s">
        <v>13</v>
      </c>
      <c r="D80" s="11" t="s">
        <v>41</v>
      </c>
      <c r="E80" s="12" t="str">
        <f>VLOOKUP(B80,[1]现场资格审核合格人员名册!$AP:$AS,4,0)</f>
        <v>小学音乐0203</v>
      </c>
      <c r="F80" s="13">
        <v>31</v>
      </c>
      <c r="G80" s="14">
        <f t="shared" si="8"/>
        <v>4</v>
      </c>
      <c r="H80" s="14">
        <v>-1</v>
      </c>
      <c r="I80" s="14">
        <f t="shared" si="7"/>
        <v>30</v>
      </c>
      <c r="J80" s="14">
        <f t="shared" si="9"/>
        <v>5</v>
      </c>
      <c r="K80" s="14" t="s">
        <v>14</v>
      </c>
    </row>
    <row r="81" spans="1:11" s="2" customFormat="1">
      <c r="A81" s="8" t="s">
        <v>119</v>
      </c>
      <c r="B81" s="9">
        <v>2020090183</v>
      </c>
      <c r="C81" s="10" t="s">
        <v>13</v>
      </c>
      <c r="D81" s="11" t="s">
        <v>23</v>
      </c>
      <c r="E81" s="12" t="str">
        <f>VLOOKUP(B81,[1]现场资格审核合格人员名册!$AP:$AS,4,0)</f>
        <v>小学音乐0203</v>
      </c>
      <c r="F81" s="13">
        <v>29</v>
      </c>
      <c r="G81" s="14">
        <f t="shared" si="8"/>
        <v>6</v>
      </c>
      <c r="H81" s="14">
        <v>-1</v>
      </c>
      <c r="I81" s="14">
        <f t="shared" si="7"/>
        <v>28</v>
      </c>
      <c r="J81" s="14">
        <f t="shared" si="9"/>
        <v>6</v>
      </c>
      <c r="K81" s="14" t="s">
        <v>14</v>
      </c>
    </row>
    <row r="82" spans="1:11" s="2" customFormat="1">
      <c r="A82" s="8" t="s">
        <v>120</v>
      </c>
      <c r="B82" s="9">
        <v>2020090180</v>
      </c>
      <c r="C82" s="10" t="s">
        <v>13</v>
      </c>
      <c r="D82" s="11" t="s">
        <v>16</v>
      </c>
      <c r="E82" s="12" t="str">
        <f>VLOOKUP(B82,[1]现场资格审核合格人员名册!$AP:$AS,4,0)</f>
        <v>小学音乐0203</v>
      </c>
      <c r="F82" s="13">
        <v>26.5</v>
      </c>
      <c r="G82" s="14">
        <f t="shared" si="8"/>
        <v>7</v>
      </c>
      <c r="H82" s="14">
        <v>1</v>
      </c>
      <c r="I82" s="14">
        <f t="shared" si="7"/>
        <v>27.5</v>
      </c>
      <c r="J82" s="14">
        <f t="shared" si="9"/>
        <v>7</v>
      </c>
      <c r="K82" s="14" t="s">
        <v>14</v>
      </c>
    </row>
    <row r="83" spans="1:11" s="2" customFormat="1">
      <c r="A83" s="8" t="s">
        <v>121</v>
      </c>
      <c r="B83" s="9">
        <v>2020090182</v>
      </c>
      <c r="C83" s="10" t="s">
        <v>13</v>
      </c>
      <c r="D83" s="11" t="s">
        <v>13</v>
      </c>
      <c r="E83" s="12" t="str">
        <f>VLOOKUP(B83,[1]现场资格审核合格人员名册!$AP:$AS,4,0)</f>
        <v>小学音乐0203</v>
      </c>
      <c r="F83" s="13">
        <v>26.5</v>
      </c>
      <c r="G83" s="14">
        <f t="shared" si="8"/>
        <v>7</v>
      </c>
      <c r="H83" s="14">
        <v>1</v>
      </c>
      <c r="I83" s="14">
        <f t="shared" si="7"/>
        <v>27.5</v>
      </c>
      <c r="J83" s="14">
        <f t="shared" si="9"/>
        <v>7</v>
      </c>
      <c r="K83" s="14" t="s">
        <v>14</v>
      </c>
    </row>
    <row r="84" spans="1:11" s="2" customFormat="1">
      <c r="A84" s="8" t="s">
        <v>122</v>
      </c>
      <c r="B84" s="9">
        <v>2020090181</v>
      </c>
      <c r="C84" s="10" t="s">
        <v>13</v>
      </c>
      <c r="D84" s="11" t="s">
        <v>45</v>
      </c>
      <c r="E84" s="12" t="str">
        <f>VLOOKUP(B84,[1]现场资格审核合格人员名册!$AP:$AS,4,0)</f>
        <v>小学音乐0203</v>
      </c>
      <c r="F84" s="15" t="s">
        <v>54</v>
      </c>
      <c r="G84" s="14"/>
      <c r="H84" s="14"/>
      <c r="I84" s="14"/>
      <c r="J84" s="14"/>
      <c r="K84" s="14"/>
    </row>
    <row r="85" spans="1:11" s="2" customFormat="1">
      <c r="A85" s="8" t="s">
        <v>123</v>
      </c>
      <c r="B85" s="9">
        <v>2020090094</v>
      </c>
      <c r="C85" s="10" t="s">
        <v>82</v>
      </c>
      <c r="D85" s="11" t="s">
        <v>82</v>
      </c>
      <c r="E85" s="12" t="str">
        <f>VLOOKUP(B85,[1]现场资格审核合格人员名册!$AP:$AS,4,0)</f>
        <v>小学信息技术0206</v>
      </c>
      <c r="F85" s="13">
        <v>59</v>
      </c>
      <c r="G85" s="14">
        <f>RANK(F85,$F$85:$F$116,0)</f>
        <v>1</v>
      </c>
      <c r="H85" s="14">
        <v>1</v>
      </c>
      <c r="I85" s="14">
        <f t="shared" si="7"/>
        <v>60</v>
      </c>
      <c r="J85" s="14">
        <f>RANK(I85,$I$85:$I$116,0)</f>
        <v>1</v>
      </c>
      <c r="K85" s="14" t="s">
        <v>14</v>
      </c>
    </row>
    <row r="86" spans="1:11" s="2" customFormat="1">
      <c r="A86" s="8" t="s">
        <v>124</v>
      </c>
      <c r="B86" s="9">
        <v>2020090109</v>
      </c>
      <c r="C86" s="10" t="s">
        <v>82</v>
      </c>
      <c r="D86" s="11" t="s">
        <v>53</v>
      </c>
      <c r="E86" s="12" t="str">
        <f>VLOOKUP(B86,[1]现场资格审核合格人员名册!$AP:$AS,4,0)</f>
        <v>小学信息技术0206</v>
      </c>
      <c r="F86" s="13">
        <v>58</v>
      </c>
      <c r="G86" s="14">
        <f t="shared" ref="G86:G111" si="10">RANK(F86,$F$85:$F$116,0)</f>
        <v>2</v>
      </c>
      <c r="H86" s="14">
        <v>1</v>
      </c>
      <c r="I86" s="14">
        <f t="shared" si="7"/>
        <v>59</v>
      </c>
      <c r="J86" s="14">
        <f t="shared" ref="J86:J111" si="11">RANK(I86,$I$85:$I$116,0)</f>
        <v>2</v>
      </c>
      <c r="K86" s="14" t="s">
        <v>14</v>
      </c>
    </row>
    <row r="87" spans="1:11" s="2" customFormat="1">
      <c r="A87" s="8" t="s">
        <v>125</v>
      </c>
      <c r="B87" s="9">
        <v>2020090086</v>
      </c>
      <c r="C87" s="10" t="s">
        <v>28</v>
      </c>
      <c r="D87" s="11" t="s">
        <v>80</v>
      </c>
      <c r="E87" s="12" t="str">
        <f>VLOOKUP(B87,[1]现场资格审核合格人员名册!$AP:$AS,4,0)</f>
        <v>小学信息技术0206</v>
      </c>
      <c r="F87" s="13">
        <v>55</v>
      </c>
      <c r="G87" s="14">
        <f t="shared" si="10"/>
        <v>3</v>
      </c>
      <c r="H87" s="14">
        <v>1</v>
      </c>
      <c r="I87" s="14">
        <f t="shared" si="7"/>
        <v>56</v>
      </c>
      <c r="J87" s="14">
        <f t="shared" si="11"/>
        <v>3</v>
      </c>
      <c r="K87" s="14" t="s">
        <v>14</v>
      </c>
    </row>
    <row r="88" spans="1:11" s="2" customFormat="1">
      <c r="A88" s="8" t="s">
        <v>126</v>
      </c>
      <c r="B88" s="9">
        <v>2020090097</v>
      </c>
      <c r="C88" s="10" t="s">
        <v>82</v>
      </c>
      <c r="D88" s="11" t="s">
        <v>13</v>
      </c>
      <c r="E88" s="12" t="str">
        <f>VLOOKUP(B88,[1]现场资格审核合格人员名册!$AP:$AS,4,0)</f>
        <v>小学信息技术0206</v>
      </c>
      <c r="F88" s="13">
        <v>54</v>
      </c>
      <c r="G88" s="14">
        <f t="shared" si="10"/>
        <v>4</v>
      </c>
      <c r="H88" s="14">
        <v>1</v>
      </c>
      <c r="I88" s="14">
        <f t="shared" si="7"/>
        <v>55</v>
      </c>
      <c r="J88" s="14">
        <f t="shared" si="11"/>
        <v>4</v>
      </c>
      <c r="K88" s="14" t="s">
        <v>14</v>
      </c>
    </row>
    <row r="89" spans="1:11" s="2" customFormat="1">
      <c r="A89" s="8" t="s">
        <v>127</v>
      </c>
      <c r="B89" s="9">
        <v>2020090100</v>
      </c>
      <c r="C89" s="10" t="s">
        <v>82</v>
      </c>
      <c r="D89" s="11" t="s">
        <v>12</v>
      </c>
      <c r="E89" s="12" t="str">
        <f>VLOOKUP(B89,[1]现场资格审核合格人员名册!$AP:$AS,4,0)</f>
        <v>小学信息技术0206</v>
      </c>
      <c r="F89" s="13">
        <v>53</v>
      </c>
      <c r="G89" s="14">
        <f t="shared" si="10"/>
        <v>5</v>
      </c>
      <c r="H89" s="14">
        <v>1</v>
      </c>
      <c r="I89" s="14">
        <f t="shared" si="7"/>
        <v>54</v>
      </c>
      <c r="J89" s="14">
        <f t="shared" si="11"/>
        <v>5</v>
      </c>
      <c r="K89" s="14" t="s">
        <v>14</v>
      </c>
    </row>
    <row r="90" spans="1:11" s="2" customFormat="1">
      <c r="A90" s="8" t="s">
        <v>128</v>
      </c>
      <c r="B90" s="9">
        <v>2020090080</v>
      </c>
      <c r="C90" s="10" t="s">
        <v>28</v>
      </c>
      <c r="D90" s="11" t="s">
        <v>59</v>
      </c>
      <c r="E90" s="12" t="str">
        <f>VLOOKUP(B90,[1]现场资格审核合格人员名册!$AP:$AS,4,0)</f>
        <v>小学信息技术0206</v>
      </c>
      <c r="F90" s="13">
        <v>44</v>
      </c>
      <c r="G90" s="14">
        <f t="shared" si="10"/>
        <v>6</v>
      </c>
      <c r="H90" s="14">
        <v>1</v>
      </c>
      <c r="I90" s="14">
        <f t="shared" si="7"/>
        <v>45</v>
      </c>
      <c r="J90" s="14">
        <f t="shared" si="11"/>
        <v>6</v>
      </c>
      <c r="K90" s="14" t="s">
        <v>14</v>
      </c>
    </row>
    <row r="91" spans="1:11" s="2" customFormat="1">
      <c r="A91" s="8" t="s">
        <v>129</v>
      </c>
      <c r="B91" s="9">
        <v>2020090095</v>
      </c>
      <c r="C91" s="10" t="s">
        <v>82</v>
      </c>
      <c r="D91" s="11" t="s">
        <v>16</v>
      </c>
      <c r="E91" s="12" t="str">
        <f>VLOOKUP(B91,[1]现场资格审核合格人员名册!$AP:$AS,4,0)</f>
        <v>小学信息技术0206</v>
      </c>
      <c r="F91" s="13">
        <v>43</v>
      </c>
      <c r="G91" s="14">
        <f t="shared" si="10"/>
        <v>8</v>
      </c>
      <c r="H91" s="14">
        <v>1</v>
      </c>
      <c r="I91" s="14">
        <f t="shared" si="7"/>
        <v>44</v>
      </c>
      <c r="J91" s="14">
        <f t="shared" si="11"/>
        <v>7</v>
      </c>
      <c r="K91" s="14" t="s">
        <v>14</v>
      </c>
    </row>
    <row r="92" spans="1:11" s="2" customFormat="1">
      <c r="A92" s="8" t="s">
        <v>130</v>
      </c>
      <c r="B92" s="9">
        <v>2020090096</v>
      </c>
      <c r="C92" s="10" t="s">
        <v>82</v>
      </c>
      <c r="D92" s="11" t="s">
        <v>45</v>
      </c>
      <c r="E92" s="12" t="str">
        <f>VLOOKUP(B92,[1]现场资格审核合格人员名册!$AP:$AS,4,0)</f>
        <v>小学信息技术0206</v>
      </c>
      <c r="F92" s="13">
        <v>43</v>
      </c>
      <c r="G92" s="14">
        <f t="shared" si="10"/>
        <v>8</v>
      </c>
      <c r="H92" s="14">
        <v>1</v>
      </c>
      <c r="I92" s="14">
        <f t="shared" si="7"/>
        <v>44</v>
      </c>
      <c r="J92" s="14">
        <f t="shared" si="11"/>
        <v>7</v>
      </c>
      <c r="K92" s="14" t="s">
        <v>14</v>
      </c>
    </row>
    <row r="93" spans="1:11" s="2" customFormat="1">
      <c r="A93" s="8" t="s">
        <v>131</v>
      </c>
      <c r="B93" s="9">
        <v>2020090092</v>
      </c>
      <c r="C93" s="10" t="s">
        <v>82</v>
      </c>
      <c r="D93" s="11" t="s">
        <v>41</v>
      </c>
      <c r="E93" s="12" t="str">
        <f>VLOOKUP(B93,[1]现场资格审核合格人员名册!$AP:$AS,4,0)</f>
        <v>小学信息技术0206</v>
      </c>
      <c r="F93" s="13">
        <v>44</v>
      </c>
      <c r="G93" s="14">
        <f t="shared" si="10"/>
        <v>6</v>
      </c>
      <c r="H93" s="14">
        <v>-1</v>
      </c>
      <c r="I93" s="14">
        <f t="shared" si="7"/>
        <v>43</v>
      </c>
      <c r="J93" s="14">
        <f t="shared" si="11"/>
        <v>9</v>
      </c>
      <c r="K93" s="14" t="s">
        <v>14</v>
      </c>
    </row>
    <row r="94" spans="1:11" s="2" customFormat="1">
      <c r="A94" s="8" t="s">
        <v>132</v>
      </c>
      <c r="B94" s="9">
        <v>2020090104</v>
      </c>
      <c r="C94" s="10" t="s">
        <v>82</v>
      </c>
      <c r="D94" s="11" t="s">
        <v>71</v>
      </c>
      <c r="E94" s="12" t="str">
        <f>VLOOKUP(B94,[1]现场资格审核合格人员名册!$AP:$AS,4,0)</f>
        <v>小学信息技术0206</v>
      </c>
      <c r="F94" s="13">
        <v>41</v>
      </c>
      <c r="G94" s="14">
        <f t="shared" si="10"/>
        <v>10</v>
      </c>
      <c r="H94" s="14">
        <v>1</v>
      </c>
      <c r="I94" s="14">
        <f t="shared" si="7"/>
        <v>42</v>
      </c>
      <c r="J94" s="14">
        <f t="shared" si="11"/>
        <v>10</v>
      </c>
      <c r="K94" s="14" t="s">
        <v>14</v>
      </c>
    </row>
    <row r="95" spans="1:11" s="2" customFormat="1">
      <c r="A95" s="8" t="s">
        <v>133</v>
      </c>
      <c r="B95" s="9">
        <v>2020090108</v>
      </c>
      <c r="C95" s="10" t="s">
        <v>82</v>
      </c>
      <c r="D95" s="11" t="s">
        <v>25</v>
      </c>
      <c r="E95" s="12" t="str">
        <f>VLOOKUP(B95,[1]现场资格审核合格人员名册!$AP:$AS,4,0)</f>
        <v>小学信息技术0206</v>
      </c>
      <c r="F95" s="13">
        <v>41</v>
      </c>
      <c r="G95" s="14">
        <f t="shared" si="10"/>
        <v>10</v>
      </c>
      <c r="H95" s="14">
        <v>1</v>
      </c>
      <c r="I95" s="14">
        <f t="shared" si="7"/>
        <v>42</v>
      </c>
      <c r="J95" s="14">
        <f t="shared" si="11"/>
        <v>10</v>
      </c>
      <c r="K95" s="14" t="s">
        <v>14</v>
      </c>
    </row>
    <row r="96" spans="1:11" s="2" customFormat="1">
      <c r="A96" s="8" t="s">
        <v>134</v>
      </c>
      <c r="B96" s="9">
        <v>2020090084</v>
      </c>
      <c r="C96" s="10" t="s">
        <v>28</v>
      </c>
      <c r="D96" s="11" t="s">
        <v>62</v>
      </c>
      <c r="E96" s="12" t="str">
        <f>VLOOKUP(B96,[1]现场资格审核合格人员名册!$AP:$AS,4,0)</f>
        <v>小学信息技术0206</v>
      </c>
      <c r="F96" s="13">
        <v>38</v>
      </c>
      <c r="G96" s="14">
        <f t="shared" si="10"/>
        <v>12</v>
      </c>
      <c r="H96" s="14">
        <v>1</v>
      </c>
      <c r="I96" s="14">
        <f t="shared" si="7"/>
        <v>39</v>
      </c>
      <c r="J96" s="14">
        <f t="shared" si="11"/>
        <v>12</v>
      </c>
      <c r="K96" s="14" t="s">
        <v>14</v>
      </c>
    </row>
    <row r="97" spans="1:11" s="2" customFormat="1">
      <c r="A97" s="8" t="s">
        <v>135</v>
      </c>
      <c r="B97" s="9">
        <v>2020090091</v>
      </c>
      <c r="C97" s="10" t="s">
        <v>82</v>
      </c>
      <c r="D97" s="11" t="s">
        <v>76</v>
      </c>
      <c r="E97" s="12" t="str">
        <f>VLOOKUP(B97,[1]现场资格审核合格人员名册!$AP:$AS,4,0)</f>
        <v>小学信息技术0206</v>
      </c>
      <c r="F97" s="13">
        <v>38</v>
      </c>
      <c r="G97" s="14">
        <f t="shared" si="10"/>
        <v>12</v>
      </c>
      <c r="H97" s="14">
        <v>1</v>
      </c>
      <c r="I97" s="14">
        <f t="shared" si="7"/>
        <v>39</v>
      </c>
      <c r="J97" s="14">
        <f t="shared" si="11"/>
        <v>12</v>
      </c>
      <c r="K97" s="14" t="s">
        <v>14</v>
      </c>
    </row>
    <row r="98" spans="1:11" s="2" customFormat="1">
      <c r="A98" s="8" t="s">
        <v>136</v>
      </c>
      <c r="B98" s="9">
        <v>2020090107</v>
      </c>
      <c r="C98" s="10" t="s">
        <v>82</v>
      </c>
      <c r="D98" s="11" t="s">
        <v>18</v>
      </c>
      <c r="E98" s="12" t="str">
        <f>VLOOKUP(B98,[1]现场资格审核合格人员名册!$AP:$AS,4,0)</f>
        <v>小学信息技术0206</v>
      </c>
      <c r="F98" s="13">
        <v>37</v>
      </c>
      <c r="G98" s="14">
        <f t="shared" si="10"/>
        <v>15</v>
      </c>
      <c r="H98" s="14">
        <v>1</v>
      </c>
      <c r="I98" s="14">
        <f t="shared" si="7"/>
        <v>38</v>
      </c>
      <c r="J98" s="14">
        <f t="shared" si="11"/>
        <v>14</v>
      </c>
      <c r="K98" s="14" t="s">
        <v>14</v>
      </c>
    </row>
    <row r="99" spans="1:11" s="2" customFormat="1">
      <c r="A99" s="8" t="s">
        <v>137</v>
      </c>
      <c r="B99" s="9">
        <v>2020090082</v>
      </c>
      <c r="C99" s="10" t="s">
        <v>28</v>
      </c>
      <c r="D99" s="11" t="s">
        <v>31</v>
      </c>
      <c r="E99" s="12" t="str">
        <f>VLOOKUP(B99,[1]现场资格审核合格人员名册!$AP:$AS,4,0)</f>
        <v>小学信息技术0206</v>
      </c>
      <c r="F99" s="13">
        <v>38</v>
      </c>
      <c r="G99" s="14">
        <f t="shared" si="10"/>
        <v>12</v>
      </c>
      <c r="H99" s="14">
        <v>-1</v>
      </c>
      <c r="I99" s="14">
        <f t="shared" si="7"/>
        <v>37</v>
      </c>
      <c r="J99" s="14">
        <f t="shared" si="11"/>
        <v>15</v>
      </c>
      <c r="K99" s="14" t="s">
        <v>14</v>
      </c>
    </row>
    <row r="100" spans="1:11" s="2" customFormat="1">
      <c r="A100" s="8" t="s">
        <v>138</v>
      </c>
      <c r="B100" s="9">
        <v>2020090103</v>
      </c>
      <c r="C100" s="10" t="s">
        <v>82</v>
      </c>
      <c r="D100" s="11" t="s">
        <v>39</v>
      </c>
      <c r="E100" s="12" t="str">
        <f>VLOOKUP(B100,[1]现场资格审核合格人员名册!$AP:$AS,4,0)</f>
        <v>小学信息技术0206</v>
      </c>
      <c r="F100" s="13">
        <v>36</v>
      </c>
      <c r="G100" s="14">
        <f t="shared" si="10"/>
        <v>16</v>
      </c>
      <c r="H100" s="14">
        <v>1</v>
      </c>
      <c r="I100" s="14">
        <f t="shared" si="7"/>
        <v>37</v>
      </c>
      <c r="J100" s="14">
        <f t="shared" si="11"/>
        <v>15</v>
      </c>
      <c r="K100" s="14" t="s">
        <v>14</v>
      </c>
    </row>
    <row r="101" spans="1:11" s="2" customFormat="1">
      <c r="A101" s="8" t="s">
        <v>139</v>
      </c>
      <c r="B101" s="9">
        <v>2020090088</v>
      </c>
      <c r="C101" s="10" t="s">
        <v>28</v>
      </c>
      <c r="D101" s="11" t="s">
        <v>37</v>
      </c>
      <c r="E101" s="12" t="str">
        <f>VLOOKUP(B101,[1]现场资格审核合格人员名册!$AP:$AS,4,0)</f>
        <v>小学信息技术0206</v>
      </c>
      <c r="F101" s="13">
        <v>34</v>
      </c>
      <c r="G101" s="14">
        <f t="shared" si="10"/>
        <v>17</v>
      </c>
      <c r="H101" s="14">
        <v>1</v>
      </c>
      <c r="I101" s="14">
        <f t="shared" si="7"/>
        <v>35</v>
      </c>
      <c r="J101" s="14">
        <f t="shared" si="11"/>
        <v>17</v>
      </c>
      <c r="K101" s="14"/>
    </row>
    <row r="102" spans="1:11" s="2" customFormat="1">
      <c r="A102" s="8" t="s">
        <v>140</v>
      </c>
      <c r="B102" s="9">
        <v>2020090101</v>
      </c>
      <c r="C102" s="10" t="s">
        <v>82</v>
      </c>
      <c r="D102" s="11" t="s">
        <v>20</v>
      </c>
      <c r="E102" s="12" t="str">
        <f>VLOOKUP(B102,[1]现场资格审核合格人员名册!$AP:$AS,4,0)</f>
        <v>小学信息技术0206</v>
      </c>
      <c r="F102" s="13">
        <v>34</v>
      </c>
      <c r="G102" s="14">
        <f t="shared" si="10"/>
        <v>17</v>
      </c>
      <c r="H102" s="14">
        <v>-1</v>
      </c>
      <c r="I102" s="14">
        <f t="shared" si="7"/>
        <v>33</v>
      </c>
      <c r="J102" s="14">
        <f t="shared" si="11"/>
        <v>18</v>
      </c>
      <c r="K102" s="14"/>
    </row>
    <row r="103" spans="1:11" s="2" customFormat="1">
      <c r="A103" s="8" t="s">
        <v>141</v>
      </c>
      <c r="B103" s="9">
        <v>2020090093</v>
      </c>
      <c r="C103" s="10" t="s">
        <v>82</v>
      </c>
      <c r="D103" s="11" t="s">
        <v>28</v>
      </c>
      <c r="E103" s="12" t="str">
        <f>VLOOKUP(B103,[1]现场资格审核合格人员名册!$AP:$AS,4,0)</f>
        <v>小学信息技术0206</v>
      </c>
      <c r="F103" s="13">
        <v>32</v>
      </c>
      <c r="G103" s="14">
        <f t="shared" si="10"/>
        <v>19</v>
      </c>
      <c r="H103" s="14">
        <v>1</v>
      </c>
      <c r="I103" s="14">
        <f t="shared" si="7"/>
        <v>33</v>
      </c>
      <c r="J103" s="14">
        <f t="shared" si="11"/>
        <v>18</v>
      </c>
      <c r="K103" s="14"/>
    </row>
    <row r="104" spans="1:11" s="2" customFormat="1">
      <c r="A104" s="8" t="s">
        <v>142</v>
      </c>
      <c r="B104" s="9">
        <v>2020090087</v>
      </c>
      <c r="C104" s="10" t="s">
        <v>28</v>
      </c>
      <c r="D104" s="11" t="s">
        <v>91</v>
      </c>
      <c r="E104" s="12" t="str">
        <f>VLOOKUP(B104,[1]现场资格审核合格人员名册!$AP:$AS,4,0)</f>
        <v>小学信息技术0206</v>
      </c>
      <c r="F104" s="13">
        <v>29</v>
      </c>
      <c r="G104" s="14">
        <f t="shared" si="10"/>
        <v>20</v>
      </c>
      <c r="H104" s="14">
        <v>1</v>
      </c>
      <c r="I104" s="14">
        <f t="shared" si="7"/>
        <v>30</v>
      </c>
      <c r="J104" s="14">
        <f t="shared" si="11"/>
        <v>20</v>
      </c>
      <c r="K104" s="14"/>
    </row>
    <row r="105" spans="1:11" s="2" customFormat="1">
      <c r="A105" s="8" t="s">
        <v>143</v>
      </c>
      <c r="B105" s="9">
        <v>2020090081</v>
      </c>
      <c r="C105" s="10" t="s">
        <v>28</v>
      </c>
      <c r="D105" s="11" t="s">
        <v>47</v>
      </c>
      <c r="E105" s="12" t="str">
        <f>VLOOKUP(B105,[1]现场资格审核合格人员名册!$AP:$AS,4,0)</f>
        <v>小学信息技术0206</v>
      </c>
      <c r="F105" s="13">
        <v>27</v>
      </c>
      <c r="G105" s="14">
        <f t="shared" si="10"/>
        <v>21</v>
      </c>
      <c r="H105" s="14">
        <v>1</v>
      </c>
      <c r="I105" s="14">
        <f t="shared" si="7"/>
        <v>28</v>
      </c>
      <c r="J105" s="14">
        <f t="shared" si="11"/>
        <v>21</v>
      </c>
      <c r="K105" s="14"/>
    </row>
    <row r="106" spans="1:11" s="2" customFormat="1">
      <c r="A106" s="8" t="s">
        <v>144</v>
      </c>
      <c r="B106" s="9">
        <v>2020090102</v>
      </c>
      <c r="C106" s="10" t="s">
        <v>82</v>
      </c>
      <c r="D106" s="11" t="s">
        <v>64</v>
      </c>
      <c r="E106" s="12" t="str">
        <f>VLOOKUP(B106,[1]现场资格审核合格人员名册!$AP:$AS,4,0)</f>
        <v>小学信息技术0206</v>
      </c>
      <c r="F106" s="13">
        <v>27</v>
      </c>
      <c r="G106" s="14">
        <f t="shared" si="10"/>
        <v>21</v>
      </c>
      <c r="H106" s="14">
        <v>1</v>
      </c>
      <c r="I106" s="14">
        <f t="shared" si="7"/>
        <v>28</v>
      </c>
      <c r="J106" s="14">
        <f t="shared" si="11"/>
        <v>21</v>
      </c>
      <c r="K106" s="14"/>
    </row>
    <row r="107" spans="1:11" s="2" customFormat="1">
      <c r="A107" s="8" t="s">
        <v>145</v>
      </c>
      <c r="B107" s="9">
        <v>2020090105</v>
      </c>
      <c r="C107" s="10" t="s">
        <v>82</v>
      </c>
      <c r="D107" s="11" t="s">
        <v>21</v>
      </c>
      <c r="E107" s="12" t="str">
        <f>VLOOKUP(B107,[1]现场资格审核合格人员名册!$AP:$AS,4,0)</f>
        <v>小学信息技术0206</v>
      </c>
      <c r="F107" s="13">
        <v>25</v>
      </c>
      <c r="G107" s="14">
        <f t="shared" si="10"/>
        <v>23</v>
      </c>
      <c r="H107" s="14">
        <v>1</v>
      </c>
      <c r="I107" s="14">
        <f t="shared" si="7"/>
        <v>26</v>
      </c>
      <c r="J107" s="14">
        <f t="shared" si="11"/>
        <v>23</v>
      </c>
      <c r="K107" s="14"/>
    </row>
    <row r="108" spans="1:11" s="2" customFormat="1">
      <c r="A108" s="8" t="s">
        <v>146</v>
      </c>
      <c r="B108" s="9">
        <v>2020090085</v>
      </c>
      <c r="C108" s="10" t="s">
        <v>28</v>
      </c>
      <c r="D108" s="11" t="s">
        <v>85</v>
      </c>
      <c r="E108" s="12" t="str">
        <f>VLOOKUP(B108,[1]现场资格审核合格人员名册!$AP:$AS,4,0)</f>
        <v>小学信息技术0206</v>
      </c>
      <c r="F108" s="13">
        <v>24</v>
      </c>
      <c r="G108" s="14">
        <f t="shared" si="10"/>
        <v>24</v>
      </c>
      <c r="H108" s="14">
        <v>1</v>
      </c>
      <c r="I108" s="14">
        <f t="shared" si="7"/>
        <v>25</v>
      </c>
      <c r="J108" s="14">
        <f t="shared" si="11"/>
        <v>24</v>
      </c>
      <c r="K108" s="14"/>
    </row>
    <row r="109" spans="1:11" s="2" customFormat="1">
      <c r="A109" s="8" t="s">
        <v>147</v>
      </c>
      <c r="B109" s="9">
        <v>2020090111</v>
      </c>
      <c r="C109" s="10" t="s">
        <v>82</v>
      </c>
      <c r="D109" s="11" t="s">
        <v>47</v>
      </c>
      <c r="E109" s="12" t="str">
        <f>VLOOKUP(B109,[1]现场资格审核合格人员名册!$AP:$AS,4,0)</f>
        <v>小学信息技术0206</v>
      </c>
      <c r="F109" s="13">
        <v>23</v>
      </c>
      <c r="G109" s="14">
        <f t="shared" si="10"/>
        <v>25</v>
      </c>
      <c r="H109" s="14">
        <v>1</v>
      </c>
      <c r="I109" s="14">
        <f t="shared" si="7"/>
        <v>24</v>
      </c>
      <c r="J109" s="14">
        <f t="shared" si="11"/>
        <v>25</v>
      </c>
      <c r="K109" s="14"/>
    </row>
    <row r="110" spans="1:11" s="2" customFormat="1">
      <c r="A110" s="8" t="s">
        <v>148</v>
      </c>
      <c r="B110" s="9">
        <v>2020090089</v>
      </c>
      <c r="C110" s="10" t="s">
        <v>28</v>
      </c>
      <c r="D110" s="11" t="s">
        <v>73</v>
      </c>
      <c r="E110" s="12" t="str">
        <f>VLOOKUP(B110,[1]现场资格审核合格人员名册!$AP:$AS,4,0)</f>
        <v>小学信息技术0206</v>
      </c>
      <c r="F110" s="13">
        <v>20</v>
      </c>
      <c r="G110" s="14">
        <f t="shared" si="10"/>
        <v>26</v>
      </c>
      <c r="H110" s="14">
        <v>-1</v>
      </c>
      <c r="I110" s="14">
        <f t="shared" si="7"/>
        <v>19</v>
      </c>
      <c r="J110" s="14">
        <f t="shared" si="11"/>
        <v>26</v>
      </c>
      <c r="K110" s="14"/>
    </row>
    <row r="111" spans="1:11" s="2" customFormat="1">
      <c r="A111" s="8" t="s">
        <v>149</v>
      </c>
      <c r="B111" s="9">
        <v>2020090110</v>
      </c>
      <c r="C111" s="10" t="s">
        <v>82</v>
      </c>
      <c r="D111" s="11" t="s">
        <v>59</v>
      </c>
      <c r="E111" s="12" t="str">
        <f>VLOOKUP(B111,[1]现场资格审核合格人员名册!$AP:$AS,4,0)</f>
        <v>小学信息技术0206</v>
      </c>
      <c r="F111" s="13">
        <v>17</v>
      </c>
      <c r="G111" s="14">
        <f t="shared" si="10"/>
        <v>27</v>
      </c>
      <c r="H111" s="14">
        <v>1</v>
      </c>
      <c r="I111" s="14">
        <f t="shared" si="7"/>
        <v>18</v>
      </c>
      <c r="J111" s="14">
        <f t="shared" si="11"/>
        <v>27</v>
      </c>
      <c r="K111" s="14"/>
    </row>
    <row r="112" spans="1:11" s="2" customFormat="1">
      <c r="A112" s="8" t="s">
        <v>30</v>
      </c>
      <c r="B112" s="9">
        <v>2020090083</v>
      </c>
      <c r="C112" s="10" t="s">
        <v>28</v>
      </c>
      <c r="D112" s="11" t="s">
        <v>49</v>
      </c>
      <c r="E112" s="12" t="str">
        <f>VLOOKUP(B112,[1]现场资格审核合格人员名册!$AP:$AS,4,0)</f>
        <v>小学信息技术0206</v>
      </c>
      <c r="F112" s="15" t="s">
        <v>54</v>
      </c>
      <c r="G112" s="14"/>
      <c r="H112" s="14"/>
      <c r="I112" s="14"/>
      <c r="J112" s="14"/>
      <c r="K112" s="14"/>
    </row>
    <row r="113" spans="1:11" s="2" customFormat="1">
      <c r="A113" s="8" t="s">
        <v>150</v>
      </c>
      <c r="B113" s="9">
        <v>2020090090</v>
      </c>
      <c r="C113" s="10" t="s">
        <v>28</v>
      </c>
      <c r="D113" s="11" t="s">
        <v>93</v>
      </c>
      <c r="E113" s="12" t="str">
        <f>VLOOKUP(B113,[1]现场资格审核合格人员名册!$AP:$AS,4,0)</f>
        <v>小学信息技术0206</v>
      </c>
      <c r="F113" s="15" t="s">
        <v>54</v>
      </c>
      <c r="G113" s="14"/>
      <c r="H113" s="14"/>
      <c r="I113" s="14"/>
      <c r="J113" s="14"/>
      <c r="K113" s="14"/>
    </row>
    <row r="114" spans="1:11" s="2" customFormat="1">
      <c r="A114" s="8" t="s">
        <v>151</v>
      </c>
      <c r="B114" s="9">
        <v>2020090098</v>
      </c>
      <c r="C114" s="10" t="s">
        <v>82</v>
      </c>
      <c r="D114" s="11" t="s">
        <v>23</v>
      </c>
      <c r="E114" s="12" t="str">
        <f>VLOOKUP(B114,[1]现场资格审核合格人员名册!$AP:$AS,4,0)</f>
        <v>小学信息技术0206</v>
      </c>
      <c r="F114" s="15" t="s">
        <v>54</v>
      </c>
      <c r="G114" s="14"/>
      <c r="H114" s="14"/>
      <c r="I114" s="14"/>
      <c r="J114" s="14"/>
      <c r="K114" s="14"/>
    </row>
    <row r="115" spans="1:11" s="2" customFormat="1">
      <c r="A115" s="8" t="s">
        <v>152</v>
      </c>
      <c r="B115" s="9">
        <v>2020090099</v>
      </c>
      <c r="C115" s="10" t="s">
        <v>82</v>
      </c>
      <c r="D115" s="11" t="s">
        <v>35</v>
      </c>
      <c r="E115" s="12" t="str">
        <f>VLOOKUP(B115,[1]现场资格审核合格人员名册!$AP:$AS,4,0)</f>
        <v>小学信息技术0206</v>
      </c>
      <c r="F115" s="15" t="s">
        <v>54</v>
      </c>
      <c r="G115" s="14"/>
      <c r="H115" s="14"/>
      <c r="I115" s="14"/>
      <c r="J115" s="14"/>
      <c r="K115" s="14"/>
    </row>
    <row r="116" spans="1:11" s="2" customFormat="1">
      <c r="A116" s="8" t="s">
        <v>153</v>
      </c>
      <c r="B116" s="9">
        <v>2020090106</v>
      </c>
      <c r="C116" s="10" t="s">
        <v>82</v>
      </c>
      <c r="D116" s="11" t="s">
        <v>57</v>
      </c>
      <c r="E116" s="12" t="str">
        <f>VLOOKUP(B116,[1]现场资格审核合格人员名册!$AP:$AS,4,0)</f>
        <v>小学信息技术0206</v>
      </c>
      <c r="F116" s="15" t="s">
        <v>54</v>
      </c>
      <c r="G116" s="14"/>
      <c r="H116" s="14"/>
      <c r="I116" s="14"/>
      <c r="J116" s="14"/>
      <c r="K116" s="14"/>
    </row>
    <row r="117" spans="1:11" s="2" customFormat="1">
      <c r="A117" s="8" t="s">
        <v>154</v>
      </c>
      <c r="B117" s="9">
        <v>2020090205</v>
      </c>
      <c r="C117" s="10" t="s">
        <v>23</v>
      </c>
      <c r="D117" s="11" t="s">
        <v>13</v>
      </c>
      <c r="E117" s="12" t="str">
        <f>VLOOKUP(B117,[1]现场资格审核合格人员名册!$AP:$AS,4,0)</f>
        <v>小学体育0204</v>
      </c>
      <c r="F117" s="13">
        <v>66</v>
      </c>
      <c r="G117" s="14">
        <f t="shared" ref="G117:G126" si="12">RANK(F117,$F$117:$F$126,0)</f>
        <v>1</v>
      </c>
      <c r="H117" s="14">
        <v>1</v>
      </c>
      <c r="I117" s="14">
        <f t="shared" si="7"/>
        <v>67</v>
      </c>
      <c r="J117" s="14">
        <f t="shared" ref="J117:J126" si="13">RANK(I117,$I$117:$I$126,0)</f>
        <v>1</v>
      </c>
      <c r="K117" s="14" t="s">
        <v>14</v>
      </c>
    </row>
    <row r="118" spans="1:11" s="2" customFormat="1">
      <c r="A118" s="8" t="s">
        <v>155</v>
      </c>
      <c r="B118" s="9">
        <v>2020090200</v>
      </c>
      <c r="C118" s="10" t="s">
        <v>23</v>
      </c>
      <c r="D118" s="11" t="s">
        <v>41</v>
      </c>
      <c r="E118" s="12" t="str">
        <f>VLOOKUP(B118,[1]现场资格审核合格人员名册!$AP:$AS,4,0)</f>
        <v>小学体育0204</v>
      </c>
      <c r="F118" s="13">
        <v>62.5</v>
      </c>
      <c r="G118" s="14">
        <f t="shared" si="12"/>
        <v>2</v>
      </c>
      <c r="H118" s="14">
        <v>-1</v>
      </c>
      <c r="I118" s="14">
        <f t="shared" si="7"/>
        <v>61.5</v>
      </c>
      <c r="J118" s="14">
        <f t="shared" si="13"/>
        <v>2</v>
      </c>
      <c r="K118" s="14" t="s">
        <v>14</v>
      </c>
    </row>
    <row r="119" spans="1:11" s="2" customFormat="1">
      <c r="A119" s="8" t="s">
        <v>156</v>
      </c>
      <c r="B119" s="9">
        <v>2020090204</v>
      </c>
      <c r="C119" s="10" t="s">
        <v>23</v>
      </c>
      <c r="D119" s="11" t="s">
        <v>45</v>
      </c>
      <c r="E119" s="12" t="str">
        <f>VLOOKUP(B119,[1]现场资格审核合格人员名册!$AP:$AS,4,0)</f>
        <v>小学体育0204</v>
      </c>
      <c r="F119" s="13">
        <v>51</v>
      </c>
      <c r="G119" s="14">
        <f t="shared" si="12"/>
        <v>3</v>
      </c>
      <c r="H119" s="14">
        <v>1</v>
      </c>
      <c r="I119" s="14">
        <f t="shared" si="7"/>
        <v>52</v>
      </c>
      <c r="J119" s="14">
        <f t="shared" si="13"/>
        <v>3</v>
      </c>
      <c r="K119" s="14" t="s">
        <v>14</v>
      </c>
    </row>
    <row r="120" spans="1:11" s="2" customFormat="1">
      <c r="A120" s="8" t="s">
        <v>157</v>
      </c>
      <c r="B120" s="9">
        <v>2020090202</v>
      </c>
      <c r="C120" s="10" t="s">
        <v>23</v>
      </c>
      <c r="D120" s="11" t="s">
        <v>82</v>
      </c>
      <c r="E120" s="12" t="str">
        <f>VLOOKUP(B120,[1]现场资格审核合格人员名册!$AP:$AS,4,0)</f>
        <v>小学体育0204</v>
      </c>
      <c r="F120" s="13">
        <v>50</v>
      </c>
      <c r="G120" s="14">
        <f t="shared" si="12"/>
        <v>5</v>
      </c>
      <c r="H120" s="14">
        <v>1</v>
      </c>
      <c r="I120" s="14">
        <f t="shared" si="7"/>
        <v>51</v>
      </c>
      <c r="J120" s="14">
        <f t="shared" si="13"/>
        <v>4</v>
      </c>
      <c r="K120" s="14" t="s">
        <v>14</v>
      </c>
    </row>
    <row r="121" spans="1:11" s="2" customFormat="1">
      <c r="A121" s="8" t="s">
        <v>158</v>
      </c>
      <c r="B121" s="9">
        <v>2020090203</v>
      </c>
      <c r="C121" s="10" t="s">
        <v>23</v>
      </c>
      <c r="D121" s="11" t="s">
        <v>16</v>
      </c>
      <c r="E121" s="12" t="str">
        <f>VLOOKUP(B121,[1]现场资格审核合格人员名册!$AP:$AS,4,0)</f>
        <v>小学体育0204</v>
      </c>
      <c r="F121" s="13">
        <v>51</v>
      </c>
      <c r="G121" s="14">
        <f t="shared" si="12"/>
        <v>3</v>
      </c>
      <c r="H121" s="14">
        <v>-1</v>
      </c>
      <c r="I121" s="14">
        <f t="shared" si="7"/>
        <v>50</v>
      </c>
      <c r="J121" s="14">
        <f t="shared" si="13"/>
        <v>5</v>
      </c>
      <c r="K121" s="14" t="s">
        <v>14</v>
      </c>
    </row>
    <row r="122" spans="1:11" s="2" customFormat="1">
      <c r="A122" s="8" t="s">
        <v>159</v>
      </c>
      <c r="B122" s="9">
        <v>2020090206</v>
      </c>
      <c r="C122" s="10" t="s">
        <v>23</v>
      </c>
      <c r="D122" s="11" t="s">
        <v>23</v>
      </c>
      <c r="E122" s="12" t="str">
        <f>VLOOKUP(B122,[1]现场资格审核合格人员名册!$AP:$AS,4,0)</f>
        <v>小学体育0204</v>
      </c>
      <c r="F122" s="13">
        <v>46</v>
      </c>
      <c r="G122" s="14">
        <f t="shared" si="12"/>
        <v>7</v>
      </c>
      <c r="H122" s="14">
        <v>1</v>
      </c>
      <c r="I122" s="14">
        <f t="shared" si="7"/>
        <v>47</v>
      </c>
      <c r="J122" s="14">
        <f t="shared" si="13"/>
        <v>6</v>
      </c>
      <c r="K122" s="14" t="s">
        <v>14</v>
      </c>
    </row>
    <row r="123" spans="1:11" s="2" customFormat="1">
      <c r="A123" s="8" t="s">
        <v>160</v>
      </c>
      <c r="B123" s="9">
        <v>2020090208</v>
      </c>
      <c r="C123" s="10" t="s">
        <v>23</v>
      </c>
      <c r="D123" s="11" t="s">
        <v>12</v>
      </c>
      <c r="E123" s="12" t="str">
        <f>VLOOKUP(B123,[1]现场资格审核合格人员名册!$AP:$AS,4,0)</f>
        <v>小学体育0204</v>
      </c>
      <c r="F123" s="13">
        <v>46.5</v>
      </c>
      <c r="G123" s="14">
        <f t="shared" si="12"/>
        <v>6</v>
      </c>
      <c r="H123" s="14">
        <v>-1</v>
      </c>
      <c r="I123" s="14">
        <f t="shared" si="7"/>
        <v>45.5</v>
      </c>
      <c r="J123" s="14">
        <f t="shared" si="13"/>
        <v>7</v>
      </c>
      <c r="K123" s="14" t="s">
        <v>14</v>
      </c>
    </row>
    <row r="124" spans="1:11" s="2" customFormat="1">
      <c r="A124" s="8" t="s">
        <v>161</v>
      </c>
      <c r="B124" s="9">
        <v>2020090199</v>
      </c>
      <c r="C124" s="10" t="s">
        <v>23</v>
      </c>
      <c r="D124" s="11" t="s">
        <v>76</v>
      </c>
      <c r="E124" s="12" t="str">
        <f>VLOOKUP(B124,[1]现场资格审核合格人员名册!$AP:$AS,4,0)</f>
        <v>小学体育0204</v>
      </c>
      <c r="F124" s="13">
        <v>43</v>
      </c>
      <c r="G124" s="14">
        <f t="shared" si="12"/>
        <v>8</v>
      </c>
      <c r="H124" s="14">
        <v>1</v>
      </c>
      <c r="I124" s="14">
        <f t="shared" si="7"/>
        <v>44</v>
      </c>
      <c r="J124" s="14">
        <f t="shared" si="13"/>
        <v>8</v>
      </c>
      <c r="K124" s="14" t="s">
        <v>14</v>
      </c>
    </row>
    <row r="125" spans="1:11" s="2" customFormat="1">
      <c r="A125" s="8" t="s">
        <v>162</v>
      </c>
      <c r="B125" s="9">
        <v>2020090207</v>
      </c>
      <c r="C125" s="10" t="s">
        <v>23</v>
      </c>
      <c r="D125" s="11" t="s">
        <v>35</v>
      </c>
      <c r="E125" s="12" t="str">
        <f>VLOOKUP(B125,[1]现场资格审核合格人员名册!$AP:$AS,4,0)</f>
        <v>小学体育0204</v>
      </c>
      <c r="F125" s="13">
        <v>43</v>
      </c>
      <c r="G125" s="14">
        <f t="shared" si="12"/>
        <v>8</v>
      </c>
      <c r="H125" s="14">
        <v>1</v>
      </c>
      <c r="I125" s="14">
        <f t="shared" si="7"/>
        <v>44</v>
      </c>
      <c r="J125" s="14">
        <f t="shared" si="13"/>
        <v>8</v>
      </c>
      <c r="K125" s="14" t="s">
        <v>14</v>
      </c>
    </row>
    <row r="126" spans="1:11" s="2" customFormat="1">
      <c r="A126" s="8" t="s">
        <v>163</v>
      </c>
      <c r="B126" s="9">
        <v>2020090201</v>
      </c>
      <c r="C126" s="10" t="s">
        <v>23</v>
      </c>
      <c r="D126" s="11" t="s">
        <v>28</v>
      </c>
      <c r="E126" s="12" t="str">
        <f>VLOOKUP(B126,[1]现场资格审核合格人员名册!$AP:$AS,4,0)</f>
        <v>小学体育0204</v>
      </c>
      <c r="F126" s="13">
        <v>35</v>
      </c>
      <c r="G126" s="14">
        <f t="shared" si="12"/>
        <v>10</v>
      </c>
      <c r="H126" s="14">
        <v>1</v>
      </c>
      <c r="I126" s="14">
        <f t="shared" si="7"/>
        <v>36</v>
      </c>
      <c r="J126" s="14">
        <f t="shared" si="13"/>
        <v>10</v>
      </c>
      <c r="K126" s="14" t="s">
        <v>14</v>
      </c>
    </row>
    <row r="127" spans="1:11" s="2" customFormat="1">
      <c r="A127" s="8" t="s">
        <v>164</v>
      </c>
      <c r="B127" s="9">
        <v>2020090064</v>
      </c>
      <c r="C127" s="10" t="s">
        <v>28</v>
      </c>
      <c r="D127" s="11" t="s">
        <v>82</v>
      </c>
      <c r="E127" s="12" t="str">
        <f>VLOOKUP(B127,[1]现场资格审核合格人员名册!$AP:$AS,4,0)</f>
        <v>小学数学0201</v>
      </c>
      <c r="F127" s="13">
        <v>71</v>
      </c>
      <c r="G127" s="14">
        <f>RANK(F127,$F$127:$F$139,0)</f>
        <v>1</v>
      </c>
      <c r="H127" s="14">
        <v>1</v>
      </c>
      <c r="I127" s="14">
        <f t="shared" si="7"/>
        <v>72</v>
      </c>
      <c r="J127" s="14">
        <f>RANK(I127,$I$127:$I$139,0)</f>
        <v>1</v>
      </c>
      <c r="K127" s="14" t="s">
        <v>14</v>
      </c>
    </row>
    <row r="128" spans="1:11" s="2" customFormat="1">
      <c r="A128" s="8" t="s">
        <v>165</v>
      </c>
      <c r="B128" s="9">
        <v>2020090069</v>
      </c>
      <c r="C128" s="10" t="s">
        <v>28</v>
      </c>
      <c r="D128" s="11" t="s">
        <v>35</v>
      </c>
      <c r="E128" s="12" t="str">
        <f>VLOOKUP(B128,[1]现场资格审核合格人员名册!$AP:$AS,4,0)</f>
        <v>小学数学0201</v>
      </c>
      <c r="F128" s="13">
        <v>71</v>
      </c>
      <c r="G128" s="14">
        <f t="shared" ref="G128:G138" si="14">RANK(F128,$F$127:$F$139,0)</f>
        <v>1</v>
      </c>
      <c r="H128" s="14">
        <v>1</v>
      </c>
      <c r="I128" s="14">
        <f t="shared" si="7"/>
        <v>72</v>
      </c>
      <c r="J128" s="14">
        <f t="shared" ref="J128:J138" si="15">RANK(I128,$I$127:$I$139,0)</f>
        <v>1</v>
      </c>
      <c r="K128" s="14" t="s">
        <v>14</v>
      </c>
    </row>
    <row r="129" spans="1:11" s="2" customFormat="1">
      <c r="A129" s="8" t="s">
        <v>166</v>
      </c>
      <c r="B129" s="9">
        <v>2020090067</v>
      </c>
      <c r="C129" s="10" t="s">
        <v>28</v>
      </c>
      <c r="D129" s="11" t="s">
        <v>13</v>
      </c>
      <c r="E129" s="12" t="str">
        <f>VLOOKUP(B129,[1]现场资格审核合格人员名册!$AP:$AS,4,0)</f>
        <v>小学数学0201</v>
      </c>
      <c r="F129" s="13">
        <v>54</v>
      </c>
      <c r="G129" s="14">
        <f t="shared" si="14"/>
        <v>3</v>
      </c>
      <c r="H129" s="14">
        <v>1</v>
      </c>
      <c r="I129" s="14">
        <f t="shared" si="7"/>
        <v>55</v>
      </c>
      <c r="J129" s="14">
        <f t="shared" si="15"/>
        <v>3</v>
      </c>
      <c r="K129" s="14" t="s">
        <v>14</v>
      </c>
    </row>
    <row r="130" spans="1:11" s="2" customFormat="1">
      <c r="A130" s="8" t="s">
        <v>167</v>
      </c>
      <c r="B130" s="9">
        <v>2020090065</v>
      </c>
      <c r="C130" s="10" t="s">
        <v>28</v>
      </c>
      <c r="D130" s="11" t="s">
        <v>16</v>
      </c>
      <c r="E130" s="12" t="str">
        <f>VLOOKUP(B130,[1]现场资格审核合格人员名册!$AP:$AS,4,0)</f>
        <v>小学数学0201</v>
      </c>
      <c r="F130" s="13">
        <v>54</v>
      </c>
      <c r="G130" s="14">
        <f t="shared" si="14"/>
        <v>3</v>
      </c>
      <c r="H130" s="14">
        <v>-1</v>
      </c>
      <c r="I130" s="14">
        <f t="shared" si="7"/>
        <v>53</v>
      </c>
      <c r="J130" s="14">
        <f t="shared" si="15"/>
        <v>4</v>
      </c>
      <c r="K130" s="14" t="s">
        <v>14</v>
      </c>
    </row>
    <row r="131" spans="1:11" s="2" customFormat="1">
      <c r="A131" s="8" t="s">
        <v>168</v>
      </c>
      <c r="B131" s="9">
        <v>2020090072</v>
      </c>
      <c r="C131" s="10" t="s">
        <v>28</v>
      </c>
      <c r="D131" s="11" t="s">
        <v>64</v>
      </c>
      <c r="E131" s="12" t="str">
        <f>VLOOKUP(B131,[1]现场资格审核合格人员名册!$AP:$AS,4,0)</f>
        <v>小学数学0201</v>
      </c>
      <c r="F131" s="13">
        <v>45</v>
      </c>
      <c r="G131" s="14">
        <f t="shared" si="14"/>
        <v>5</v>
      </c>
      <c r="H131" s="14">
        <v>1</v>
      </c>
      <c r="I131" s="14">
        <f t="shared" si="7"/>
        <v>46</v>
      </c>
      <c r="J131" s="14">
        <f t="shared" si="15"/>
        <v>5</v>
      </c>
      <c r="K131" s="14" t="s">
        <v>14</v>
      </c>
    </row>
    <row r="132" spans="1:11" s="2" customFormat="1">
      <c r="A132" s="8" t="s">
        <v>169</v>
      </c>
      <c r="B132" s="9">
        <v>2020090068</v>
      </c>
      <c r="C132" s="10" t="s">
        <v>28</v>
      </c>
      <c r="D132" s="11" t="s">
        <v>23</v>
      </c>
      <c r="E132" s="12" t="str">
        <f>VLOOKUP(B132,[1]现场资格审核合格人员名册!$AP:$AS,4,0)</f>
        <v>小学数学0201</v>
      </c>
      <c r="F132" s="13">
        <v>43</v>
      </c>
      <c r="G132" s="14">
        <f t="shared" si="14"/>
        <v>6</v>
      </c>
      <c r="H132" s="14">
        <v>1</v>
      </c>
      <c r="I132" s="14">
        <f t="shared" si="7"/>
        <v>44</v>
      </c>
      <c r="J132" s="14">
        <f t="shared" si="15"/>
        <v>6</v>
      </c>
      <c r="K132" s="14" t="s">
        <v>14</v>
      </c>
    </row>
    <row r="133" spans="1:11" s="2" customFormat="1">
      <c r="A133" s="8" t="s">
        <v>170</v>
      </c>
      <c r="B133" s="9">
        <v>2020090073</v>
      </c>
      <c r="C133" s="10" t="s">
        <v>28</v>
      </c>
      <c r="D133" s="11" t="s">
        <v>39</v>
      </c>
      <c r="E133" s="12" t="str">
        <f>VLOOKUP(B133,[1]现场资格审核合格人员名册!$AP:$AS,4,0)</f>
        <v>小学数学0201</v>
      </c>
      <c r="F133" s="13">
        <v>39</v>
      </c>
      <c r="G133" s="14">
        <f t="shared" si="14"/>
        <v>7</v>
      </c>
      <c r="H133" s="14">
        <v>1</v>
      </c>
      <c r="I133" s="14">
        <f t="shared" si="7"/>
        <v>40</v>
      </c>
      <c r="J133" s="14">
        <f t="shared" si="15"/>
        <v>7</v>
      </c>
      <c r="K133" s="14" t="s">
        <v>14</v>
      </c>
    </row>
    <row r="134" spans="1:11" s="2" customFormat="1">
      <c r="A134" s="8" t="s">
        <v>171</v>
      </c>
      <c r="B134" s="9">
        <v>2020090062</v>
      </c>
      <c r="C134" s="10" t="s">
        <v>28</v>
      </c>
      <c r="D134" s="11" t="s">
        <v>41</v>
      </c>
      <c r="E134" s="12" t="str">
        <f>VLOOKUP(B134,[1]现场资格审核合格人员名册!$AP:$AS,4,0)</f>
        <v>小学数学0201</v>
      </c>
      <c r="F134" s="13">
        <v>33</v>
      </c>
      <c r="G134" s="14">
        <f t="shared" si="14"/>
        <v>8</v>
      </c>
      <c r="H134" s="14">
        <v>1</v>
      </c>
      <c r="I134" s="14">
        <f t="shared" ref="I134:I199" si="16">F134+H134</f>
        <v>34</v>
      </c>
      <c r="J134" s="14">
        <f t="shared" si="15"/>
        <v>8</v>
      </c>
      <c r="K134" s="14" t="s">
        <v>14</v>
      </c>
    </row>
    <row r="135" spans="1:11" s="2" customFormat="1">
      <c r="A135" s="8" t="s">
        <v>172</v>
      </c>
      <c r="B135" s="9">
        <v>2020090070</v>
      </c>
      <c r="C135" s="10" t="s">
        <v>28</v>
      </c>
      <c r="D135" s="11" t="s">
        <v>12</v>
      </c>
      <c r="E135" s="12" t="str">
        <f>VLOOKUP(B135,[1]现场资格审核合格人员名册!$AP:$AS,4,0)</f>
        <v>小学数学0201</v>
      </c>
      <c r="F135" s="13">
        <v>30</v>
      </c>
      <c r="G135" s="14">
        <f t="shared" si="14"/>
        <v>9</v>
      </c>
      <c r="H135" s="14">
        <v>1</v>
      </c>
      <c r="I135" s="14">
        <f t="shared" si="16"/>
        <v>31</v>
      </c>
      <c r="J135" s="14">
        <f t="shared" si="15"/>
        <v>9</v>
      </c>
      <c r="K135" s="14" t="s">
        <v>14</v>
      </c>
    </row>
    <row r="136" spans="1:11" s="2" customFormat="1" ht="15.95" customHeight="1">
      <c r="A136" s="8" t="s">
        <v>173</v>
      </c>
      <c r="B136" s="9">
        <v>2020090063</v>
      </c>
      <c r="C136" s="10" t="s">
        <v>28</v>
      </c>
      <c r="D136" s="11" t="s">
        <v>28</v>
      </c>
      <c r="E136" s="12" t="str">
        <f>VLOOKUP(B136,[1]现场资格审核合格人员名册!$AP:$AS,4,0)</f>
        <v>小学数学0201</v>
      </c>
      <c r="F136" s="13">
        <v>29</v>
      </c>
      <c r="G136" s="14">
        <f t="shared" si="14"/>
        <v>10</v>
      </c>
      <c r="H136" s="14">
        <v>1</v>
      </c>
      <c r="I136" s="14">
        <f t="shared" si="16"/>
        <v>30</v>
      </c>
      <c r="J136" s="14">
        <f t="shared" si="15"/>
        <v>10</v>
      </c>
      <c r="K136" s="14" t="s">
        <v>14</v>
      </c>
    </row>
    <row r="137" spans="1:11" s="2" customFormat="1">
      <c r="A137" s="8" t="s">
        <v>174</v>
      </c>
      <c r="B137" s="9">
        <v>2020090071</v>
      </c>
      <c r="C137" s="10" t="s">
        <v>28</v>
      </c>
      <c r="D137" s="11" t="s">
        <v>20</v>
      </c>
      <c r="E137" s="12" t="str">
        <f>VLOOKUP(B137,[1]现场资格审核合格人员名册!$AP:$AS,4,0)</f>
        <v>小学数学0201</v>
      </c>
      <c r="F137" s="13">
        <v>29</v>
      </c>
      <c r="G137" s="14">
        <f t="shared" si="14"/>
        <v>10</v>
      </c>
      <c r="H137" s="14">
        <v>1</v>
      </c>
      <c r="I137" s="14">
        <f t="shared" si="16"/>
        <v>30</v>
      </c>
      <c r="J137" s="14">
        <f t="shared" si="15"/>
        <v>10</v>
      </c>
      <c r="K137" s="14" t="s">
        <v>14</v>
      </c>
    </row>
    <row r="138" spans="1:11" s="2" customFormat="1">
      <c r="A138" s="8" t="s">
        <v>175</v>
      </c>
      <c r="B138" s="9">
        <v>2020090061</v>
      </c>
      <c r="C138" s="10" t="s">
        <v>28</v>
      </c>
      <c r="D138" s="11" t="s">
        <v>76</v>
      </c>
      <c r="E138" s="12" t="str">
        <f>VLOOKUP(B138,[1]现场资格审核合格人员名册!$AP:$AS,4,0)</f>
        <v>小学数学0201</v>
      </c>
      <c r="F138" s="13">
        <v>23</v>
      </c>
      <c r="G138" s="14">
        <f t="shared" si="14"/>
        <v>12</v>
      </c>
      <c r="H138" s="14">
        <v>-1</v>
      </c>
      <c r="I138" s="14">
        <f t="shared" si="16"/>
        <v>22</v>
      </c>
      <c r="J138" s="14">
        <f t="shared" si="15"/>
        <v>12</v>
      </c>
      <c r="K138" s="14" t="s">
        <v>14</v>
      </c>
    </row>
    <row r="139" spans="1:11" s="2" customFormat="1">
      <c r="A139" s="8" t="s">
        <v>176</v>
      </c>
      <c r="B139" s="9">
        <v>2020090066</v>
      </c>
      <c r="C139" s="10" t="s">
        <v>28</v>
      </c>
      <c r="D139" s="11" t="s">
        <v>45</v>
      </c>
      <c r="E139" s="12" t="str">
        <f>VLOOKUP(B139,[1]现场资格审核合格人员名册!$AP:$AS,4,0)</f>
        <v>小学数学0201</v>
      </c>
      <c r="F139" s="15" t="s">
        <v>54</v>
      </c>
      <c r="G139" s="14"/>
      <c r="H139" s="14"/>
      <c r="I139" s="14"/>
      <c r="J139" s="14"/>
      <c r="K139" s="14"/>
    </row>
    <row r="140" spans="1:11" s="2" customFormat="1">
      <c r="A140" s="8" t="s">
        <v>177</v>
      </c>
      <c r="B140" s="9">
        <v>2020090018</v>
      </c>
      <c r="C140" s="10" t="s">
        <v>76</v>
      </c>
      <c r="D140" s="11" t="s">
        <v>25</v>
      </c>
      <c r="E140" s="12" t="str">
        <f>VLOOKUP(B140,[1]现场资格审核合格人员名册!$AP:$AS,4,0)</f>
        <v>小学美术0205</v>
      </c>
      <c r="F140" s="13">
        <v>82.5</v>
      </c>
      <c r="G140" s="14">
        <f>RANK(F140,$F$140:$F$195,0)</f>
        <v>1</v>
      </c>
      <c r="H140" s="14">
        <v>1</v>
      </c>
      <c r="I140" s="14">
        <f t="shared" si="16"/>
        <v>83.5</v>
      </c>
      <c r="J140" s="14">
        <f>RANK(I140,$I$140:$I$195,0)</f>
        <v>1</v>
      </c>
      <c r="K140" s="14" t="s">
        <v>14</v>
      </c>
    </row>
    <row r="141" spans="1:11" s="2" customFormat="1">
      <c r="A141" s="8" t="s">
        <v>178</v>
      </c>
      <c r="B141" s="9">
        <v>2020090028</v>
      </c>
      <c r="C141" s="10" t="s">
        <v>76</v>
      </c>
      <c r="D141" s="11" t="s">
        <v>37</v>
      </c>
      <c r="E141" s="12" t="str">
        <f>VLOOKUP(B141,[1]现场资格审核合格人员名册!$AP:$AS,4,0)</f>
        <v>小学美术0205</v>
      </c>
      <c r="F141" s="13">
        <v>79.5</v>
      </c>
      <c r="G141" s="14">
        <f t="shared" ref="G141:G172" si="17">RANK(F141,$F$140:$F$195,0)</f>
        <v>2</v>
      </c>
      <c r="H141" s="14">
        <v>1</v>
      </c>
      <c r="I141" s="14">
        <f t="shared" si="16"/>
        <v>80.5</v>
      </c>
      <c r="J141" s="14">
        <f t="shared" ref="J141:J172" si="18">RANK(I141,$I$140:$I$195,0)</f>
        <v>2</v>
      </c>
      <c r="K141" s="14" t="s">
        <v>14</v>
      </c>
    </row>
    <row r="142" spans="1:11" s="2" customFormat="1">
      <c r="A142" s="8" t="s">
        <v>179</v>
      </c>
      <c r="B142" s="9">
        <v>2020090050</v>
      </c>
      <c r="C142" s="10" t="s">
        <v>41</v>
      </c>
      <c r="D142" s="11" t="s">
        <v>59</v>
      </c>
      <c r="E142" s="12" t="str">
        <f>VLOOKUP(B142,[1]现场资格审核合格人员名册!$AP:$AS,4,0)</f>
        <v>小学美术0205</v>
      </c>
      <c r="F142" s="13">
        <v>75.5</v>
      </c>
      <c r="G142" s="14">
        <f t="shared" si="17"/>
        <v>3</v>
      </c>
      <c r="H142" s="14">
        <v>1</v>
      </c>
      <c r="I142" s="14">
        <f t="shared" si="16"/>
        <v>76.5</v>
      </c>
      <c r="J142" s="14">
        <f t="shared" si="18"/>
        <v>3</v>
      </c>
      <c r="K142" s="14" t="s">
        <v>14</v>
      </c>
    </row>
    <row r="143" spans="1:11" s="2" customFormat="1">
      <c r="A143" s="8" t="s">
        <v>180</v>
      </c>
      <c r="B143" s="9">
        <v>2020090041</v>
      </c>
      <c r="C143" s="10" t="s">
        <v>41</v>
      </c>
      <c r="D143" s="11" t="s">
        <v>20</v>
      </c>
      <c r="E143" s="12" t="str">
        <f>VLOOKUP(B143,[1]现场资格审核合格人员名册!$AP:$AS,4,0)</f>
        <v>小学美术0205</v>
      </c>
      <c r="F143" s="13">
        <v>72.5</v>
      </c>
      <c r="G143" s="14">
        <f t="shared" si="17"/>
        <v>5</v>
      </c>
      <c r="H143" s="14">
        <v>1</v>
      </c>
      <c r="I143" s="14">
        <f t="shared" si="16"/>
        <v>73.5</v>
      </c>
      <c r="J143" s="14">
        <f t="shared" si="18"/>
        <v>4</v>
      </c>
      <c r="K143" s="14" t="s">
        <v>14</v>
      </c>
    </row>
    <row r="144" spans="1:11" s="2" customFormat="1">
      <c r="A144" s="8" t="s">
        <v>181</v>
      </c>
      <c r="B144" s="9">
        <v>2020090030</v>
      </c>
      <c r="C144" s="10" t="s">
        <v>76</v>
      </c>
      <c r="D144" s="11" t="s">
        <v>93</v>
      </c>
      <c r="E144" s="12" t="str">
        <f>VLOOKUP(B144,[1]现场资格审核合格人员名册!$AP:$AS,4,0)</f>
        <v>小学美术0205</v>
      </c>
      <c r="F144" s="13">
        <v>74</v>
      </c>
      <c r="G144" s="14">
        <f t="shared" si="17"/>
        <v>4</v>
      </c>
      <c r="H144" s="14">
        <v>-1</v>
      </c>
      <c r="I144" s="14">
        <f t="shared" si="16"/>
        <v>73</v>
      </c>
      <c r="J144" s="14">
        <f t="shared" si="18"/>
        <v>5</v>
      </c>
      <c r="K144" s="14" t="s">
        <v>14</v>
      </c>
    </row>
    <row r="145" spans="1:11" s="2" customFormat="1">
      <c r="A145" s="8" t="s">
        <v>182</v>
      </c>
      <c r="B145" s="9">
        <v>2020090021</v>
      </c>
      <c r="C145" s="10" t="s">
        <v>76</v>
      </c>
      <c r="D145" s="11" t="s">
        <v>47</v>
      </c>
      <c r="E145" s="12" t="str">
        <f>VLOOKUP(B145,[1]现场资格审核合格人员名册!$AP:$AS,4,0)</f>
        <v>小学美术0205</v>
      </c>
      <c r="F145" s="13">
        <v>70.5</v>
      </c>
      <c r="G145" s="14">
        <f t="shared" si="17"/>
        <v>6</v>
      </c>
      <c r="H145" s="14">
        <v>1</v>
      </c>
      <c r="I145" s="14">
        <f t="shared" si="16"/>
        <v>71.5</v>
      </c>
      <c r="J145" s="14">
        <f t="shared" si="18"/>
        <v>6</v>
      </c>
      <c r="K145" s="14" t="s">
        <v>14</v>
      </c>
    </row>
    <row r="146" spans="1:11" s="2" customFormat="1">
      <c r="A146" s="8" t="s">
        <v>183</v>
      </c>
      <c r="B146" s="9">
        <v>2020090031</v>
      </c>
      <c r="C146" s="10" t="s">
        <v>41</v>
      </c>
      <c r="D146" s="11" t="s">
        <v>76</v>
      </c>
      <c r="E146" s="12" t="str">
        <f>VLOOKUP(B146,[1]现场资格审核合格人员名册!$AP:$AS,4,0)</f>
        <v>小学美术0205</v>
      </c>
      <c r="F146" s="13">
        <v>66</v>
      </c>
      <c r="G146" s="14">
        <f t="shared" si="17"/>
        <v>7</v>
      </c>
      <c r="H146" s="14">
        <v>1</v>
      </c>
      <c r="I146" s="14">
        <f t="shared" si="16"/>
        <v>67</v>
      </c>
      <c r="J146" s="14">
        <f t="shared" si="18"/>
        <v>7</v>
      </c>
      <c r="K146" s="14" t="s">
        <v>14</v>
      </c>
    </row>
    <row r="147" spans="1:11" s="2" customFormat="1">
      <c r="A147" s="8" t="s">
        <v>184</v>
      </c>
      <c r="B147" s="9">
        <v>2020090005</v>
      </c>
      <c r="C147" s="10" t="s">
        <v>76</v>
      </c>
      <c r="D147" s="11" t="s">
        <v>16</v>
      </c>
      <c r="E147" s="12" t="str">
        <f>VLOOKUP(B147,[1]现场资格审核合格人员名册!$AP:$AS,4,0)</f>
        <v>小学美术0205</v>
      </c>
      <c r="F147" s="13">
        <v>64.5</v>
      </c>
      <c r="G147" s="14">
        <f t="shared" si="17"/>
        <v>8</v>
      </c>
      <c r="H147" s="14">
        <v>1</v>
      </c>
      <c r="I147" s="14">
        <f t="shared" si="16"/>
        <v>65.5</v>
      </c>
      <c r="J147" s="14">
        <f t="shared" si="18"/>
        <v>8</v>
      </c>
      <c r="K147" s="14" t="s">
        <v>14</v>
      </c>
    </row>
    <row r="148" spans="1:11" s="2" customFormat="1">
      <c r="A148" s="8" t="s">
        <v>185</v>
      </c>
      <c r="B148" s="9">
        <v>2020090054</v>
      </c>
      <c r="C148" s="10" t="s">
        <v>41</v>
      </c>
      <c r="D148" s="11" t="s">
        <v>62</v>
      </c>
      <c r="E148" s="12" t="str">
        <f>VLOOKUP(B148,[1]现场资格审核合格人员名册!$AP:$AS,4,0)</f>
        <v>小学美术0205</v>
      </c>
      <c r="F148" s="13">
        <v>63</v>
      </c>
      <c r="G148" s="14">
        <f t="shared" si="17"/>
        <v>10</v>
      </c>
      <c r="H148" s="14">
        <v>1</v>
      </c>
      <c r="I148" s="14">
        <f t="shared" si="16"/>
        <v>64</v>
      </c>
      <c r="J148" s="14">
        <f t="shared" si="18"/>
        <v>9</v>
      </c>
      <c r="K148" s="14" t="s">
        <v>14</v>
      </c>
    </row>
    <row r="149" spans="1:11" s="2" customFormat="1">
      <c r="A149" s="8" t="s">
        <v>186</v>
      </c>
      <c r="B149" s="9">
        <v>2020090037</v>
      </c>
      <c r="C149" s="10" t="s">
        <v>41</v>
      </c>
      <c r="D149" s="11" t="s">
        <v>13</v>
      </c>
      <c r="E149" s="12" t="str">
        <f>VLOOKUP(B149,[1]现场资格审核合格人员名册!$AP:$AS,4,0)</f>
        <v>小学美术0205</v>
      </c>
      <c r="F149" s="13">
        <v>63.5</v>
      </c>
      <c r="G149" s="14">
        <f t="shared" si="17"/>
        <v>9</v>
      </c>
      <c r="H149" s="14">
        <v>-1</v>
      </c>
      <c r="I149" s="14">
        <f t="shared" si="16"/>
        <v>62.5</v>
      </c>
      <c r="J149" s="14">
        <f t="shared" si="18"/>
        <v>10</v>
      </c>
      <c r="K149" s="14" t="s">
        <v>14</v>
      </c>
    </row>
    <row r="150" spans="1:11" s="2" customFormat="1">
      <c r="A150" s="8" t="s">
        <v>187</v>
      </c>
      <c r="B150" s="9">
        <v>2020090055</v>
      </c>
      <c r="C150" s="10" t="s">
        <v>41</v>
      </c>
      <c r="D150" s="11" t="s">
        <v>85</v>
      </c>
      <c r="E150" s="12" t="str">
        <f>VLOOKUP(B150,[1]现场资格审核合格人员名册!$AP:$AS,4,0)</f>
        <v>小学美术0205</v>
      </c>
      <c r="F150" s="13">
        <v>62.5</v>
      </c>
      <c r="G150" s="14">
        <f t="shared" si="17"/>
        <v>11</v>
      </c>
      <c r="H150" s="14"/>
      <c r="I150" s="14">
        <f t="shared" si="16"/>
        <v>62.5</v>
      </c>
      <c r="J150" s="14">
        <f t="shared" si="18"/>
        <v>10</v>
      </c>
      <c r="K150" s="14" t="s">
        <v>14</v>
      </c>
    </row>
    <row r="151" spans="1:11" s="2" customFormat="1">
      <c r="A151" s="8" t="s">
        <v>188</v>
      </c>
      <c r="B151" s="9">
        <v>2020090025</v>
      </c>
      <c r="C151" s="10" t="s">
        <v>76</v>
      </c>
      <c r="D151" s="11" t="s">
        <v>85</v>
      </c>
      <c r="E151" s="12" t="str">
        <f>VLOOKUP(B151,[1]现场资格审核合格人员名册!$AP:$AS,4,0)</f>
        <v>小学美术0205</v>
      </c>
      <c r="F151" s="13">
        <v>60</v>
      </c>
      <c r="G151" s="14">
        <f t="shared" si="17"/>
        <v>13</v>
      </c>
      <c r="H151" s="14">
        <v>1</v>
      </c>
      <c r="I151" s="14">
        <f t="shared" si="16"/>
        <v>61</v>
      </c>
      <c r="J151" s="14">
        <f t="shared" si="18"/>
        <v>12</v>
      </c>
      <c r="K151" s="14" t="s">
        <v>14</v>
      </c>
    </row>
    <row r="152" spans="1:11" s="2" customFormat="1">
      <c r="A152" s="8" t="s">
        <v>189</v>
      </c>
      <c r="B152" s="9">
        <v>2020090036</v>
      </c>
      <c r="C152" s="10" t="s">
        <v>41</v>
      </c>
      <c r="D152" s="11" t="s">
        <v>45</v>
      </c>
      <c r="E152" s="12" t="str">
        <f>VLOOKUP(B152,[1]现场资格审核合格人员名册!$AP:$AS,4,0)</f>
        <v>小学美术0205</v>
      </c>
      <c r="F152" s="13">
        <v>60</v>
      </c>
      <c r="G152" s="14">
        <f t="shared" si="17"/>
        <v>13</v>
      </c>
      <c r="H152" s="14">
        <v>1</v>
      </c>
      <c r="I152" s="14">
        <f t="shared" si="16"/>
        <v>61</v>
      </c>
      <c r="J152" s="14">
        <f t="shared" si="18"/>
        <v>12</v>
      </c>
      <c r="K152" s="14" t="s">
        <v>14</v>
      </c>
    </row>
    <row r="153" spans="1:11" s="2" customFormat="1">
      <c r="A153" s="8" t="s">
        <v>190</v>
      </c>
      <c r="B153" s="9">
        <v>2020090051</v>
      </c>
      <c r="C153" s="10" t="s">
        <v>41</v>
      </c>
      <c r="D153" s="11" t="s">
        <v>47</v>
      </c>
      <c r="E153" s="12" t="str">
        <f>VLOOKUP(B153,[1]现场资格审核合格人员名册!$AP:$AS,4,0)</f>
        <v>小学美术0205</v>
      </c>
      <c r="F153" s="13">
        <v>61.5</v>
      </c>
      <c r="G153" s="14">
        <f t="shared" si="17"/>
        <v>12</v>
      </c>
      <c r="H153" s="14">
        <v>-1</v>
      </c>
      <c r="I153" s="14">
        <f t="shared" si="16"/>
        <v>60.5</v>
      </c>
      <c r="J153" s="14">
        <f t="shared" si="18"/>
        <v>14</v>
      </c>
      <c r="K153" s="14" t="s">
        <v>14</v>
      </c>
    </row>
    <row r="154" spans="1:11" s="2" customFormat="1">
      <c r="A154" s="8" t="s">
        <v>191</v>
      </c>
      <c r="B154" s="9">
        <v>2020090019</v>
      </c>
      <c r="C154" s="10" t="s">
        <v>76</v>
      </c>
      <c r="D154" s="11" t="s">
        <v>53</v>
      </c>
      <c r="E154" s="12" t="str">
        <f>VLOOKUP(B154,[1]现场资格审核合格人员名册!$AP:$AS,4,0)</f>
        <v>小学美术0205</v>
      </c>
      <c r="F154" s="13">
        <v>58</v>
      </c>
      <c r="G154" s="14">
        <f t="shared" si="17"/>
        <v>15</v>
      </c>
      <c r="H154" s="14">
        <v>-1</v>
      </c>
      <c r="I154" s="14">
        <f t="shared" si="16"/>
        <v>57</v>
      </c>
      <c r="J154" s="14">
        <f t="shared" si="18"/>
        <v>15</v>
      </c>
      <c r="K154" s="14" t="s">
        <v>14</v>
      </c>
    </row>
    <row r="155" spans="1:11" s="2" customFormat="1">
      <c r="A155" s="8" t="s">
        <v>192</v>
      </c>
      <c r="B155" s="9">
        <v>2020090001</v>
      </c>
      <c r="C155" s="10" t="s">
        <v>76</v>
      </c>
      <c r="D155" s="11" t="s">
        <v>76</v>
      </c>
      <c r="E155" s="12" t="str">
        <f>VLOOKUP(B155,[1]现场资格审核合格人员名册!$AP:$AS,4,0)</f>
        <v>小学美术0205</v>
      </c>
      <c r="F155" s="13">
        <v>58</v>
      </c>
      <c r="G155" s="14">
        <f t="shared" si="17"/>
        <v>15</v>
      </c>
      <c r="H155" s="14">
        <v>-1</v>
      </c>
      <c r="I155" s="14">
        <f t="shared" si="16"/>
        <v>57</v>
      </c>
      <c r="J155" s="14">
        <f t="shared" si="18"/>
        <v>15</v>
      </c>
      <c r="K155" s="14" t="s">
        <v>14</v>
      </c>
    </row>
    <row r="156" spans="1:11" s="2" customFormat="1">
      <c r="A156" s="8" t="s">
        <v>193</v>
      </c>
      <c r="B156" s="9">
        <v>2020090053</v>
      </c>
      <c r="C156" s="10" t="s">
        <v>41</v>
      </c>
      <c r="D156" s="11" t="s">
        <v>49</v>
      </c>
      <c r="E156" s="12" t="str">
        <f>VLOOKUP(B156,[1]现场资格审核合格人员名册!$AP:$AS,4,0)</f>
        <v>小学美术0205</v>
      </c>
      <c r="F156" s="13">
        <v>56</v>
      </c>
      <c r="G156" s="14">
        <f t="shared" si="17"/>
        <v>17</v>
      </c>
      <c r="H156" s="14">
        <v>1</v>
      </c>
      <c r="I156" s="14">
        <f t="shared" si="16"/>
        <v>57</v>
      </c>
      <c r="J156" s="14">
        <f t="shared" si="18"/>
        <v>15</v>
      </c>
      <c r="K156" s="14" t="s">
        <v>14</v>
      </c>
    </row>
    <row r="157" spans="1:11" s="2" customFormat="1">
      <c r="A157" s="8" t="s">
        <v>194</v>
      </c>
      <c r="B157" s="9">
        <v>2020090022</v>
      </c>
      <c r="C157" s="10" t="s">
        <v>76</v>
      </c>
      <c r="D157" s="11" t="s">
        <v>31</v>
      </c>
      <c r="E157" s="12" t="str">
        <f>VLOOKUP(B157,[1]现场资格审核合格人员名册!$AP:$AS,4,0)</f>
        <v>小学美术0205</v>
      </c>
      <c r="F157" s="13">
        <v>56</v>
      </c>
      <c r="G157" s="14">
        <f t="shared" si="17"/>
        <v>17</v>
      </c>
      <c r="H157" s="14">
        <v>1</v>
      </c>
      <c r="I157" s="14">
        <f t="shared" si="16"/>
        <v>57</v>
      </c>
      <c r="J157" s="14">
        <f t="shared" si="18"/>
        <v>15</v>
      </c>
      <c r="K157" s="14" t="s">
        <v>14</v>
      </c>
    </row>
    <row r="158" spans="1:11" s="2" customFormat="1">
      <c r="A158" s="8" t="s">
        <v>195</v>
      </c>
      <c r="B158" s="9">
        <v>2020090035</v>
      </c>
      <c r="C158" s="10" t="s">
        <v>41</v>
      </c>
      <c r="D158" s="11" t="s">
        <v>16</v>
      </c>
      <c r="E158" s="12" t="str">
        <f>VLOOKUP(B158,[1]现场资格审核合格人员名册!$AP:$AS,4,0)</f>
        <v>小学美术0205</v>
      </c>
      <c r="F158" s="13">
        <v>55.5</v>
      </c>
      <c r="G158" s="14">
        <f t="shared" si="17"/>
        <v>19</v>
      </c>
      <c r="H158" s="14">
        <v>1</v>
      </c>
      <c r="I158" s="14">
        <f t="shared" si="16"/>
        <v>56.5</v>
      </c>
      <c r="J158" s="14">
        <f t="shared" si="18"/>
        <v>19</v>
      </c>
      <c r="K158" s="14" t="s">
        <v>14</v>
      </c>
    </row>
    <row r="159" spans="1:11" s="2" customFormat="1">
      <c r="A159" s="8" t="s">
        <v>196</v>
      </c>
      <c r="B159" s="9">
        <v>2020090040</v>
      </c>
      <c r="C159" s="10" t="s">
        <v>41</v>
      </c>
      <c r="D159" s="11" t="s">
        <v>12</v>
      </c>
      <c r="E159" s="12" t="str">
        <f>VLOOKUP(B159,[1]现场资格审核合格人员名册!$AP:$AS,4,0)</f>
        <v>小学美术0205</v>
      </c>
      <c r="F159" s="13">
        <v>54</v>
      </c>
      <c r="G159" s="14">
        <f t="shared" si="17"/>
        <v>20</v>
      </c>
      <c r="H159" s="14">
        <v>1</v>
      </c>
      <c r="I159" s="14">
        <f t="shared" si="16"/>
        <v>55</v>
      </c>
      <c r="J159" s="14">
        <f t="shared" si="18"/>
        <v>20</v>
      </c>
      <c r="K159" s="14" t="s">
        <v>14</v>
      </c>
    </row>
    <row r="160" spans="1:11" s="2" customFormat="1">
      <c r="A160" s="8" t="s">
        <v>197</v>
      </c>
      <c r="B160" s="9">
        <v>2020090023</v>
      </c>
      <c r="C160" s="10" t="s">
        <v>76</v>
      </c>
      <c r="D160" s="11" t="s">
        <v>49</v>
      </c>
      <c r="E160" s="12" t="str">
        <f>VLOOKUP(B160,[1]现场资格审核合格人员名册!$AP:$AS,4,0)</f>
        <v>小学美术0205</v>
      </c>
      <c r="F160" s="13">
        <v>54</v>
      </c>
      <c r="G160" s="14">
        <f t="shared" si="17"/>
        <v>20</v>
      </c>
      <c r="H160" s="14">
        <v>1</v>
      </c>
      <c r="I160" s="14">
        <f t="shared" si="16"/>
        <v>55</v>
      </c>
      <c r="J160" s="14">
        <f t="shared" si="18"/>
        <v>20</v>
      </c>
      <c r="K160" s="14" t="s">
        <v>14</v>
      </c>
    </row>
    <row r="161" spans="1:11" s="2" customFormat="1">
      <c r="A161" s="8" t="s">
        <v>198</v>
      </c>
      <c r="B161" s="9">
        <v>2020090014</v>
      </c>
      <c r="C161" s="10" t="s">
        <v>76</v>
      </c>
      <c r="D161" s="11" t="s">
        <v>71</v>
      </c>
      <c r="E161" s="12" t="str">
        <f>VLOOKUP(B161,[1]现场资格审核合格人员名册!$AP:$AS,4,0)</f>
        <v>小学美术0205</v>
      </c>
      <c r="F161" s="13">
        <v>50.5</v>
      </c>
      <c r="G161" s="14">
        <f t="shared" si="17"/>
        <v>22</v>
      </c>
      <c r="H161" s="14">
        <v>1</v>
      </c>
      <c r="I161" s="14">
        <f t="shared" si="16"/>
        <v>51.5</v>
      </c>
      <c r="J161" s="14">
        <f t="shared" si="18"/>
        <v>22</v>
      </c>
      <c r="K161" s="14"/>
    </row>
    <row r="162" spans="1:11" s="2" customFormat="1">
      <c r="A162" s="8" t="s">
        <v>199</v>
      </c>
      <c r="B162" s="9">
        <v>2020090046</v>
      </c>
      <c r="C162" s="10" t="s">
        <v>41</v>
      </c>
      <c r="D162" s="11" t="s">
        <v>57</v>
      </c>
      <c r="E162" s="12" t="str">
        <f>VLOOKUP(B162,[1]现场资格审核合格人员名册!$AP:$AS,4,0)</f>
        <v>小学美术0205</v>
      </c>
      <c r="F162" s="13">
        <v>48.5</v>
      </c>
      <c r="G162" s="14">
        <f t="shared" si="17"/>
        <v>23</v>
      </c>
      <c r="H162" s="14">
        <v>-1</v>
      </c>
      <c r="I162" s="14">
        <f t="shared" si="16"/>
        <v>47.5</v>
      </c>
      <c r="J162" s="14">
        <f t="shared" si="18"/>
        <v>23</v>
      </c>
      <c r="K162" s="14"/>
    </row>
    <row r="163" spans="1:11" s="2" customFormat="1">
      <c r="A163" s="8" t="s">
        <v>200</v>
      </c>
      <c r="B163" s="9">
        <v>2020090009</v>
      </c>
      <c r="C163" s="10" t="s">
        <v>76</v>
      </c>
      <c r="D163" s="11" t="s">
        <v>35</v>
      </c>
      <c r="E163" s="12" t="str">
        <f>VLOOKUP(B163,[1]现场资格审核合格人员名册!$AP:$AS,4,0)</f>
        <v>小学美术0205</v>
      </c>
      <c r="F163" s="13">
        <v>45</v>
      </c>
      <c r="G163" s="14">
        <f t="shared" si="17"/>
        <v>25</v>
      </c>
      <c r="H163" s="14">
        <v>1</v>
      </c>
      <c r="I163" s="14">
        <f t="shared" si="16"/>
        <v>46</v>
      </c>
      <c r="J163" s="14">
        <f t="shared" si="18"/>
        <v>24</v>
      </c>
      <c r="K163" s="14"/>
    </row>
    <row r="164" spans="1:11" s="2" customFormat="1">
      <c r="A164" s="8" t="s">
        <v>201</v>
      </c>
      <c r="B164" s="9">
        <v>2020090015</v>
      </c>
      <c r="C164" s="10" t="s">
        <v>76</v>
      </c>
      <c r="D164" s="11" t="s">
        <v>21</v>
      </c>
      <c r="E164" s="12" t="str">
        <f>VLOOKUP(B164,[1]现场资格审核合格人员名册!$AP:$AS,4,0)</f>
        <v>小学美术0205</v>
      </c>
      <c r="F164" s="13">
        <v>45.5</v>
      </c>
      <c r="G164" s="14">
        <f t="shared" si="17"/>
        <v>24</v>
      </c>
      <c r="H164" s="14"/>
      <c r="I164" s="14">
        <f t="shared" si="16"/>
        <v>45.5</v>
      </c>
      <c r="J164" s="14">
        <f t="shared" si="18"/>
        <v>25</v>
      </c>
      <c r="K164" s="14"/>
    </row>
    <row r="165" spans="1:11" s="2" customFormat="1">
      <c r="A165" s="8" t="s">
        <v>202</v>
      </c>
      <c r="B165" s="9">
        <v>2020090056</v>
      </c>
      <c r="C165" s="10" t="s">
        <v>41</v>
      </c>
      <c r="D165" s="11" t="s">
        <v>80</v>
      </c>
      <c r="E165" s="12" t="str">
        <f>VLOOKUP(B165,[1]现场资格审核合格人员名册!$AP:$AS,4,0)</f>
        <v>小学美术0205</v>
      </c>
      <c r="F165" s="13">
        <v>44</v>
      </c>
      <c r="G165" s="14">
        <f t="shared" si="17"/>
        <v>27</v>
      </c>
      <c r="H165" s="14">
        <v>1</v>
      </c>
      <c r="I165" s="14">
        <f t="shared" si="16"/>
        <v>45</v>
      </c>
      <c r="J165" s="14">
        <f t="shared" si="18"/>
        <v>26</v>
      </c>
      <c r="K165" s="14"/>
    </row>
    <row r="166" spans="1:11" s="2" customFormat="1">
      <c r="A166" s="8" t="s">
        <v>203</v>
      </c>
      <c r="B166" s="9">
        <v>2020090048</v>
      </c>
      <c r="C166" s="10" t="s">
        <v>41</v>
      </c>
      <c r="D166" s="11" t="s">
        <v>25</v>
      </c>
      <c r="E166" s="12" t="str">
        <f>VLOOKUP(B166,[1]现场资格审核合格人员名册!$AP:$AS,4,0)</f>
        <v>小学美术0205</v>
      </c>
      <c r="F166" s="13">
        <v>44</v>
      </c>
      <c r="G166" s="14">
        <f t="shared" si="17"/>
        <v>27</v>
      </c>
      <c r="H166" s="14">
        <v>1</v>
      </c>
      <c r="I166" s="14">
        <f t="shared" si="16"/>
        <v>45</v>
      </c>
      <c r="J166" s="14">
        <f t="shared" si="18"/>
        <v>26</v>
      </c>
      <c r="K166" s="14"/>
    </row>
    <row r="167" spans="1:11" s="2" customFormat="1">
      <c r="A167" s="8" t="s">
        <v>204</v>
      </c>
      <c r="B167" s="9">
        <v>2020090043</v>
      </c>
      <c r="C167" s="10" t="s">
        <v>41</v>
      </c>
      <c r="D167" s="11" t="s">
        <v>39</v>
      </c>
      <c r="E167" s="12" t="str">
        <f>VLOOKUP(B167,[1]现场资格审核合格人员名册!$AP:$AS,4,0)</f>
        <v>小学美术0205</v>
      </c>
      <c r="F167" s="13">
        <v>43.5</v>
      </c>
      <c r="G167" s="14">
        <f t="shared" si="17"/>
        <v>30</v>
      </c>
      <c r="H167" s="14">
        <v>1</v>
      </c>
      <c r="I167" s="14">
        <f t="shared" si="16"/>
        <v>44.5</v>
      </c>
      <c r="J167" s="14">
        <f t="shared" si="18"/>
        <v>28</v>
      </c>
      <c r="K167" s="14"/>
    </row>
    <row r="168" spans="1:11" s="2" customFormat="1">
      <c r="A168" s="8" t="s">
        <v>205</v>
      </c>
      <c r="B168" s="9">
        <v>2020090007</v>
      </c>
      <c r="C168" s="10" t="s">
        <v>76</v>
      </c>
      <c r="D168" s="11" t="s">
        <v>13</v>
      </c>
      <c r="E168" s="12" t="str">
        <f>VLOOKUP(B168,[1]现场资格审核合格人员名册!$AP:$AS,4,0)</f>
        <v>小学美术0205</v>
      </c>
      <c r="F168" s="13">
        <v>43</v>
      </c>
      <c r="G168" s="14">
        <f t="shared" si="17"/>
        <v>31</v>
      </c>
      <c r="H168" s="14">
        <v>1</v>
      </c>
      <c r="I168" s="14">
        <f t="shared" si="16"/>
        <v>44</v>
      </c>
      <c r="J168" s="14">
        <f t="shared" si="18"/>
        <v>29</v>
      </c>
      <c r="K168" s="14"/>
    </row>
    <row r="169" spans="1:11" s="2" customFormat="1">
      <c r="A169" s="8" t="s">
        <v>206</v>
      </c>
      <c r="B169" s="9">
        <v>2020090017</v>
      </c>
      <c r="C169" s="10" t="s">
        <v>76</v>
      </c>
      <c r="D169" s="11" t="s">
        <v>18</v>
      </c>
      <c r="E169" s="12" t="str">
        <f>VLOOKUP(B169,[1]现场资格审核合格人员名册!$AP:$AS,4,0)</f>
        <v>小学美术0205</v>
      </c>
      <c r="F169" s="13">
        <v>43</v>
      </c>
      <c r="G169" s="14">
        <f t="shared" si="17"/>
        <v>31</v>
      </c>
      <c r="H169" s="14">
        <v>1</v>
      </c>
      <c r="I169" s="14">
        <f t="shared" si="16"/>
        <v>44</v>
      </c>
      <c r="J169" s="14">
        <f t="shared" si="18"/>
        <v>29</v>
      </c>
      <c r="K169" s="14"/>
    </row>
    <row r="170" spans="1:11" s="2" customFormat="1">
      <c r="A170" s="8" t="s">
        <v>207</v>
      </c>
      <c r="B170" s="9">
        <v>2020090013</v>
      </c>
      <c r="C170" s="10" t="s">
        <v>76</v>
      </c>
      <c r="D170" s="11" t="s">
        <v>39</v>
      </c>
      <c r="E170" s="12" t="str">
        <f>VLOOKUP(B170,[1]现场资格审核合格人员名册!$AP:$AS,4,0)</f>
        <v>小学美术0205</v>
      </c>
      <c r="F170" s="13">
        <v>44.5</v>
      </c>
      <c r="G170" s="14">
        <f t="shared" si="17"/>
        <v>26</v>
      </c>
      <c r="H170" s="14">
        <v>-1</v>
      </c>
      <c r="I170" s="14">
        <f t="shared" si="16"/>
        <v>43.5</v>
      </c>
      <c r="J170" s="14">
        <f t="shared" si="18"/>
        <v>31</v>
      </c>
      <c r="K170" s="14"/>
    </row>
    <row r="171" spans="1:11" s="2" customFormat="1">
      <c r="A171" s="8" t="s">
        <v>208</v>
      </c>
      <c r="B171" s="9">
        <v>2020090010</v>
      </c>
      <c r="C171" s="10" t="s">
        <v>76</v>
      </c>
      <c r="D171" s="11" t="s">
        <v>12</v>
      </c>
      <c r="E171" s="12" t="str">
        <f>VLOOKUP(B171,[1]现场资格审核合格人员名册!$AP:$AS,4,0)</f>
        <v>小学美术0205</v>
      </c>
      <c r="F171" s="13">
        <v>44</v>
      </c>
      <c r="G171" s="14">
        <f t="shared" si="17"/>
        <v>27</v>
      </c>
      <c r="H171" s="14">
        <v>-1</v>
      </c>
      <c r="I171" s="14">
        <f t="shared" si="16"/>
        <v>43</v>
      </c>
      <c r="J171" s="14">
        <f t="shared" si="18"/>
        <v>32</v>
      </c>
      <c r="K171" s="14"/>
    </row>
    <row r="172" spans="1:11" s="2" customFormat="1">
      <c r="A172" s="8" t="s">
        <v>209</v>
      </c>
      <c r="B172" s="9">
        <v>2020090027</v>
      </c>
      <c r="C172" s="10" t="s">
        <v>76</v>
      </c>
      <c r="D172" s="11" t="s">
        <v>91</v>
      </c>
      <c r="E172" s="12" t="str">
        <f>VLOOKUP(B172,[1]现场资格审核合格人员名册!$AP:$AS,4,0)</f>
        <v>小学美术0205</v>
      </c>
      <c r="F172" s="13">
        <v>42.5</v>
      </c>
      <c r="G172" s="14">
        <f t="shared" si="17"/>
        <v>33</v>
      </c>
      <c r="H172" s="14">
        <v>-1</v>
      </c>
      <c r="I172" s="14">
        <f t="shared" si="16"/>
        <v>41.5</v>
      </c>
      <c r="J172" s="14">
        <f t="shared" si="18"/>
        <v>33</v>
      </c>
      <c r="K172" s="14"/>
    </row>
    <row r="173" spans="1:11" s="2" customFormat="1">
      <c r="A173" s="8" t="s">
        <v>210</v>
      </c>
      <c r="B173" s="9">
        <v>2020090052</v>
      </c>
      <c r="C173" s="10" t="s">
        <v>41</v>
      </c>
      <c r="D173" s="11" t="s">
        <v>31</v>
      </c>
      <c r="E173" s="12" t="str">
        <f>VLOOKUP(B173,[1]现场资格审核合格人员名册!$AP:$AS,4,0)</f>
        <v>小学美术0205</v>
      </c>
      <c r="F173" s="13">
        <v>41.5</v>
      </c>
      <c r="G173" s="14">
        <f t="shared" ref="G173:G192" si="19">RANK(F173,$F$140:$F$195,0)</f>
        <v>34</v>
      </c>
      <c r="H173" s="14"/>
      <c r="I173" s="14">
        <f t="shared" si="16"/>
        <v>41.5</v>
      </c>
      <c r="J173" s="14">
        <f t="shared" ref="J173:J192" si="20">RANK(I173,$I$140:$I$195,0)</f>
        <v>33</v>
      </c>
      <c r="K173" s="14"/>
    </row>
    <row r="174" spans="1:11" s="2" customFormat="1">
      <c r="A174" s="8" t="s">
        <v>211</v>
      </c>
      <c r="B174" s="9">
        <v>2020090011</v>
      </c>
      <c r="C174" s="10" t="s">
        <v>76</v>
      </c>
      <c r="D174" s="11" t="s">
        <v>20</v>
      </c>
      <c r="E174" s="12" t="str">
        <f>VLOOKUP(B174,[1]现场资格审核合格人员名册!$AP:$AS,4,0)</f>
        <v>小学美术0205</v>
      </c>
      <c r="F174" s="13">
        <v>40.5</v>
      </c>
      <c r="G174" s="14">
        <f t="shared" si="19"/>
        <v>36</v>
      </c>
      <c r="H174" s="14">
        <v>1</v>
      </c>
      <c r="I174" s="14">
        <f t="shared" si="16"/>
        <v>41.5</v>
      </c>
      <c r="J174" s="14">
        <f t="shared" si="20"/>
        <v>33</v>
      </c>
      <c r="K174" s="14"/>
    </row>
    <row r="175" spans="1:11" s="2" customFormat="1">
      <c r="A175" s="8" t="s">
        <v>212</v>
      </c>
      <c r="B175" s="9">
        <v>2020090004</v>
      </c>
      <c r="C175" s="10" t="s">
        <v>76</v>
      </c>
      <c r="D175" s="11" t="s">
        <v>82</v>
      </c>
      <c r="E175" s="12" t="str">
        <f>VLOOKUP(B175,[1]现场资格审核合格人员名册!$AP:$AS,4,0)</f>
        <v>小学美术0205</v>
      </c>
      <c r="F175" s="13">
        <v>41</v>
      </c>
      <c r="G175" s="14">
        <f t="shared" si="19"/>
        <v>35</v>
      </c>
      <c r="H175" s="14"/>
      <c r="I175" s="14">
        <f t="shared" si="16"/>
        <v>41</v>
      </c>
      <c r="J175" s="14">
        <f t="shared" si="20"/>
        <v>36</v>
      </c>
      <c r="K175" s="14"/>
    </row>
    <row r="176" spans="1:11" s="2" customFormat="1">
      <c r="A176" s="8" t="s">
        <v>213</v>
      </c>
      <c r="B176" s="9">
        <v>2020090038</v>
      </c>
      <c r="C176" s="10" t="s">
        <v>41</v>
      </c>
      <c r="D176" s="11" t="s">
        <v>23</v>
      </c>
      <c r="E176" s="12" t="str">
        <f>VLOOKUP(B176,[1]现场资格审核合格人员名册!$AP:$AS,4,0)</f>
        <v>小学美术0205</v>
      </c>
      <c r="F176" s="13">
        <v>40</v>
      </c>
      <c r="G176" s="14">
        <f t="shared" si="19"/>
        <v>38</v>
      </c>
      <c r="H176" s="14">
        <v>1</v>
      </c>
      <c r="I176" s="14">
        <f t="shared" si="16"/>
        <v>41</v>
      </c>
      <c r="J176" s="14">
        <f t="shared" si="20"/>
        <v>36</v>
      </c>
      <c r="K176" s="14"/>
    </row>
    <row r="177" spans="1:11" s="2" customFormat="1">
      <c r="A177" s="8" t="s">
        <v>214</v>
      </c>
      <c r="B177" s="9">
        <v>2020090003</v>
      </c>
      <c r="C177" s="10" t="s">
        <v>76</v>
      </c>
      <c r="D177" s="11" t="s">
        <v>28</v>
      </c>
      <c r="E177" s="12" t="str">
        <f>VLOOKUP(B177,[1]现场资格审核合格人员名册!$AP:$AS,4,0)</f>
        <v>小学美术0205</v>
      </c>
      <c r="F177" s="13">
        <v>40.5</v>
      </c>
      <c r="G177" s="14">
        <f t="shared" si="19"/>
        <v>36</v>
      </c>
      <c r="H177" s="14"/>
      <c r="I177" s="14">
        <f t="shared" si="16"/>
        <v>40.5</v>
      </c>
      <c r="J177" s="14">
        <f t="shared" si="20"/>
        <v>38</v>
      </c>
      <c r="K177" s="14"/>
    </row>
    <row r="178" spans="1:11" s="2" customFormat="1">
      <c r="A178" s="8" t="s">
        <v>215</v>
      </c>
      <c r="B178" s="9">
        <v>2020090032</v>
      </c>
      <c r="C178" s="10" t="s">
        <v>41</v>
      </c>
      <c r="D178" s="11" t="s">
        <v>41</v>
      </c>
      <c r="E178" s="12" t="str">
        <f>VLOOKUP(B178,[1]现场资格审核合格人员名册!$AP:$AS,4,0)</f>
        <v>小学美术0205</v>
      </c>
      <c r="F178" s="13">
        <v>38</v>
      </c>
      <c r="G178" s="14">
        <f t="shared" si="19"/>
        <v>40</v>
      </c>
      <c r="H178" s="14">
        <v>1</v>
      </c>
      <c r="I178" s="14">
        <f t="shared" si="16"/>
        <v>39</v>
      </c>
      <c r="J178" s="14">
        <f t="shared" si="20"/>
        <v>39</v>
      </c>
      <c r="K178" s="14"/>
    </row>
    <row r="179" spans="1:11" s="2" customFormat="1">
      <c r="A179" s="8" t="s">
        <v>216</v>
      </c>
      <c r="B179" s="9">
        <v>2020090034</v>
      </c>
      <c r="C179" s="10" t="s">
        <v>41</v>
      </c>
      <c r="D179" s="11" t="s">
        <v>82</v>
      </c>
      <c r="E179" s="12" t="str">
        <f>VLOOKUP(B179,[1]现场资格审核合格人员名册!$AP:$AS,4,0)</f>
        <v>小学美术0205</v>
      </c>
      <c r="F179" s="13">
        <v>39.5</v>
      </c>
      <c r="G179" s="14">
        <f t="shared" si="19"/>
        <v>39</v>
      </c>
      <c r="H179" s="14">
        <v>-1</v>
      </c>
      <c r="I179" s="14">
        <f t="shared" si="16"/>
        <v>38.5</v>
      </c>
      <c r="J179" s="14">
        <f t="shared" si="20"/>
        <v>40</v>
      </c>
      <c r="K179" s="14"/>
    </row>
    <row r="180" spans="1:11" s="2" customFormat="1">
      <c r="A180" s="8" t="s">
        <v>217</v>
      </c>
      <c r="B180" s="9">
        <v>2020090006</v>
      </c>
      <c r="C180" s="10" t="s">
        <v>76</v>
      </c>
      <c r="D180" s="11" t="s">
        <v>45</v>
      </c>
      <c r="E180" s="12" t="str">
        <f>VLOOKUP(B180,[1]现场资格审核合格人员名册!$AP:$AS,4,0)</f>
        <v>小学美术0205</v>
      </c>
      <c r="F180" s="13">
        <v>37.5</v>
      </c>
      <c r="G180" s="14">
        <f t="shared" si="19"/>
        <v>41</v>
      </c>
      <c r="H180" s="14">
        <v>1</v>
      </c>
      <c r="I180" s="14">
        <f t="shared" si="16"/>
        <v>38.5</v>
      </c>
      <c r="J180" s="14">
        <f t="shared" si="20"/>
        <v>40</v>
      </c>
      <c r="K180" s="14"/>
    </row>
    <row r="181" spans="1:11" s="2" customFormat="1">
      <c r="A181" s="8" t="s">
        <v>218</v>
      </c>
      <c r="B181" s="9">
        <v>2020090044</v>
      </c>
      <c r="C181" s="10" t="s">
        <v>41</v>
      </c>
      <c r="D181" s="11" t="s">
        <v>71</v>
      </c>
      <c r="E181" s="12" t="str">
        <f>VLOOKUP(B181,[1]现场资格审核合格人员名册!$AP:$AS,4,0)</f>
        <v>小学美术0205</v>
      </c>
      <c r="F181" s="13">
        <v>37</v>
      </c>
      <c r="G181" s="14">
        <f t="shared" si="19"/>
        <v>42</v>
      </c>
      <c r="H181" s="14"/>
      <c r="I181" s="14">
        <f t="shared" si="16"/>
        <v>37</v>
      </c>
      <c r="J181" s="14">
        <f t="shared" si="20"/>
        <v>42</v>
      </c>
      <c r="K181" s="14"/>
    </row>
    <row r="182" spans="1:11" s="2" customFormat="1">
      <c r="A182" s="8" t="s">
        <v>219</v>
      </c>
      <c r="B182" s="9">
        <v>2020090039</v>
      </c>
      <c r="C182" s="10" t="s">
        <v>41</v>
      </c>
      <c r="D182" s="11" t="s">
        <v>35</v>
      </c>
      <c r="E182" s="12" t="str">
        <f>VLOOKUP(B182,[1]现场资格审核合格人员名册!$AP:$AS,4,0)</f>
        <v>小学美术0205</v>
      </c>
      <c r="F182" s="13">
        <v>36</v>
      </c>
      <c r="G182" s="14">
        <f t="shared" si="19"/>
        <v>43</v>
      </c>
      <c r="H182" s="14">
        <v>-1</v>
      </c>
      <c r="I182" s="14">
        <f t="shared" si="16"/>
        <v>35</v>
      </c>
      <c r="J182" s="14">
        <f t="shared" si="20"/>
        <v>43</v>
      </c>
      <c r="K182" s="14"/>
    </row>
    <row r="183" spans="1:11" s="2" customFormat="1">
      <c r="A183" s="8" t="s">
        <v>220</v>
      </c>
      <c r="B183" s="9">
        <v>2020090002</v>
      </c>
      <c r="C183" s="10" t="s">
        <v>76</v>
      </c>
      <c r="D183" s="11" t="s">
        <v>41</v>
      </c>
      <c r="E183" s="12" t="str">
        <f>VLOOKUP(B183,[1]现场资格审核合格人员名册!$AP:$AS,4,0)</f>
        <v>小学美术0205</v>
      </c>
      <c r="F183" s="13">
        <v>34</v>
      </c>
      <c r="G183" s="14">
        <f t="shared" si="19"/>
        <v>44</v>
      </c>
      <c r="H183" s="14">
        <v>1</v>
      </c>
      <c r="I183" s="14">
        <f t="shared" si="16"/>
        <v>35</v>
      </c>
      <c r="J183" s="14">
        <f t="shared" si="20"/>
        <v>43</v>
      </c>
      <c r="K183" s="14"/>
    </row>
    <row r="184" spans="1:11" s="2" customFormat="1">
      <c r="A184" s="8" t="s">
        <v>221</v>
      </c>
      <c r="B184" s="9">
        <v>2020090047</v>
      </c>
      <c r="C184" s="10" t="s">
        <v>41</v>
      </c>
      <c r="D184" s="11" t="s">
        <v>18</v>
      </c>
      <c r="E184" s="12" t="str">
        <f>VLOOKUP(B184,[1]现场资格审核合格人员名册!$AP:$AS,4,0)</f>
        <v>小学美术0205</v>
      </c>
      <c r="F184" s="13">
        <v>33</v>
      </c>
      <c r="G184" s="14">
        <f t="shared" si="19"/>
        <v>45</v>
      </c>
      <c r="H184" s="14">
        <v>1</v>
      </c>
      <c r="I184" s="14">
        <f t="shared" si="16"/>
        <v>34</v>
      </c>
      <c r="J184" s="14">
        <f t="shared" si="20"/>
        <v>45</v>
      </c>
      <c r="K184" s="14"/>
    </row>
    <row r="185" spans="1:11" s="2" customFormat="1">
      <c r="A185" s="8" t="s">
        <v>222</v>
      </c>
      <c r="B185" s="9">
        <v>2020090029</v>
      </c>
      <c r="C185" s="10" t="s">
        <v>76</v>
      </c>
      <c r="D185" s="11" t="s">
        <v>73</v>
      </c>
      <c r="E185" s="12" t="str">
        <f>VLOOKUP(B185,[1]现场资格审核合格人员名册!$AP:$AS,4,0)</f>
        <v>小学美术0205</v>
      </c>
      <c r="F185" s="13">
        <v>32</v>
      </c>
      <c r="G185" s="14">
        <f t="shared" si="19"/>
        <v>46</v>
      </c>
      <c r="H185" s="14">
        <v>1</v>
      </c>
      <c r="I185" s="14">
        <f t="shared" si="16"/>
        <v>33</v>
      </c>
      <c r="J185" s="14">
        <f t="shared" si="20"/>
        <v>46</v>
      </c>
      <c r="K185" s="14"/>
    </row>
    <row r="186" spans="1:11" s="2" customFormat="1">
      <c r="A186" s="8" t="s">
        <v>223</v>
      </c>
      <c r="B186" s="9">
        <v>2020090008</v>
      </c>
      <c r="C186" s="10" t="s">
        <v>76</v>
      </c>
      <c r="D186" s="11" t="s">
        <v>23</v>
      </c>
      <c r="E186" s="12" t="str">
        <f>VLOOKUP(B186,[1]现场资格审核合格人员名册!$AP:$AS,4,0)</f>
        <v>小学美术0205</v>
      </c>
      <c r="F186" s="13">
        <v>31</v>
      </c>
      <c r="G186" s="14">
        <f t="shared" si="19"/>
        <v>48</v>
      </c>
      <c r="H186" s="14">
        <v>1</v>
      </c>
      <c r="I186" s="14">
        <f t="shared" si="16"/>
        <v>32</v>
      </c>
      <c r="J186" s="14">
        <f t="shared" si="20"/>
        <v>47</v>
      </c>
      <c r="K186" s="14"/>
    </row>
    <row r="187" spans="1:11" s="2" customFormat="1">
      <c r="A187" s="8" t="s">
        <v>224</v>
      </c>
      <c r="B187" s="9">
        <v>2020090045</v>
      </c>
      <c r="C187" s="10" t="s">
        <v>41</v>
      </c>
      <c r="D187" s="11" t="s">
        <v>21</v>
      </c>
      <c r="E187" s="12" t="str">
        <f>VLOOKUP(B187,[1]现场资格审核合格人员名册!$AP:$AS,4,0)</f>
        <v>小学美术0205</v>
      </c>
      <c r="F187" s="13">
        <v>31</v>
      </c>
      <c r="G187" s="14">
        <f t="shared" si="19"/>
        <v>48</v>
      </c>
      <c r="H187" s="14">
        <v>1</v>
      </c>
      <c r="I187" s="14">
        <f t="shared" si="16"/>
        <v>32</v>
      </c>
      <c r="J187" s="14">
        <f t="shared" si="20"/>
        <v>47</v>
      </c>
      <c r="K187" s="14"/>
    </row>
    <row r="188" spans="1:11" s="2" customFormat="1">
      <c r="A188" s="8" t="s">
        <v>225</v>
      </c>
      <c r="B188" s="9">
        <v>2020090016</v>
      </c>
      <c r="C188" s="10" t="s">
        <v>76</v>
      </c>
      <c r="D188" s="11" t="s">
        <v>57</v>
      </c>
      <c r="E188" s="12" t="str">
        <f>VLOOKUP(B188,[1]现场资格审核合格人员名册!$AP:$AS,4,0)</f>
        <v>小学美术0205</v>
      </c>
      <c r="F188" s="13">
        <v>31.5</v>
      </c>
      <c r="G188" s="14">
        <f t="shared" si="19"/>
        <v>47</v>
      </c>
      <c r="H188" s="14">
        <v>-1</v>
      </c>
      <c r="I188" s="14">
        <f t="shared" si="16"/>
        <v>30.5</v>
      </c>
      <c r="J188" s="14">
        <f t="shared" si="20"/>
        <v>49</v>
      </c>
      <c r="K188" s="14"/>
    </row>
    <row r="189" spans="1:11" s="2" customFormat="1">
      <c r="A189" s="8" t="s">
        <v>226</v>
      </c>
      <c r="B189" s="9">
        <v>2020090024</v>
      </c>
      <c r="C189" s="10" t="s">
        <v>76</v>
      </c>
      <c r="D189" s="11" t="s">
        <v>62</v>
      </c>
      <c r="E189" s="12" t="str">
        <f>VLOOKUP(B189,[1]现场资格审核合格人员名册!$AP:$AS,4,0)</f>
        <v>小学美术0205</v>
      </c>
      <c r="F189" s="13">
        <v>30.5</v>
      </c>
      <c r="G189" s="14">
        <f t="shared" si="19"/>
        <v>50</v>
      </c>
      <c r="H189" s="14">
        <v>-1</v>
      </c>
      <c r="I189" s="14">
        <f t="shared" si="16"/>
        <v>29.5</v>
      </c>
      <c r="J189" s="14">
        <f t="shared" si="20"/>
        <v>50</v>
      </c>
      <c r="K189" s="14"/>
    </row>
    <row r="190" spans="1:11" s="2" customFormat="1">
      <c r="A190" s="8" t="s">
        <v>227</v>
      </c>
      <c r="B190" s="9">
        <v>2020090049</v>
      </c>
      <c r="C190" s="10" t="s">
        <v>41</v>
      </c>
      <c r="D190" s="11" t="s">
        <v>53</v>
      </c>
      <c r="E190" s="12" t="str">
        <f>VLOOKUP(B190,[1]现场资格审核合格人员名册!$AP:$AS,4,0)</f>
        <v>小学美术0205</v>
      </c>
      <c r="F190" s="13">
        <v>29</v>
      </c>
      <c r="G190" s="14">
        <f t="shared" si="19"/>
        <v>51</v>
      </c>
      <c r="H190" s="14"/>
      <c r="I190" s="14">
        <f t="shared" si="16"/>
        <v>29</v>
      </c>
      <c r="J190" s="14">
        <f t="shared" si="20"/>
        <v>51</v>
      </c>
      <c r="K190" s="14"/>
    </row>
    <row r="191" spans="1:11" s="2" customFormat="1">
      <c r="A191" s="8" t="s">
        <v>228</v>
      </c>
      <c r="B191" s="9">
        <v>2020090012</v>
      </c>
      <c r="C191" s="10" t="s">
        <v>76</v>
      </c>
      <c r="D191" s="11" t="s">
        <v>64</v>
      </c>
      <c r="E191" s="12" t="str">
        <f>VLOOKUP(B191,[1]现场资格审核合格人员名册!$AP:$AS,4,0)</f>
        <v>小学美术0205</v>
      </c>
      <c r="F191" s="13">
        <v>28</v>
      </c>
      <c r="G191" s="14">
        <f t="shared" si="19"/>
        <v>52</v>
      </c>
      <c r="H191" s="14">
        <v>1</v>
      </c>
      <c r="I191" s="14">
        <f t="shared" si="16"/>
        <v>29</v>
      </c>
      <c r="J191" s="14">
        <f t="shared" si="20"/>
        <v>51</v>
      </c>
      <c r="K191" s="14"/>
    </row>
    <row r="192" spans="1:11" s="2" customFormat="1">
      <c r="A192" s="8" t="s">
        <v>229</v>
      </c>
      <c r="B192" s="9">
        <v>2020090042</v>
      </c>
      <c r="C192" s="10" t="s">
        <v>41</v>
      </c>
      <c r="D192" s="11" t="s">
        <v>64</v>
      </c>
      <c r="E192" s="12" t="str">
        <f>VLOOKUP(B192,[1]现场资格审核合格人员名册!$AP:$AS,4,0)</f>
        <v>小学美术0205</v>
      </c>
      <c r="F192" s="13">
        <v>27.5</v>
      </c>
      <c r="G192" s="14">
        <f t="shared" si="19"/>
        <v>53</v>
      </c>
      <c r="H192" s="14">
        <v>-1</v>
      </c>
      <c r="I192" s="14">
        <f t="shared" si="16"/>
        <v>26.5</v>
      </c>
      <c r="J192" s="14">
        <f t="shared" si="20"/>
        <v>53</v>
      </c>
      <c r="K192" s="14"/>
    </row>
    <row r="193" spans="1:11" s="2" customFormat="1">
      <c r="A193" s="8" t="s">
        <v>230</v>
      </c>
      <c r="B193" s="9">
        <v>2020090020</v>
      </c>
      <c r="C193" s="10" t="s">
        <v>76</v>
      </c>
      <c r="D193" s="11" t="s">
        <v>59</v>
      </c>
      <c r="E193" s="12" t="str">
        <f>VLOOKUP(B193,[1]现场资格审核合格人员名册!$AP:$AS,4,0)</f>
        <v>小学美术0205</v>
      </c>
      <c r="F193" s="15" t="s">
        <v>54</v>
      </c>
      <c r="G193" s="14"/>
      <c r="H193" s="14"/>
      <c r="I193" s="14"/>
      <c r="J193" s="14"/>
      <c r="K193" s="14"/>
    </row>
    <row r="194" spans="1:11" s="2" customFormat="1">
      <c r="A194" s="8" t="s">
        <v>231</v>
      </c>
      <c r="B194" s="9">
        <v>2020090026</v>
      </c>
      <c r="C194" s="10" t="s">
        <v>76</v>
      </c>
      <c r="D194" s="11" t="s">
        <v>80</v>
      </c>
      <c r="E194" s="12" t="str">
        <f>VLOOKUP(B194,[1]现场资格审核合格人员名册!$AP:$AS,4,0)</f>
        <v>小学美术0205</v>
      </c>
      <c r="F194" s="16" t="s">
        <v>54</v>
      </c>
      <c r="G194" s="14"/>
      <c r="H194" s="14"/>
      <c r="I194" s="14"/>
      <c r="J194" s="14"/>
      <c r="K194" s="14"/>
    </row>
    <row r="195" spans="1:11" s="2" customFormat="1">
      <c r="A195" s="8" t="s">
        <v>232</v>
      </c>
      <c r="B195" s="9">
        <v>2020090033</v>
      </c>
      <c r="C195" s="10" t="s">
        <v>41</v>
      </c>
      <c r="D195" s="11" t="s">
        <v>28</v>
      </c>
      <c r="E195" s="12" t="str">
        <f>VLOOKUP(B195,[1]现场资格审核合格人员名册!$AP:$AS,4,0)</f>
        <v>小学美术0205</v>
      </c>
      <c r="F195" s="15" t="s">
        <v>54</v>
      </c>
      <c r="G195" s="14"/>
      <c r="H195" s="14"/>
      <c r="I195" s="14"/>
      <c r="J195" s="14"/>
      <c r="K195" s="14"/>
    </row>
    <row r="196" spans="1:11" s="2" customFormat="1">
      <c r="A196" s="8" t="s">
        <v>233</v>
      </c>
      <c r="B196" s="9">
        <v>2020090318</v>
      </c>
      <c r="C196" s="10" t="s">
        <v>39</v>
      </c>
      <c r="D196" s="11" t="s">
        <v>82</v>
      </c>
      <c r="E196" s="12" t="str">
        <f>VLOOKUP(B196,[1]现场资格审核合格人员名册!$AP:$AS,4,0)</f>
        <v>初中语文0101</v>
      </c>
      <c r="F196" s="13">
        <v>76</v>
      </c>
      <c r="G196" s="14">
        <f>RANK(F196,$F$196:$F$208,0)</f>
        <v>1</v>
      </c>
      <c r="H196" s="14">
        <v>1</v>
      </c>
      <c r="I196" s="14">
        <f t="shared" si="16"/>
        <v>77</v>
      </c>
      <c r="J196" s="14">
        <f>RANK(I196,$I$196:$I$208,0)</f>
        <v>1</v>
      </c>
      <c r="K196" s="18" t="s">
        <v>14</v>
      </c>
    </row>
    <row r="197" spans="1:11" s="2" customFormat="1">
      <c r="A197" s="8" t="s">
        <v>234</v>
      </c>
      <c r="B197" s="9">
        <v>2020090316</v>
      </c>
      <c r="C197" s="10" t="s">
        <v>39</v>
      </c>
      <c r="D197" s="11" t="s">
        <v>41</v>
      </c>
      <c r="E197" s="12" t="str">
        <f>VLOOKUP(B197,[1]现场资格审核合格人员名册!$AP:$AS,4,0)</f>
        <v>初中语文0101</v>
      </c>
      <c r="F197" s="13">
        <v>72.5</v>
      </c>
      <c r="G197" s="14">
        <f t="shared" ref="G197:G208" si="21">RANK(F197,$F$196:$F$208,0)</f>
        <v>2</v>
      </c>
      <c r="H197" s="14">
        <v>-1</v>
      </c>
      <c r="I197" s="14">
        <f t="shared" si="16"/>
        <v>71.5</v>
      </c>
      <c r="J197" s="14">
        <f t="shared" ref="J197:J208" si="22">RANK(I197,$I$196:$I$208,0)</f>
        <v>2</v>
      </c>
      <c r="K197" s="18" t="s">
        <v>14</v>
      </c>
    </row>
    <row r="198" spans="1:11" s="2" customFormat="1">
      <c r="A198" s="8" t="s">
        <v>235</v>
      </c>
      <c r="B198" s="9">
        <v>2020090311</v>
      </c>
      <c r="C198" s="10" t="s">
        <v>20</v>
      </c>
      <c r="D198" s="11" t="s">
        <v>73</v>
      </c>
      <c r="E198" s="12" t="str">
        <f>VLOOKUP(B198,[1]现场资格审核合格人员名册!$AP:$AS,4,0)</f>
        <v>初中语文0101</v>
      </c>
      <c r="F198" s="13">
        <v>66.5</v>
      </c>
      <c r="G198" s="14">
        <f t="shared" si="21"/>
        <v>4</v>
      </c>
      <c r="H198" s="14"/>
      <c r="I198" s="14">
        <f t="shared" si="16"/>
        <v>66.5</v>
      </c>
      <c r="J198" s="14">
        <f t="shared" si="22"/>
        <v>3</v>
      </c>
      <c r="K198" s="18" t="s">
        <v>14</v>
      </c>
    </row>
    <row r="199" spans="1:11" s="2" customFormat="1">
      <c r="A199" s="8" t="s">
        <v>236</v>
      </c>
      <c r="B199" s="9">
        <v>2020090319</v>
      </c>
      <c r="C199" s="10" t="s">
        <v>39</v>
      </c>
      <c r="D199" s="11" t="s">
        <v>16</v>
      </c>
      <c r="E199" s="12" t="str">
        <f>VLOOKUP(B199,[1]现场资格审核合格人员名册!$AP:$AS,4,0)</f>
        <v>初中语文0101</v>
      </c>
      <c r="F199" s="13">
        <v>67</v>
      </c>
      <c r="G199" s="14">
        <f t="shared" si="21"/>
        <v>3</v>
      </c>
      <c r="H199" s="14">
        <v>-1</v>
      </c>
      <c r="I199" s="14">
        <f t="shared" si="16"/>
        <v>66</v>
      </c>
      <c r="J199" s="14">
        <f t="shared" si="22"/>
        <v>4</v>
      </c>
      <c r="K199" s="18" t="s">
        <v>14</v>
      </c>
    </row>
    <row r="200" spans="1:11" s="2" customFormat="1">
      <c r="A200" s="8" t="s">
        <v>237</v>
      </c>
      <c r="B200" s="9">
        <v>2020090310</v>
      </c>
      <c r="C200" s="10" t="s">
        <v>20</v>
      </c>
      <c r="D200" s="11" t="s">
        <v>37</v>
      </c>
      <c r="E200" s="12" t="str">
        <f>VLOOKUP(B200,[1]现场资格审核合格人员名册!$AP:$AS,4,0)</f>
        <v>初中语文0101</v>
      </c>
      <c r="F200" s="13">
        <v>66</v>
      </c>
      <c r="G200" s="14">
        <f t="shared" si="21"/>
        <v>5</v>
      </c>
      <c r="H200" s="14">
        <v>-1</v>
      </c>
      <c r="I200" s="14">
        <f t="shared" ref="I200:I260" si="23">F200+H200</f>
        <v>65</v>
      </c>
      <c r="J200" s="14">
        <f t="shared" si="22"/>
        <v>5</v>
      </c>
      <c r="K200" s="18" t="s">
        <v>14</v>
      </c>
    </row>
    <row r="201" spans="1:11" s="2" customFormat="1">
      <c r="A201" s="8" t="s">
        <v>238</v>
      </c>
      <c r="B201" s="9">
        <v>2020090307</v>
      </c>
      <c r="C201" s="10" t="s">
        <v>20</v>
      </c>
      <c r="D201" s="11" t="s">
        <v>85</v>
      </c>
      <c r="E201" s="12" t="str">
        <f>VLOOKUP(B201,[1]现场资格审核合格人员名册!$AP:$AS,4,0)</f>
        <v>初中语文0101</v>
      </c>
      <c r="F201" s="13">
        <v>62</v>
      </c>
      <c r="G201" s="14">
        <f t="shared" si="21"/>
        <v>6</v>
      </c>
      <c r="H201" s="14">
        <v>1</v>
      </c>
      <c r="I201" s="14">
        <f t="shared" si="23"/>
        <v>63</v>
      </c>
      <c r="J201" s="14">
        <f t="shared" si="22"/>
        <v>6</v>
      </c>
      <c r="K201" s="18" t="s">
        <v>14</v>
      </c>
    </row>
    <row r="202" spans="1:11" s="2" customFormat="1">
      <c r="A202" s="8" t="s">
        <v>239</v>
      </c>
      <c r="B202" s="9">
        <v>2020090308</v>
      </c>
      <c r="C202" s="10" t="s">
        <v>20</v>
      </c>
      <c r="D202" s="11" t="s">
        <v>80</v>
      </c>
      <c r="E202" s="12" t="str">
        <f>VLOOKUP(B202,[1]现场资格审核合格人员名册!$AP:$AS,4,0)</f>
        <v>初中语文0101</v>
      </c>
      <c r="F202" s="13">
        <v>60</v>
      </c>
      <c r="G202" s="14">
        <f t="shared" si="21"/>
        <v>7</v>
      </c>
      <c r="H202" s="14">
        <v>1</v>
      </c>
      <c r="I202" s="14">
        <f t="shared" si="23"/>
        <v>61</v>
      </c>
      <c r="J202" s="14">
        <f t="shared" si="22"/>
        <v>7</v>
      </c>
      <c r="K202" s="18" t="s">
        <v>14</v>
      </c>
    </row>
    <row r="203" spans="1:11" s="2" customFormat="1">
      <c r="A203" s="8" t="s">
        <v>240</v>
      </c>
      <c r="B203" s="9">
        <v>2020090305</v>
      </c>
      <c r="C203" s="10" t="s">
        <v>20</v>
      </c>
      <c r="D203" s="11" t="s">
        <v>49</v>
      </c>
      <c r="E203" s="12" t="str">
        <f>VLOOKUP(B203,[1]现场资格审核合格人员名册!$AP:$AS,4,0)</f>
        <v>初中语文0101</v>
      </c>
      <c r="F203" s="13">
        <v>58</v>
      </c>
      <c r="G203" s="14">
        <f t="shared" si="21"/>
        <v>8</v>
      </c>
      <c r="H203" s="14">
        <v>1</v>
      </c>
      <c r="I203" s="14">
        <f t="shared" si="23"/>
        <v>59</v>
      </c>
      <c r="J203" s="14">
        <f t="shared" si="22"/>
        <v>8</v>
      </c>
      <c r="K203" s="18" t="s">
        <v>14</v>
      </c>
    </row>
    <row r="204" spans="1:11" s="2" customFormat="1">
      <c r="A204" s="8" t="s">
        <v>241</v>
      </c>
      <c r="B204" s="9">
        <v>2020090306</v>
      </c>
      <c r="C204" s="10" t="s">
        <v>20</v>
      </c>
      <c r="D204" s="11" t="s">
        <v>62</v>
      </c>
      <c r="E204" s="12" t="str">
        <f>VLOOKUP(B204,[1]现场资格审核合格人员名册!$AP:$AS,4,0)</f>
        <v>初中语文0101</v>
      </c>
      <c r="F204" s="13">
        <v>58</v>
      </c>
      <c r="G204" s="14">
        <f t="shared" si="21"/>
        <v>8</v>
      </c>
      <c r="H204" s="14">
        <v>1</v>
      </c>
      <c r="I204" s="14">
        <f t="shared" si="23"/>
        <v>59</v>
      </c>
      <c r="J204" s="14">
        <f t="shared" si="22"/>
        <v>8</v>
      </c>
      <c r="K204" s="18" t="s">
        <v>14</v>
      </c>
    </row>
    <row r="205" spans="1:11" s="2" customFormat="1">
      <c r="A205" s="8" t="s">
        <v>242</v>
      </c>
      <c r="B205" s="9">
        <v>2020090312</v>
      </c>
      <c r="C205" s="10" t="s">
        <v>20</v>
      </c>
      <c r="D205" s="11" t="s">
        <v>93</v>
      </c>
      <c r="E205" s="12" t="str">
        <f>VLOOKUP(B205,[1]现场资格审核合格人员名册!$AP:$AS,4,0)</f>
        <v>初中语文0101</v>
      </c>
      <c r="F205" s="13">
        <v>55</v>
      </c>
      <c r="G205" s="14">
        <f t="shared" si="21"/>
        <v>12</v>
      </c>
      <c r="H205" s="14">
        <v>1</v>
      </c>
      <c r="I205" s="14">
        <f t="shared" si="23"/>
        <v>56</v>
      </c>
      <c r="J205" s="14">
        <f t="shared" si="22"/>
        <v>10</v>
      </c>
      <c r="K205" s="14"/>
    </row>
    <row r="206" spans="1:11" s="2" customFormat="1">
      <c r="A206" s="8" t="s">
        <v>243</v>
      </c>
      <c r="B206" s="9">
        <v>2020090317</v>
      </c>
      <c r="C206" s="10" t="s">
        <v>39</v>
      </c>
      <c r="D206" s="11" t="s">
        <v>28</v>
      </c>
      <c r="E206" s="12" t="str">
        <f>VLOOKUP(B206,[1]现场资格审核合格人员名册!$AP:$AS,4,0)</f>
        <v>初中语文0101</v>
      </c>
      <c r="F206" s="13">
        <v>56</v>
      </c>
      <c r="G206" s="14">
        <f t="shared" si="21"/>
        <v>10</v>
      </c>
      <c r="H206" s="14">
        <v>-1</v>
      </c>
      <c r="I206" s="14">
        <f t="shared" si="23"/>
        <v>55</v>
      </c>
      <c r="J206" s="14">
        <f t="shared" si="22"/>
        <v>11</v>
      </c>
      <c r="K206" s="14"/>
    </row>
    <row r="207" spans="1:11" s="2" customFormat="1">
      <c r="A207" s="8" t="s">
        <v>244</v>
      </c>
      <c r="B207" s="9">
        <v>2020090309</v>
      </c>
      <c r="C207" s="10" t="s">
        <v>20</v>
      </c>
      <c r="D207" s="11" t="s">
        <v>91</v>
      </c>
      <c r="E207" s="12" t="str">
        <f>VLOOKUP(B207,[1]现场资格审核合格人员名册!$AP:$AS,4,0)</f>
        <v>初中语文0101</v>
      </c>
      <c r="F207" s="13">
        <v>55.5</v>
      </c>
      <c r="G207" s="14">
        <f t="shared" si="21"/>
        <v>11</v>
      </c>
      <c r="H207" s="14">
        <v>-1</v>
      </c>
      <c r="I207" s="14">
        <f t="shared" si="23"/>
        <v>54.5</v>
      </c>
      <c r="J207" s="14">
        <f t="shared" si="22"/>
        <v>12</v>
      </c>
      <c r="K207" s="14"/>
    </row>
    <row r="208" spans="1:11" s="2" customFormat="1">
      <c r="A208" s="8" t="s">
        <v>245</v>
      </c>
      <c r="B208" s="9">
        <v>2020090315</v>
      </c>
      <c r="C208" s="10" t="s">
        <v>39</v>
      </c>
      <c r="D208" s="11" t="s">
        <v>76</v>
      </c>
      <c r="E208" s="12" t="str">
        <f>VLOOKUP(B208,[1]现场资格审核合格人员名册!$AP:$AS,4,0)</f>
        <v>初中语文0101</v>
      </c>
      <c r="F208" s="13">
        <v>53</v>
      </c>
      <c r="G208" s="14">
        <f t="shared" si="21"/>
        <v>13</v>
      </c>
      <c r="H208" s="14">
        <v>1</v>
      </c>
      <c r="I208" s="14">
        <f t="shared" si="23"/>
        <v>54</v>
      </c>
      <c r="J208" s="14">
        <f t="shared" si="22"/>
        <v>13</v>
      </c>
      <c r="K208" s="14"/>
    </row>
    <row r="209" spans="1:11" s="2" customFormat="1">
      <c r="A209" s="8" t="s">
        <v>246</v>
      </c>
      <c r="B209" s="9">
        <v>2020090146</v>
      </c>
      <c r="C209" s="10" t="s">
        <v>16</v>
      </c>
      <c r="D209" s="11" t="s">
        <v>93</v>
      </c>
      <c r="E209" s="12" t="str">
        <f>VLOOKUP(B209,[1]现场资格审核合格人员名册!$AP:$AS,4,0)</f>
        <v>初中英语0103</v>
      </c>
      <c r="F209" s="13">
        <v>90</v>
      </c>
      <c r="G209" s="14">
        <f t="shared" ref="G209:G243" si="24">RANK(F209,$F$209:$F$248,0)</f>
        <v>1</v>
      </c>
      <c r="H209" s="14">
        <v>-1</v>
      </c>
      <c r="I209" s="14">
        <f t="shared" si="23"/>
        <v>89</v>
      </c>
      <c r="J209" s="14">
        <f>RANK(I209,$I$209:$I$248,0)</f>
        <v>1</v>
      </c>
      <c r="K209" s="14" t="s">
        <v>14</v>
      </c>
    </row>
    <row r="210" spans="1:11" s="2" customFormat="1">
      <c r="A210" s="8" t="s">
        <v>247</v>
      </c>
      <c r="B210" s="9">
        <v>2020090158</v>
      </c>
      <c r="C210" s="10" t="s">
        <v>45</v>
      </c>
      <c r="D210" s="11" t="s">
        <v>64</v>
      </c>
      <c r="E210" s="12" t="str">
        <f>VLOOKUP(B210,[1]现场资格审核合格人员名册!$AP:$AS,4,0)</f>
        <v>初中英语0103</v>
      </c>
      <c r="F210" s="13">
        <v>88</v>
      </c>
      <c r="G210" s="14">
        <f t="shared" si="24"/>
        <v>2</v>
      </c>
      <c r="H210" s="14">
        <v>1</v>
      </c>
      <c r="I210" s="14">
        <f t="shared" si="23"/>
        <v>89</v>
      </c>
      <c r="J210" s="14">
        <f t="shared" ref="J210:J243" si="25">RANK(I210,$I$209:$I$248,0)</f>
        <v>1</v>
      </c>
      <c r="K210" s="14" t="s">
        <v>14</v>
      </c>
    </row>
    <row r="211" spans="1:11" s="2" customFormat="1">
      <c r="A211" s="8" t="s">
        <v>248</v>
      </c>
      <c r="B211" s="9">
        <v>2020090147</v>
      </c>
      <c r="C211" s="10" t="s">
        <v>45</v>
      </c>
      <c r="D211" s="11" t="s">
        <v>76</v>
      </c>
      <c r="E211" s="12" t="str">
        <f>VLOOKUP(B211,[1]现场资格审核合格人员名册!$AP:$AS,4,0)</f>
        <v>初中英语0103</v>
      </c>
      <c r="F211" s="13">
        <v>86</v>
      </c>
      <c r="G211" s="14">
        <f t="shared" si="24"/>
        <v>3</v>
      </c>
      <c r="H211" s="14">
        <v>1</v>
      </c>
      <c r="I211" s="14">
        <f t="shared" si="23"/>
        <v>87</v>
      </c>
      <c r="J211" s="14">
        <f t="shared" si="25"/>
        <v>3</v>
      </c>
      <c r="K211" s="14" t="s">
        <v>14</v>
      </c>
    </row>
    <row r="212" spans="1:11" s="2" customFormat="1">
      <c r="A212" s="8" t="s">
        <v>249</v>
      </c>
      <c r="B212" s="9">
        <v>2020090163</v>
      </c>
      <c r="C212" s="10" t="s">
        <v>45</v>
      </c>
      <c r="D212" s="11" t="s">
        <v>18</v>
      </c>
      <c r="E212" s="12" t="str">
        <f>VLOOKUP(B212,[1]现场资格审核合格人员名册!$AP:$AS,4,0)</f>
        <v>初中英语0103</v>
      </c>
      <c r="F212" s="13">
        <v>85</v>
      </c>
      <c r="G212" s="14">
        <f t="shared" si="24"/>
        <v>4</v>
      </c>
      <c r="H212" s="14">
        <v>1</v>
      </c>
      <c r="I212" s="14">
        <f t="shared" si="23"/>
        <v>86</v>
      </c>
      <c r="J212" s="14">
        <f t="shared" si="25"/>
        <v>4</v>
      </c>
      <c r="K212" s="14" t="s">
        <v>14</v>
      </c>
    </row>
    <row r="213" spans="1:11" s="2" customFormat="1">
      <c r="A213" s="8" t="s">
        <v>250</v>
      </c>
      <c r="B213" s="9">
        <v>2020090166</v>
      </c>
      <c r="C213" s="10" t="s">
        <v>45</v>
      </c>
      <c r="D213" s="11" t="s">
        <v>59</v>
      </c>
      <c r="E213" s="12" t="str">
        <f>VLOOKUP(B213,[1]现场资格审核合格人员名册!$AP:$AS,4,0)</f>
        <v>初中英语0103</v>
      </c>
      <c r="F213" s="13">
        <v>85</v>
      </c>
      <c r="G213" s="14">
        <f t="shared" si="24"/>
        <v>4</v>
      </c>
      <c r="H213" s="14">
        <v>1</v>
      </c>
      <c r="I213" s="14">
        <f t="shared" si="23"/>
        <v>86</v>
      </c>
      <c r="J213" s="14">
        <f t="shared" si="25"/>
        <v>4</v>
      </c>
      <c r="K213" s="14" t="s">
        <v>14</v>
      </c>
    </row>
    <row r="214" spans="1:11" s="2" customFormat="1">
      <c r="A214" s="8" t="s">
        <v>222</v>
      </c>
      <c r="B214" s="9">
        <v>2020090170</v>
      </c>
      <c r="C214" s="10" t="s">
        <v>45</v>
      </c>
      <c r="D214" s="11" t="s">
        <v>62</v>
      </c>
      <c r="E214" s="12" t="str">
        <f>VLOOKUP(B214,[1]现场资格审核合格人员名册!$AP:$AS,4,0)</f>
        <v>初中英语0103</v>
      </c>
      <c r="F214" s="13">
        <v>84</v>
      </c>
      <c r="G214" s="14">
        <f t="shared" si="24"/>
        <v>7</v>
      </c>
      <c r="H214" s="14">
        <v>1</v>
      </c>
      <c r="I214" s="14">
        <f t="shared" si="23"/>
        <v>85</v>
      </c>
      <c r="J214" s="14">
        <f t="shared" si="25"/>
        <v>6</v>
      </c>
      <c r="K214" s="14" t="s">
        <v>14</v>
      </c>
    </row>
    <row r="215" spans="1:11" s="2" customFormat="1">
      <c r="A215" s="8" t="s">
        <v>251</v>
      </c>
      <c r="B215" s="9">
        <v>2020090143</v>
      </c>
      <c r="C215" s="10" t="s">
        <v>16</v>
      </c>
      <c r="D215" s="11" t="s">
        <v>91</v>
      </c>
      <c r="E215" s="12" t="str">
        <f>VLOOKUP(B215,[1]现场资格审核合格人员名册!$AP:$AS,4,0)</f>
        <v>初中英语0103</v>
      </c>
      <c r="F215" s="13">
        <v>85</v>
      </c>
      <c r="G215" s="14">
        <f t="shared" si="24"/>
        <v>4</v>
      </c>
      <c r="H215" s="14">
        <v>-1</v>
      </c>
      <c r="I215" s="14">
        <f t="shared" si="23"/>
        <v>84</v>
      </c>
      <c r="J215" s="14">
        <f t="shared" si="25"/>
        <v>7</v>
      </c>
      <c r="K215" s="14" t="s">
        <v>14</v>
      </c>
    </row>
    <row r="216" spans="1:11" s="2" customFormat="1">
      <c r="A216" s="8" t="s">
        <v>252</v>
      </c>
      <c r="B216" s="9">
        <v>2020090174</v>
      </c>
      <c r="C216" s="10" t="s">
        <v>45</v>
      </c>
      <c r="D216" s="11" t="s">
        <v>37</v>
      </c>
      <c r="E216" s="12" t="str">
        <f>VLOOKUP(B216,[1]现场资格审核合格人员名册!$AP:$AS,4,0)</f>
        <v>初中英语0103</v>
      </c>
      <c r="F216" s="13">
        <v>82</v>
      </c>
      <c r="G216" s="14">
        <f t="shared" si="24"/>
        <v>8</v>
      </c>
      <c r="H216" s="14">
        <v>1</v>
      </c>
      <c r="I216" s="14">
        <f t="shared" si="23"/>
        <v>83</v>
      </c>
      <c r="J216" s="14">
        <f t="shared" si="25"/>
        <v>8</v>
      </c>
      <c r="K216" s="14" t="s">
        <v>14</v>
      </c>
    </row>
    <row r="217" spans="1:11" s="2" customFormat="1">
      <c r="A217" s="8" t="s">
        <v>253</v>
      </c>
      <c r="B217" s="9">
        <v>2020090136</v>
      </c>
      <c r="C217" s="10" t="s">
        <v>16</v>
      </c>
      <c r="D217" s="11" t="s">
        <v>59</v>
      </c>
      <c r="E217" s="12" t="str">
        <f>VLOOKUP(B217,[1]现场资格审核合格人员名册!$AP:$AS,4,0)</f>
        <v>初中英语0103</v>
      </c>
      <c r="F217" s="13">
        <v>81</v>
      </c>
      <c r="G217" s="14">
        <f t="shared" si="24"/>
        <v>9</v>
      </c>
      <c r="H217" s="14">
        <v>1</v>
      </c>
      <c r="I217" s="14">
        <f t="shared" si="23"/>
        <v>82</v>
      </c>
      <c r="J217" s="14">
        <f t="shared" si="25"/>
        <v>9</v>
      </c>
      <c r="K217" s="14" t="s">
        <v>14</v>
      </c>
    </row>
    <row r="218" spans="1:11" s="2" customFormat="1">
      <c r="A218" s="8" t="s">
        <v>254</v>
      </c>
      <c r="B218" s="9">
        <v>2020090156</v>
      </c>
      <c r="C218" s="10" t="s">
        <v>45</v>
      </c>
      <c r="D218" s="11" t="s">
        <v>12</v>
      </c>
      <c r="E218" s="12" t="str">
        <f>VLOOKUP(B218,[1]现场资格审核合格人员名册!$AP:$AS,4,0)</f>
        <v>初中英语0103</v>
      </c>
      <c r="F218" s="13">
        <v>81</v>
      </c>
      <c r="G218" s="14">
        <f t="shared" si="24"/>
        <v>9</v>
      </c>
      <c r="H218" s="14">
        <v>1</v>
      </c>
      <c r="I218" s="14">
        <f t="shared" si="23"/>
        <v>82</v>
      </c>
      <c r="J218" s="14">
        <f t="shared" si="25"/>
        <v>9</v>
      </c>
      <c r="K218" s="14" t="s">
        <v>14</v>
      </c>
    </row>
    <row r="219" spans="1:11" s="2" customFormat="1">
      <c r="A219" s="8" t="s">
        <v>255</v>
      </c>
      <c r="B219" s="9">
        <v>2020090162</v>
      </c>
      <c r="C219" s="10" t="s">
        <v>45</v>
      </c>
      <c r="D219" s="11" t="s">
        <v>57</v>
      </c>
      <c r="E219" s="12" t="str">
        <f>VLOOKUP(B219,[1]现场资格审核合格人员名册!$AP:$AS,4,0)</f>
        <v>初中英语0103</v>
      </c>
      <c r="F219" s="13">
        <v>81</v>
      </c>
      <c r="G219" s="14">
        <f t="shared" si="24"/>
        <v>9</v>
      </c>
      <c r="H219" s="14">
        <v>1</v>
      </c>
      <c r="I219" s="14">
        <f t="shared" si="23"/>
        <v>82</v>
      </c>
      <c r="J219" s="14">
        <f t="shared" si="25"/>
        <v>9</v>
      </c>
      <c r="K219" s="14" t="s">
        <v>14</v>
      </c>
    </row>
    <row r="220" spans="1:11" s="2" customFormat="1">
      <c r="A220" s="17" t="s">
        <v>256</v>
      </c>
      <c r="B220" s="9">
        <v>2020090175</v>
      </c>
      <c r="C220" s="10" t="s">
        <v>45</v>
      </c>
      <c r="D220" s="11" t="s">
        <v>73</v>
      </c>
      <c r="E220" s="12" t="str">
        <f>VLOOKUP(B220,[1]现场资格审核合格人员名册!$AP:$AS,4,0)</f>
        <v>初中英语0103</v>
      </c>
      <c r="F220" s="13">
        <v>80</v>
      </c>
      <c r="G220" s="14">
        <f t="shared" si="24"/>
        <v>13</v>
      </c>
      <c r="H220" s="14">
        <v>1</v>
      </c>
      <c r="I220" s="14">
        <f t="shared" si="23"/>
        <v>81</v>
      </c>
      <c r="J220" s="14">
        <f t="shared" si="25"/>
        <v>12</v>
      </c>
      <c r="K220" s="14" t="s">
        <v>14</v>
      </c>
    </row>
    <row r="221" spans="1:11" s="2" customFormat="1">
      <c r="A221" s="8" t="s">
        <v>257</v>
      </c>
      <c r="B221" s="9">
        <v>2020090171</v>
      </c>
      <c r="C221" s="10" t="s">
        <v>45</v>
      </c>
      <c r="D221" s="11" t="s">
        <v>85</v>
      </c>
      <c r="E221" s="12" t="str">
        <f>VLOOKUP(B221,[1]现场资格审核合格人员名册!$AP:$AS,4,0)</f>
        <v>初中英语0103</v>
      </c>
      <c r="F221" s="13">
        <v>81</v>
      </c>
      <c r="G221" s="14">
        <f t="shared" si="24"/>
        <v>9</v>
      </c>
      <c r="H221" s="14">
        <v>-1</v>
      </c>
      <c r="I221" s="14">
        <f t="shared" si="23"/>
        <v>80</v>
      </c>
      <c r="J221" s="14">
        <f t="shared" si="25"/>
        <v>13</v>
      </c>
      <c r="K221" s="14" t="s">
        <v>14</v>
      </c>
    </row>
    <row r="222" spans="1:11" s="2" customFormat="1">
      <c r="A222" s="8" t="s">
        <v>258</v>
      </c>
      <c r="B222" s="9">
        <v>2020090152</v>
      </c>
      <c r="C222" s="10" t="s">
        <v>45</v>
      </c>
      <c r="D222" s="11" t="s">
        <v>45</v>
      </c>
      <c r="E222" s="12" t="str">
        <f>VLOOKUP(B222,[1]现场资格审核合格人员名册!$AP:$AS,4,0)</f>
        <v>初中英语0103</v>
      </c>
      <c r="F222" s="13">
        <v>79</v>
      </c>
      <c r="G222" s="14">
        <f t="shared" si="24"/>
        <v>14</v>
      </c>
      <c r="H222" s="14">
        <v>1</v>
      </c>
      <c r="I222" s="14">
        <f t="shared" si="23"/>
        <v>80</v>
      </c>
      <c r="J222" s="14">
        <f t="shared" si="25"/>
        <v>13</v>
      </c>
      <c r="K222" s="14" t="s">
        <v>14</v>
      </c>
    </row>
    <row r="223" spans="1:11" s="2" customFormat="1">
      <c r="A223" s="8" t="s">
        <v>259</v>
      </c>
      <c r="B223" s="9">
        <v>2020090150</v>
      </c>
      <c r="C223" s="10" t="s">
        <v>45</v>
      </c>
      <c r="D223" s="11" t="s">
        <v>82</v>
      </c>
      <c r="E223" s="12" t="str">
        <f>VLOOKUP(B223,[1]现场资格审核合格人员名册!$AP:$AS,4,0)</f>
        <v>初中英语0103</v>
      </c>
      <c r="F223" s="13">
        <v>79</v>
      </c>
      <c r="G223" s="14">
        <f t="shared" si="24"/>
        <v>14</v>
      </c>
      <c r="H223" s="14"/>
      <c r="I223" s="14">
        <f t="shared" si="23"/>
        <v>79</v>
      </c>
      <c r="J223" s="14">
        <f t="shared" si="25"/>
        <v>15</v>
      </c>
      <c r="K223" s="14" t="s">
        <v>14</v>
      </c>
    </row>
    <row r="224" spans="1:11" s="2" customFormat="1">
      <c r="A224" s="8" t="s">
        <v>260</v>
      </c>
      <c r="B224" s="9">
        <v>2020090141</v>
      </c>
      <c r="C224" s="10" t="s">
        <v>16</v>
      </c>
      <c r="D224" s="11" t="s">
        <v>85</v>
      </c>
      <c r="E224" s="12" t="str">
        <f>VLOOKUP(B224,[1]现场资格审核合格人员名册!$AP:$AS,4,0)</f>
        <v>初中英语0103</v>
      </c>
      <c r="F224" s="13">
        <v>79</v>
      </c>
      <c r="G224" s="14">
        <f t="shared" si="24"/>
        <v>14</v>
      </c>
      <c r="H224" s="14">
        <v>-1</v>
      </c>
      <c r="I224" s="14">
        <f t="shared" si="23"/>
        <v>78</v>
      </c>
      <c r="J224" s="14">
        <f t="shared" si="25"/>
        <v>16</v>
      </c>
      <c r="K224" s="14" t="s">
        <v>14</v>
      </c>
    </row>
    <row r="225" spans="1:11" s="2" customFormat="1">
      <c r="A225" s="8" t="s">
        <v>261</v>
      </c>
      <c r="B225" s="9">
        <v>2020090155</v>
      </c>
      <c r="C225" s="10" t="s">
        <v>45</v>
      </c>
      <c r="D225" s="11" t="s">
        <v>35</v>
      </c>
      <c r="E225" s="12" t="str">
        <f>VLOOKUP(B225,[1]现场资格审核合格人员名册!$AP:$AS,4,0)</f>
        <v>初中英语0103</v>
      </c>
      <c r="F225" s="13">
        <v>79</v>
      </c>
      <c r="G225" s="14">
        <f t="shared" si="24"/>
        <v>14</v>
      </c>
      <c r="H225" s="14">
        <v>-1</v>
      </c>
      <c r="I225" s="14">
        <f t="shared" si="23"/>
        <v>78</v>
      </c>
      <c r="J225" s="14">
        <f t="shared" si="25"/>
        <v>16</v>
      </c>
      <c r="K225" s="14" t="s">
        <v>14</v>
      </c>
    </row>
    <row r="226" spans="1:11" s="2" customFormat="1">
      <c r="A226" s="8" t="s">
        <v>262</v>
      </c>
      <c r="B226" s="9">
        <v>2020090153</v>
      </c>
      <c r="C226" s="10" t="s">
        <v>45</v>
      </c>
      <c r="D226" s="11" t="s">
        <v>13</v>
      </c>
      <c r="E226" s="12" t="str">
        <f>VLOOKUP(B226,[1]现场资格审核合格人员名册!$AP:$AS,4,0)</f>
        <v>初中英语0103</v>
      </c>
      <c r="F226" s="13">
        <v>77</v>
      </c>
      <c r="G226" s="14">
        <f t="shared" si="24"/>
        <v>19</v>
      </c>
      <c r="H226" s="14">
        <v>1</v>
      </c>
      <c r="I226" s="14">
        <f t="shared" si="23"/>
        <v>78</v>
      </c>
      <c r="J226" s="14">
        <f t="shared" si="25"/>
        <v>16</v>
      </c>
      <c r="K226" s="14" t="s">
        <v>14</v>
      </c>
    </row>
    <row r="227" spans="1:11" s="2" customFormat="1">
      <c r="A227" s="8" t="s">
        <v>263</v>
      </c>
      <c r="B227" s="9">
        <v>2020090169</v>
      </c>
      <c r="C227" s="10" t="s">
        <v>45</v>
      </c>
      <c r="D227" s="11" t="s">
        <v>49</v>
      </c>
      <c r="E227" s="12" t="str">
        <f>VLOOKUP(B227,[1]现场资格审核合格人员名册!$AP:$AS,4,0)</f>
        <v>初中英语0103</v>
      </c>
      <c r="F227" s="13">
        <v>78</v>
      </c>
      <c r="G227" s="14">
        <f t="shared" si="24"/>
        <v>18</v>
      </c>
      <c r="H227" s="14">
        <v>-1</v>
      </c>
      <c r="I227" s="14">
        <f t="shared" si="23"/>
        <v>77</v>
      </c>
      <c r="J227" s="14">
        <f t="shared" si="25"/>
        <v>19</v>
      </c>
      <c r="K227" s="14" t="s">
        <v>14</v>
      </c>
    </row>
    <row r="228" spans="1:11" s="2" customFormat="1">
      <c r="A228" s="8" t="s">
        <v>264</v>
      </c>
      <c r="B228" s="9">
        <v>2020090160</v>
      </c>
      <c r="C228" s="10" t="s">
        <v>45</v>
      </c>
      <c r="D228" s="11" t="s">
        <v>71</v>
      </c>
      <c r="E228" s="12" t="str">
        <f>VLOOKUP(B228,[1]现场资格审核合格人员名册!$AP:$AS,4,0)</f>
        <v>初中英语0103</v>
      </c>
      <c r="F228" s="13">
        <v>75</v>
      </c>
      <c r="G228" s="14">
        <f t="shared" si="24"/>
        <v>20</v>
      </c>
      <c r="H228" s="14">
        <v>1</v>
      </c>
      <c r="I228" s="14">
        <f t="shared" si="23"/>
        <v>76</v>
      </c>
      <c r="J228" s="14">
        <f t="shared" si="25"/>
        <v>20</v>
      </c>
      <c r="K228" s="14" t="s">
        <v>14</v>
      </c>
    </row>
    <row r="229" spans="1:11" s="2" customFormat="1">
      <c r="A229" s="8" t="s">
        <v>265</v>
      </c>
      <c r="B229" s="9">
        <v>2020090161</v>
      </c>
      <c r="C229" s="10" t="s">
        <v>45</v>
      </c>
      <c r="D229" s="11" t="s">
        <v>21</v>
      </c>
      <c r="E229" s="12" t="str">
        <f>VLOOKUP(B229,[1]现场资格审核合格人员名册!$AP:$AS,4,0)</f>
        <v>初中英语0103</v>
      </c>
      <c r="F229" s="13">
        <v>75</v>
      </c>
      <c r="G229" s="14">
        <f t="shared" si="24"/>
        <v>20</v>
      </c>
      <c r="H229" s="14">
        <v>1</v>
      </c>
      <c r="I229" s="14">
        <f t="shared" si="23"/>
        <v>76</v>
      </c>
      <c r="J229" s="14">
        <f t="shared" si="25"/>
        <v>20</v>
      </c>
      <c r="K229" s="14" t="s">
        <v>14</v>
      </c>
    </row>
    <row r="230" spans="1:11" s="2" customFormat="1">
      <c r="A230" s="8" t="s">
        <v>266</v>
      </c>
      <c r="B230" s="9">
        <v>2020090159</v>
      </c>
      <c r="C230" s="10" t="s">
        <v>45</v>
      </c>
      <c r="D230" s="11" t="s">
        <v>39</v>
      </c>
      <c r="E230" s="12" t="str">
        <f>VLOOKUP(B230,[1]现场资格审核合格人员名册!$AP:$AS,4,0)</f>
        <v>初中英语0103</v>
      </c>
      <c r="F230" s="13">
        <v>74</v>
      </c>
      <c r="G230" s="14">
        <f t="shared" si="24"/>
        <v>23</v>
      </c>
      <c r="H230" s="14">
        <v>1</v>
      </c>
      <c r="I230" s="14">
        <f t="shared" si="23"/>
        <v>75</v>
      </c>
      <c r="J230" s="14">
        <f t="shared" si="25"/>
        <v>22</v>
      </c>
      <c r="K230" s="14"/>
    </row>
    <row r="231" spans="1:11" s="2" customFormat="1">
      <c r="A231" s="8" t="s">
        <v>267</v>
      </c>
      <c r="B231" s="9">
        <v>2020090148</v>
      </c>
      <c r="C231" s="10" t="s">
        <v>45</v>
      </c>
      <c r="D231" s="11" t="s">
        <v>41</v>
      </c>
      <c r="E231" s="12" t="str">
        <f>VLOOKUP(B231,[1]现场资格审核合格人员名册!$AP:$AS,4,0)</f>
        <v>初中英语0103</v>
      </c>
      <c r="F231" s="13">
        <v>75</v>
      </c>
      <c r="G231" s="14">
        <f t="shared" si="24"/>
        <v>20</v>
      </c>
      <c r="H231" s="14">
        <v>-1</v>
      </c>
      <c r="I231" s="14">
        <f t="shared" si="23"/>
        <v>74</v>
      </c>
      <c r="J231" s="14">
        <f t="shared" si="25"/>
        <v>23</v>
      </c>
      <c r="K231" s="14"/>
    </row>
    <row r="232" spans="1:11" s="2" customFormat="1">
      <c r="A232" s="8" t="s">
        <v>268</v>
      </c>
      <c r="B232" s="9">
        <v>2020090144</v>
      </c>
      <c r="C232" s="10" t="s">
        <v>16</v>
      </c>
      <c r="D232" s="11" t="s">
        <v>37</v>
      </c>
      <c r="E232" s="12" t="str">
        <f>VLOOKUP(B232,[1]现场资格审核合格人员名册!$AP:$AS,4,0)</f>
        <v>初中英语0103</v>
      </c>
      <c r="F232" s="13">
        <v>73</v>
      </c>
      <c r="G232" s="14">
        <f t="shared" si="24"/>
        <v>24</v>
      </c>
      <c r="H232" s="14">
        <v>1</v>
      </c>
      <c r="I232" s="14">
        <f t="shared" si="23"/>
        <v>74</v>
      </c>
      <c r="J232" s="14">
        <f t="shared" si="25"/>
        <v>23</v>
      </c>
      <c r="K232" s="14"/>
    </row>
    <row r="233" spans="1:11" s="2" customFormat="1">
      <c r="A233" s="8" t="s">
        <v>269</v>
      </c>
      <c r="B233" s="9">
        <v>2020090151</v>
      </c>
      <c r="C233" s="10" t="s">
        <v>45</v>
      </c>
      <c r="D233" s="11" t="s">
        <v>16</v>
      </c>
      <c r="E233" s="12" t="str">
        <f>VLOOKUP(B233,[1]现场资格审核合格人员名册!$AP:$AS,4,0)</f>
        <v>初中英语0103</v>
      </c>
      <c r="F233" s="13">
        <v>73</v>
      </c>
      <c r="G233" s="14">
        <f t="shared" si="24"/>
        <v>24</v>
      </c>
      <c r="H233" s="14">
        <v>1</v>
      </c>
      <c r="I233" s="14">
        <f t="shared" si="23"/>
        <v>74</v>
      </c>
      <c r="J233" s="14">
        <f t="shared" si="25"/>
        <v>23</v>
      </c>
      <c r="K233" s="14"/>
    </row>
    <row r="234" spans="1:11" s="2" customFormat="1">
      <c r="A234" s="8" t="s">
        <v>270</v>
      </c>
      <c r="B234" s="9">
        <v>2020090165</v>
      </c>
      <c r="C234" s="10" t="s">
        <v>45</v>
      </c>
      <c r="D234" s="11" t="s">
        <v>53</v>
      </c>
      <c r="E234" s="12" t="str">
        <f>VLOOKUP(B234,[1]现场资格审核合格人员名册!$AP:$AS,4,0)</f>
        <v>初中英语0103</v>
      </c>
      <c r="F234" s="13">
        <v>73</v>
      </c>
      <c r="G234" s="14">
        <f t="shared" si="24"/>
        <v>24</v>
      </c>
      <c r="H234" s="14">
        <v>1</v>
      </c>
      <c r="I234" s="14">
        <f t="shared" si="23"/>
        <v>74</v>
      </c>
      <c r="J234" s="14">
        <f t="shared" si="25"/>
        <v>23</v>
      </c>
      <c r="K234" s="14"/>
    </row>
    <row r="235" spans="1:11" s="2" customFormat="1">
      <c r="A235" s="8" t="s">
        <v>271</v>
      </c>
      <c r="B235" s="9">
        <v>2020090172</v>
      </c>
      <c r="C235" s="10" t="s">
        <v>45</v>
      </c>
      <c r="D235" s="11" t="s">
        <v>80</v>
      </c>
      <c r="E235" s="12" t="str">
        <f>VLOOKUP(B235,[1]现场资格审核合格人员名册!$AP:$AS,4,0)</f>
        <v>初中英语0103</v>
      </c>
      <c r="F235" s="13">
        <v>72</v>
      </c>
      <c r="G235" s="14">
        <f t="shared" si="24"/>
        <v>28</v>
      </c>
      <c r="H235" s="14">
        <v>1</v>
      </c>
      <c r="I235" s="14">
        <f t="shared" si="23"/>
        <v>73</v>
      </c>
      <c r="J235" s="14">
        <f t="shared" si="25"/>
        <v>27</v>
      </c>
      <c r="K235" s="14"/>
    </row>
    <row r="236" spans="1:11" s="2" customFormat="1">
      <c r="A236" s="8" t="s">
        <v>272</v>
      </c>
      <c r="B236" s="9">
        <v>2020090157</v>
      </c>
      <c r="C236" s="10" t="s">
        <v>45</v>
      </c>
      <c r="D236" s="11" t="s">
        <v>20</v>
      </c>
      <c r="E236" s="12" t="str">
        <f>VLOOKUP(B236,[1]现场资格审核合格人员名册!$AP:$AS,4,0)</f>
        <v>初中英语0103</v>
      </c>
      <c r="F236" s="13">
        <v>73</v>
      </c>
      <c r="G236" s="14">
        <f t="shared" si="24"/>
        <v>24</v>
      </c>
      <c r="H236" s="14">
        <v>-1</v>
      </c>
      <c r="I236" s="14">
        <f t="shared" si="23"/>
        <v>72</v>
      </c>
      <c r="J236" s="14">
        <f t="shared" si="25"/>
        <v>28</v>
      </c>
      <c r="K236" s="14"/>
    </row>
    <row r="237" spans="1:11" s="2" customFormat="1">
      <c r="A237" s="8" t="s">
        <v>273</v>
      </c>
      <c r="B237" s="9">
        <v>2020090140</v>
      </c>
      <c r="C237" s="10" t="s">
        <v>16</v>
      </c>
      <c r="D237" s="11" t="s">
        <v>62</v>
      </c>
      <c r="E237" s="12" t="str">
        <f>VLOOKUP(B237,[1]现场资格审核合格人员名册!$AP:$AS,4,0)</f>
        <v>初中英语0103</v>
      </c>
      <c r="F237" s="13">
        <v>71</v>
      </c>
      <c r="G237" s="14">
        <f t="shared" si="24"/>
        <v>29</v>
      </c>
      <c r="H237" s="14">
        <v>1</v>
      </c>
      <c r="I237" s="14">
        <f t="shared" si="23"/>
        <v>72</v>
      </c>
      <c r="J237" s="14">
        <f t="shared" si="25"/>
        <v>28</v>
      </c>
      <c r="K237" s="14"/>
    </row>
    <row r="238" spans="1:11" s="2" customFormat="1">
      <c r="A238" s="8" t="s">
        <v>274</v>
      </c>
      <c r="B238" s="9">
        <v>2020090167</v>
      </c>
      <c r="C238" s="10" t="s">
        <v>45</v>
      </c>
      <c r="D238" s="11" t="s">
        <v>47</v>
      </c>
      <c r="E238" s="12" t="str">
        <f>VLOOKUP(B238,[1]现场资格审核合格人员名册!$AP:$AS,4,0)</f>
        <v>初中英语0103</v>
      </c>
      <c r="F238" s="13">
        <v>71</v>
      </c>
      <c r="G238" s="14">
        <f t="shared" si="24"/>
        <v>29</v>
      </c>
      <c r="H238" s="14">
        <v>1</v>
      </c>
      <c r="I238" s="14">
        <f t="shared" si="23"/>
        <v>72</v>
      </c>
      <c r="J238" s="14">
        <f t="shared" si="25"/>
        <v>28</v>
      </c>
      <c r="K238" s="14"/>
    </row>
    <row r="239" spans="1:11" s="2" customFormat="1">
      <c r="A239" s="8" t="s">
        <v>275</v>
      </c>
      <c r="B239" s="9">
        <v>2020090145</v>
      </c>
      <c r="C239" s="10" t="s">
        <v>16</v>
      </c>
      <c r="D239" s="11" t="s">
        <v>73</v>
      </c>
      <c r="E239" s="12" t="str">
        <f>VLOOKUP(B239,[1]现场资格审核合格人员名册!$AP:$AS,4,0)</f>
        <v>初中英语0103</v>
      </c>
      <c r="F239" s="13">
        <v>70</v>
      </c>
      <c r="G239" s="14">
        <f t="shared" si="24"/>
        <v>31</v>
      </c>
      <c r="H239" s="14">
        <v>1</v>
      </c>
      <c r="I239" s="14">
        <f t="shared" si="23"/>
        <v>71</v>
      </c>
      <c r="J239" s="14">
        <f t="shared" si="25"/>
        <v>31</v>
      </c>
      <c r="K239" s="14"/>
    </row>
    <row r="240" spans="1:11" s="2" customFormat="1">
      <c r="A240" s="8" t="s">
        <v>276</v>
      </c>
      <c r="B240" s="9">
        <v>2020090137</v>
      </c>
      <c r="C240" s="10" t="s">
        <v>16</v>
      </c>
      <c r="D240" s="11" t="s">
        <v>47</v>
      </c>
      <c r="E240" s="12" t="str">
        <f>VLOOKUP(B240,[1]现场资格审核合格人员名册!$AP:$AS,4,0)</f>
        <v>初中英语0103</v>
      </c>
      <c r="F240" s="13">
        <v>69</v>
      </c>
      <c r="G240" s="14">
        <f t="shared" si="24"/>
        <v>32</v>
      </c>
      <c r="H240" s="14"/>
      <c r="I240" s="14">
        <f t="shared" si="23"/>
        <v>69</v>
      </c>
      <c r="J240" s="14">
        <f t="shared" si="25"/>
        <v>32</v>
      </c>
      <c r="K240" s="14"/>
    </row>
    <row r="241" spans="1:11" s="2" customFormat="1">
      <c r="A241" s="8" t="s">
        <v>277</v>
      </c>
      <c r="B241" s="9">
        <v>2020090154</v>
      </c>
      <c r="C241" s="10" t="s">
        <v>45</v>
      </c>
      <c r="D241" s="11" t="s">
        <v>23</v>
      </c>
      <c r="E241" s="12" t="str">
        <f>VLOOKUP(B241,[1]现场资格审核合格人员名册!$AP:$AS,4,0)</f>
        <v>初中英语0103</v>
      </c>
      <c r="F241" s="13">
        <v>69</v>
      </c>
      <c r="G241" s="14">
        <f t="shared" si="24"/>
        <v>32</v>
      </c>
      <c r="H241" s="14">
        <v>-1</v>
      </c>
      <c r="I241" s="14">
        <f t="shared" si="23"/>
        <v>68</v>
      </c>
      <c r="J241" s="14">
        <f t="shared" si="25"/>
        <v>33</v>
      </c>
      <c r="K241" s="14"/>
    </row>
    <row r="242" spans="1:11" s="2" customFormat="1">
      <c r="A242" s="8" t="s">
        <v>278</v>
      </c>
      <c r="B242" s="9">
        <v>2020090164</v>
      </c>
      <c r="C242" s="10" t="s">
        <v>45</v>
      </c>
      <c r="D242" s="11" t="s">
        <v>25</v>
      </c>
      <c r="E242" s="12" t="str">
        <f>VLOOKUP(B242,[1]现场资格审核合格人员名册!$AP:$AS,4,0)</f>
        <v>初中英语0103</v>
      </c>
      <c r="F242" s="13">
        <v>66</v>
      </c>
      <c r="G242" s="14">
        <f t="shared" si="24"/>
        <v>34</v>
      </c>
      <c r="H242" s="14">
        <v>1</v>
      </c>
      <c r="I242" s="14">
        <f t="shared" si="23"/>
        <v>67</v>
      </c>
      <c r="J242" s="14">
        <f t="shared" si="25"/>
        <v>34</v>
      </c>
      <c r="K242" s="14"/>
    </row>
    <row r="243" spans="1:11" s="2" customFormat="1">
      <c r="A243" s="8" t="s">
        <v>279</v>
      </c>
      <c r="B243" s="9">
        <v>2020090138</v>
      </c>
      <c r="C243" s="10" t="s">
        <v>16</v>
      </c>
      <c r="D243" s="11" t="s">
        <v>31</v>
      </c>
      <c r="E243" s="12" t="str">
        <f>VLOOKUP(B243,[1]现场资格审核合格人员名册!$AP:$AS,4,0)</f>
        <v>初中英语0103</v>
      </c>
      <c r="F243" s="13">
        <v>57</v>
      </c>
      <c r="G243" s="14">
        <f t="shared" si="24"/>
        <v>35</v>
      </c>
      <c r="H243" s="14">
        <v>-1</v>
      </c>
      <c r="I243" s="14">
        <f t="shared" si="23"/>
        <v>56</v>
      </c>
      <c r="J243" s="14">
        <f t="shared" si="25"/>
        <v>35</v>
      </c>
      <c r="K243" s="14"/>
    </row>
    <row r="244" spans="1:11" s="2" customFormat="1">
      <c r="A244" s="8" t="s">
        <v>280</v>
      </c>
      <c r="B244" s="9">
        <v>2020090139</v>
      </c>
      <c r="C244" s="10" t="s">
        <v>16</v>
      </c>
      <c r="D244" s="11" t="s">
        <v>49</v>
      </c>
      <c r="E244" s="12" t="str">
        <f>VLOOKUP(B244,[1]现场资格审核合格人员名册!$AP:$AS,4,0)</f>
        <v>初中英语0103</v>
      </c>
      <c r="F244" s="15" t="s">
        <v>54</v>
      </c>
      <c r="G244" s="14"/>
      <c r="H244" s="14"/>
      <c r="I244" s="14"/>
      <c r="J244" s="14"/>
      <c r="K244" s="14"/>
    </row>
    <row r="245" spans="1:11" s="2" customFormat="1">
      <c r="A245" s="8" t="s">
        <v>281</v>
      </c>
      <c r="B245" s="9">
        <v>2020090142</v>
      </c>
      <c r="C245" s="10" t="s">
        <v>16</v>
      </c>
      <c r="D245" s="11" t="s">
        <v>80</v>
      </c>
      <c r="E245" s="12" t="str">
        <f>VLOOKUP(B245,[1]现场资格审核合格人员名册!$AP:$AS,4,0)</f>
        <v>初中英语0103</v>
      </c>
      <c r="F245" s="15" t="s">
        <v>54</v>
      </c>
      <c r="G245" s="14"/>
      <c r="H245" s="14"/>
      <c r="I245" s="14"/>
      <c r="J245" s="14"/>
      <c r="K245" s="14"/>
    </row>
    <row r="246" spans="1:11" s="2" customFormat="1">
      <c r="A246" s="8" t="s">
        <v>282</v>
      </c>
      <c r="B246" s="9">
        <v>2020090149</v>
      </c>
      <c r="C246" s="10" t="s">
        <v>45</v>
      </c>
      <c r="D246" s="11" t="s">
        <v>28</v>
      </c>
      <c r="E246" s="12" t="str">
        <f>VLOOKUP(B246,[1]现场资格审核合格人员名册!$AP:$AS,4,0)</f>
        <v>初中英语0103</v>
      </c>
      <c r="F246" s="15" t="s">
        <v>54</v>
      </c>
      <c r="G246" s="14"/>
      <c r="H246" s="14"/>
      <c r="I246" s="14"/>
      <c r="J246" s="14"/>
      <c r="K246" s="14"/>
    </row>
    <row r="247" spans="1:11" s="2" customFormat="1">
      <c r="A247" s="8" t="s">
        <v>283</v>
      </c>
      <c r="B247" s="9">
        <v>2020090168</v>
      </c>
      <c r="C247" s="10" t="s">
        <v>45</v>
      </c>
      <c r="D247" s="11" t="s">
        <v>31</v>
      </c>
      <c r="E247" s="12" t="str">
        <f>VLOOKUP(B247,[1]现场资格审核合格人员名册!$AP:$AS,4,0)</f>
        <v>初中英语0103</v>
      </c>
      <c r="F247" s="15" t="s">
        <v>54</v>
      </c>
      <c r="G247" s="14"/>
      <c r="H247" s="14"/>
      <c r="I247" s="14"/>
      <c r="J247" s="14"/>
      <c r="K247" s="14"/>
    </row>
    <row r="248" spans="1:11" s="2" customFormat="1">
      <c r="A248" s="8" t="s">
        <v>284</v>
      </c>
      <c r="B248" s="9">
        <v>2020090173</v>
      </c>
      <c r="C248" s="10" t="s">
        <v>45</v>
      </c>
      <c r="D248" s="11" t="s">
        <v>91</v>
      </c>
      <c r="E248" s="12" t="str">
        <f>VLOOKUP(B248,[1]现场资格审核合格人员名册!$AP:$AS,4,0)</f>
        <v>初中英语0103</v>
      </c>
      <c r="F248" s="15" t="s">
        <v>54</v>
      </c>
      <c r="G248" s="14"/>
      <c r="H248" s="14"/>
      <c r="I248" s="14"/>
      <c r="J248" s="14"/>
      <c r="K248" s="14"/>
    </row>
    <row r="249" spans="1:11" s="2" customFormat="1">
      <c r="A249" s="8" t="s">
        <v>285</v>
      </c>
      <c r="B249" s="9">
        <v>2020090191</v>
      </c>
      <c r="C249" s="10" t="s">
        <v>13</v>
      </c>
      <c r="D249" s="11" t="s">
        <v>57</v>
      </c>
      <c r="E249" s="12" t="str">
        <f>VLOOKUP(B249,[1]现场资格审核合格人员名册!$AP:$AS,4,0)</f>
        <v>初中音乐0104</v>
      </c>
      <c r="F249" s="13">
        <v>74.5</v>
      </c>
      <c r="G249" s="14">
        <f>RANK(F249,$F$249:$F$262,0)</f>
        <v>1</v>
      </c>
      <c r="H249" s="14">
        <v>1</v>
      </c>
      <c r="I249" s="14">
        <f t="shared" si="23"/>
        <v>75.5</v>
      </c>
      <c r="J249" s="14">
        <f>RANK(I249,$I$249:$I$262,0)</f>
        <v>1</v>
      </c>
      <c r="K249" s="14" t="s">
        <v>14</v>
      </c>
    </row>
    <row r="250" spans="1:11" s="2" customFormat="1">
      <c r="A250" s="8" t="s">
        <v>286</v>
      </c>
      <c r="B250" s="9">
        <v>2020090187</v>
      </c>
      <c r="C250" s="10" t="s">
        <v>13</v>
      </c>
      <c r="D250" s="11" t="s">
        <v>64</v>
      </c>
      <c r="E250" s="12" t="str">
        <f>VLOOKUP(B250,[1]现场资格审核合格人员名册!$AP:$AS,4,0)</f>
        <v>初中音乐0104</v>
      </c>
      <c r="F250" s="13">
        <v>72.5</v>
      </c>
      <c r="G250" s="14">
        <f t="shared" ref="G250:G260" si="26">RANK(F250,$F$249:$F$262,0)</f>
        <v>2</v>
      </c>
      <c r="H250" s="14">
        <v>1</v>
      </c>
      <c r="I250" s="14">
        <f t="shared" si="23"/>
        <v>73.5</v>
      </c>
      <c r="J250" s="14">
        <f t="shared" ref="J250:J260" si="27">RANK(I250,$I$249:$I$262,0)</f>
        <v>2</v>
      </c>
      <c r="K250" s="14" t="s">
        <v>14</v>
      </c>
    </row>
    <row r="251" spans="1:11" s="2" customFormat="1">
      <c r="A251" s="8" t="s">
        <v>287</v>
      </c>
      <c r="B251" s="9">
        <v>2020090197</v>
      </c>
      <c r="C251" s="10" t="s">
        <v>13</v>
      </c>
      <c r="D251" s="11" t="s">
        <v>31</v>
      </c>
      <c r="E251" s="12" t="str">
        <f>VLOOKUP(B251,[1]现场资格审核合格人员名册!$AP:$AS,4,0)</f>
        <v>初中音乐0104</v>
      </c>
      <c r="F251" s="13">
        <v>70</v>
      </c>
      <c r="G251" s="14">
        <f t="shared" si="26"/>
        <v>3</v>
      </c>
      <c r="H251" s="14">
        <v>1</v>
      </c>
      <c r="I251" s="14">
        <f t="shared" si="23"/>
        <v>71</v>
      </c>
      <c r="J251" s="14">
        <f t="shared" si="27"/>
        <v>3</v>
      </c>
      <c r="K251" s="14" t="s">
        <v>14</v>
      </c>
    </row>
    <row r="252" spans="1:11" s="2" customFormat="1">
      <c r="A252" s="8" t="s">
        <v>288</v>
      </c>
      <c r="B252" s="9">
        <v>2020090198</v>
      </c>
      <c r="C252" s="10" t="s">
        <v>13</v>
      </c>
      <c r="D252" s="11" t="s">
        <v>49</v>
      </c>
      <c r="E252" s="12" t="str">
        <f>VLOOKUP(B252,[1]现场资格审核合格人员名册!$AP:$AS,4,0)</f>
        <v>初中音乐0104</v>
      </c>
      <c r="F252" s="13">
        <v>66</v>
      </c>
      <c r="G252" s="14">
        <f t="shared" si="26"/>
        <v>4</v>
      </c>
      <c r="H252" s="14">
        <v>1</v>
      </c>
      <c r="I252" s="14">
        <f t="shared" si="23"/>
        <v>67</v>
      </c>
      <c r="J252" s="14">
        <f t="shared" si="27"/>
        <v>4</v>
      </c>
      <c r="K252" s="14" t="s">
        <v>14</v>
      </c>
    </row>
    <row r="253" spans="1:11" s="2" customFormat="1">
      <c r="A253" s="8" t="s">
        <v>289</v>
      </c>
      <c r="B253" s="9">
        <v>2020090193</v>
      </c>
      <c r="C253" s="10" t="s">
        <v>13</v>
      </c>
      <c r="D253" s="11" t="s">
        <v>25</v>
      </c>
      <c r="E253" s="12" t="str">
        <f>VLOOKUP(B253,[1]现场资格审核合格人员名册!$AP:$AS,4,0)</f>
        <v>初中音乐0104</v>
      </c>
      <c r="F253" s="13">
        <v>59</v>
      </c>
      <c r="G253" s="14">
        <f t="shared" si="26"/>
        <v>5</v>
      </c>
      <c r="H253" s="14">
        <v>1</v>
      </c>
      <c r="I253" s="14">
        <f t="shared" si="23"/>
        <v>60</v>
      </c>
      <c r="J253" s="14">
        <f t="shared" si="27"/>
        <v>5</v>
      </c>
      <c r="K253" s="14" t="s">
        <v>14</v>
      </c>
    </row>
    <row r="254" spans="1:11" s="2" customFormat="1">
      <c r="A254" s="8" t="s">
        <v>290</v>
      </c>
      <c r="B254" s="9">
        <v>2020090194</v>
      </c>
      <c r="C254" s="10" t="s">
        <v>13</v>
      </c>
      <c r="D254" s="11" t="s">
        <v>53</v>
      </c>
      <c r="E254" s="12" t="str">
        <f>VLOOKUP(B254,[1]现场资格审核合格人员名册!$AP:$AS,4,0)</f>
        <v>初中音乐0104</v>
      </c>
      <c r="F254" s="13">
        <v>57</v>
      </c>
      <c r="G254" s="14">
        <f t="shared" si="26"/>
        <v>6</v>
      </c>
      <c r="H254" s="14">
        <v>1</v>
      </c>
      <c r="I254" s="14">
        <f t="shared" si="23"/>
        <v>58</v>
      </c>
      <c r="J254" s="14">
        <f t="shared" si="27"/>
        <v>6</v>
      </c>
      <c r="K254" s="14" t="s">
        <v>14</v>
      </c>
    </row>
    <row r="255" spans="1:11" s="2" customFormat="1">
      <c r="A255" s="8" t="s">
        <v>291</v>
      </c>
      <c r="B255" s="9">
        <v>2020090186</v>
      </c>
      <c r="C255" s="10" t="s">
        <v>13</v>
      </c>
      <c r="D255" s="11" t="s">
        <v>20</v>
      </c>
      <c r="E255" s="12" t="str">
        <f>VLOOKUP(B255,[1]现场资格审核合格人员名册!$AP:$AS,4,0)</f>
        <v>初中音乐0104</v>
      </c>
      <c r="F255" s="13">
        <v>49.5</v>
      </c>
      <c r="G255" s="14">
        <f t="shared" si="26"/>
        <v>8</v>
      </c>
      <c r="H255" s="14">
        <v>1</v>
      </c>
      <c r="I255" s="14">
        <f t="shared" si="23"/>
        <v>50.5</v>
      </c>
      <c r="J255" s="14">
        <f t="shared" si="27"/>
        <v>7</v>
      </c>
      <c r="K255" s="14" t="s">
        <v>14</v>
      </c>
    </row>
    <row r="256" spans="1:11" s="2" customFormat="1">
      <c r="A256" s="8" t="s">
        <v>292</v>
      </c>
      <c r="B256" s="9">
        <v>2020090190</v>
      </c>
      <c r="C256" s="10" t="s">
        <v>13</v>
      </c>
      <c r="D256" s="11" t="s">
        <v>21</v>
      </c>
      <c r="E256" s="12" t="str">
        <f>VLOOKUP(B256,[1]现场资格审核合格人员名册!$AP:$AS,4,0)</f>
        <v>初中音乐0104</v>
      </c>
      <c r="F256" s="13">
        <v>50</v>
      </c>
      <c r="G256" s="14">
        <f t="shared" si="26"/>
        <v>7</v>
      </c>
      <c r="H256" s="14">
        <v>-1</v>
      </c>
      <c r="I256" s="14">
        <f t="shared" si="23"/>
        <v>49</v>
      </c>
      <c r="J256" s="14">
        <f t="shared" si="27"/>
        <v>8</v>
      </c>
      <c r="K256" s="14" t="s">
        <v>14</v>
      </c>
    </row>
    <row r="257" spans="1:11" s="2" customFormat="1">
      <c r="A257" s="8" t="s">
        <v>293</v>
      </c>
      <c r="B257" s="9">
        <v>2020090195</v>
      </c>
      <c r="C257" s="10" t="s">
        <v>13</v>
      </c>
      <c r="D257" s="11" t="s">
        <v>59</v>
      </c>
      <c r="E257" s="12" t="str">
        <f>VLOOKUP(B257,[1]现场资格审核合格人员名册!$AP:$AS,4,0)</f>
        <v>初中音乐0104</v>
      </c>
      <c r="F257" s="13">
        <v>44.5</v>
      </c>
      <c r="G257" s="14">
        <f t="shared" si="26"/>
        <v>9</v>
      </c>
      <c r="H257" s="14">
        <v>1</v>
      </c>
      <c r="I257" s="14">
        <f t="shared" si="23"/>
        <v>45.5</v>
      </c>
      <c r="J257" s="14">
        <f t="shared" si="27"/>
        <v>9</v>
      </c>
      <c r="K257" s="14" t="s">
        <v>14</v>
      </c>
    </row>
    <row r="258" spans="1:11" s="2" customFormat="1">
      <c r="A258" s="8" t="s">
        <v>294</v>
      </c>
      <c r="B258" s="9">
        <v>2020090189</v>
      </c>
      <c r="C258" s="10" t="s">
        <v>13</v>
      </c>
      <c r="D258" s="11" t="s">
        <v>71</v>
      </c>
      <c r="E258" s="12" t="str">
        <f>VLOOKUP(B258,[1]现场资格审核合格人员名册!$AP:$AS,4,0)</f>
        <v>初中音乐0104</v>
      </c>
      <c r="F258" s="13">
        <v>44.5</v>
      </c>
      <c r="G258" s="14">
        <f t="shared" si="26"/>
        <v>9</v>
      </c>
      <c r="H258" s="14"/>
      <c r="I258" s="14">
        <f t="shared" si="23"/>
        <v>44.5</v>
      </c>
      <c r="J258" s="14">
        <f t="shared" si="27"/>
        <v>10</v>
      </c>
      <c r="K258" s="14" t="s">
        <v>14</v>
      </c>
    </row>
    <row r="259" spans="1:11" s="2" customFormat="1">
      <c r="A259" s="8" t="s">
        <v>295</v>
      </c>
      <c r="B259" s="9">
        <v>2020090185</v>
      </c>
      <c r="C259" s="10" t="s">
        <v>13</v>
      </c>
      <c r="D259" s="11" t="s">
        <v>12</v>
      </c>
      <c r="E259" s="12" t="str">
        <f>VLOOKUP(B259,[1]现场资格审核合格人员名册!$AP:$AS,4,0)</f>
        <v>初中音乐0104</v>
      </c>
      <c r="F259" s="13">
        <v>41.5</v>
      </c>
      <c r="G259" s="14">
        <f t="shared" si="26"/>
        <v>11</v>
      </c>
      <c r="H259" s="14">
        <v>1</v>
      </c>
      <c r="I259" s="14">
        <f t="shared" si="23"/>
        <v>42.5</v>
      </c>
      <c r="J259" s="14">
        <f t="shared" si="27"/>
        <v>11</v>
      </c>
      <c r="K259" s="14" t="s">
        <v>14</v>
      </c>
    </row>
    <row r="260" spans="1:11" s="2" customFormat="1">
      <c r="A260" s="8" t="s">
        <v>296</v>
      </c>
      <c r="B260" s="9">
        <v>2020090188</v>
      </c>
      <c r="C260" s="10" t="s">
        <v>13</v>
      </c>
      <c r="D260" s="11" t="s">
        <v>39</v>
      </c>
      <c r="E260" s="12" t="str">
        <f>VLOOKUP(B260,[1]现场资格审核合格人员名册!$AP:$AS,4,0)</f>
        <v>初中音乐0104</v>
      </c>
      <c r="F260" s="13">
        <v>32</v>
      </c>
      <c r="G260" s="14">
        <f t="shared" si="26"/>
        <v>12</v>
      </c>
      <c r="H260" s="14">
        <v>-1</v>
      </c>
      <c r="I260" s="14">
        <f t="shared" si="23"/>
        <v>31</v>
      </c>
      <c r="J260" s="14">
        <f t="shared" si="27"/>
        <v>12</v>
      </c>
      <c r="K260" s="14" t="s">
        <v>14</v>
      </c>
    </row>
    <row r="261" spans="1:11" s="2" customFormat="1">
      <c r="A261" s="8" t="s">
        <v>297</v>
      </c>
      <c r="B261" s="9">
        <v>2020090192</v>
      </c>
      <c r="C261" s="10" t="s">
        <v>13</v>
      </c>
      <c r="D261" s="11" t="s">
        <v>18</v>
      </c>
      <c r="E261" s="12" t="str">
        <f>VLOOKUP(B261,[1]现场资格审核合格人员名册!$AP:$AS,4,0)</f>
        <v>初中音乐0104</v>
      </c>
      <c r="F261" s="15" t="s">
        <v>54</v>
      </c>
      <c r="G261" s="14"/>
      <c r="H261" s="14"/>
      <c r="I261" s="14"/>
      <c r="J261" s="14"/>
      <c r="K261" s="14"/>
    </row>
    <row r="262" spans="1:11" s="2" customFormat="1">
      <c r="A262" s="8" t="s">
        <v>298</v>
      </c>
      <c r="B262" s="9">
        <v>2020090196</v>
      </c>
      <c r="C262" s="10" t="s">
        <v>13</v>
      </c>
      <c r="D262" s="11" t="s">
        <v>47</v>
      </c>
      <c r="E262" s="12" t="str">
        <f>VLOOKUP(B262,[1]现场资格审核合格人员名册!$AP:$AS,4,0)</f>
        <v>初中音乐0104</v>
      </c>
      <c r="F262" s="15" t="s">
        <v>54</v>
      </c>
      <c r="G262" s="14"/>
      <c r="H262" s="14"/>
      <c r="I262" s="14"/>
      <c r="J262" s="14"/>
      <c r="K262" s="14"/>
    </row>
    <row r="263" spans="1:11" s="2" customFormat="1">
      <c r="A263" s="8" t="s">
        <v>299</v>
      </c>
      <c r="B263" s="9">
        <v>2020090113</v>
      </c>
      <c r="C263" s="10" t="s">
        <v>82</v>
      </c>
      <c r="D263" s="11" t="s">
        <v>49</v>
      </c>
      <c r="E263" s="12" t="str">
        <f>VLOOKUP(B263,[1]现场资格审核合格人员名册!$AP:$AS,4,0)</f>
        <v>初中信息技术0107</v>
      </c>
      <c r="F263" s="13">
        <v>34</v>
      </c>
      <c r="G263" s="14">
        <f>RANK(F263,$F$263:$F$267,0)</f>
        <v>1</v>
      </c>
      <c r="H263" s="14">
        <v>1</v>
      </c>
      <c r="I263" s="14">
        <f t="shared" ref="I263:I323" si="28">F263+H263</f>
        <v>35</v>
      </c>
      <c r="J263" s="14">
        <f>RANK(I263,$I$263:$I$267,0)</f>
        <v>1</v>
      </c>
      <c r="K263" s="14" t="s">
        <v>14</v>
      </c>
    </row>
    <row r="264" spans="1:11" s="2" customFormat="1">
      <c r="A264" s="8" t="s">
        <v>300</v>
      </c>
      <c r="B264" s="9">
        <v>2020090114</v>
      </c>
      <c r="C264" s="10" t="s">
        <v>82</v>
      </c>
      <c r="D264" s="11" t="s">
        <v>62</v>
      </c>
      <c r="E264" s="12" t="str">
        <f>VLOOKUP(B264,[1]现场资格审核合格人员名册!$AP:$AS,4,0)</f>
        <v>初中信息技术0107</v>
      </c>
      <c r="F264" s="13">
        <v>33</v>
      </c>
      <c r="G264" s="14">
        <f>RANK(F264,$F$263:$F$267,0)</f>
        <v>2</v>
      </c>
      <c r="H264" s="14">
        <v>1</v>
      </c>
      <c r="I264" s="14">
        <f t="shared" si="28"/>
        <v>34</v>
      </c>
      <c r="J264" s="14">
        <f>RANK(I264,$I$263:$I$267,0)</f>
        <v>2</v>
      </c>
      <c r="K264" s="14" t="s">
        <v>14</v>
      </c>
    </row>
    <row r="265" spans="1:11" s="2" customFormat="1">
      <c r="A265" s="8" t="s">
        <v>301</v>
      </c>
      <c r="B265" s="9">
        <v>2020090115</v>
      </c>
      <c r="C265" s="10" t="s">
        <v>82</v>
      </c>
      <c r="D265" s="11" t="s">
        <v>85</v>
      </c>
      <c r="E265" s="12" t="str">
        <f>VLOOKUP(B265,[1]现场资格审核合格人员名册!$AP:$AS,4,0)</f>
        <v>初中信息技术0107</v>
      </c>
      <c r="F265" s="13">
        <v>31</v>
      </c>
      <c r="G265" s="14">
        <f>RANK(F265,$F$263:$F$267,0)</f>
        <v>3</v>
      </c>
      <c r="H265" s="14"/>
      <c r="I265" s="14">
        <f t="shared" si="28"/>
        <v>31</v>
      </c>
      <c r="J265" s="14">
        <f>RANK(I265,$I$263:$I$267,0)</f>
        <v>3</v>
      </c>
      <c r="K265" s="14" t="s">
        <v>14</v>
      </c>
    </row>
    <row r="266" spans="1:11" s="2" customFormat="1">
      <c r="A266" s="8" t="s">
        <v>302</v>
      </c>
      <c r="B266" s="9">
        <v>2020090116</v>
      </c>
      <c r="C266" s="10" t="s">
        <v>82</v>
      </c>
      <c r="D266" s="11" t="s">
        <v>80</v>
      </c>
      <c r="E266" s="12" t="str">
        <f>VLOOKUP(B266,[1]现场资格审核合格人员名册!$AP:$AS,4,0)</f>
        <v>初中信息技术0107</v>
      </c>
      <c r="F266" s="13">
        <v>28</v>
      </c>
      <c r="G266" s="14">
        <f>RANK(F266,$F$263:$F$267,0)</f>
        <v>4</v>
      </c>
      <c r="H266" s="14">
        <v>1</v>
      </c>
      <c r="I266" s="14">
        <f t="shared" si="28"/>
        <v>29</v>
      </c>
      <c r="J266" s="14">
        <f>RANK(I266,$I$263:$I$267,0)</f>
        <v>4</v>
      </c>
      <c r="K266" s="14" t="s">
        <v>14</v>
      </c>
    </row>
    <row r="267" spans="1:11" s="2" customFormat="1">
      <c r="A267" s="8" t="s">
        <v>303</v>
      </c>
      <c r="B267" s="9">
        <v>2020090112</v>
      </c>
      <c r="C267" s="10" t="s">
        <v>82</v>
      </c>
      <c r="D267" s="11" t="s">
        <v>31</v>
      </c>
      <c r="E267" s="12" t="str">
        <f>VLOOKUP(B267,[1]现场资格审核合格人员名册!$AP:$AS,4,0)</f>
        <v>初中信息技术0107</v>
      </c>
      <c r="F267" s="15" t="s">
        <v>54</v>
      </c>
      <c r="G267" s="14"/>
      <c r="H267" s="14"/>
      <c r="I267" s="14"/>
      <c r="J267" s="14"/>
      <c r="K267" s="14"/>
    </row>
    <row r="268" spans="1:11" s="2" customFormat="1">
      <c r="A268" s="8" t="s">
        <v>304</v>
      </c>
      <c r="B268" s="9">
        <v>2020090234</v>
      </c>
      <c r="C268" s="10" t="s">
        <v>35</v>
      </c>
      <c r="D268" s="11" t="s">
        <v>45</v>
      </c>
      <c r="E268" s="12" t="str">
        <f>VLOOKUP(B268,[1]现场资格审核合格人员名册!$AP:$AS,4,0)</f>
        <v>初中体育0105</v>
      </c>
      <c r="F268" s="13">
        <v>78.5</v>
      </c>
      <c r="G268" s="14">
        <f>RANK(F268,$F$268:$F$311,0)</f>
        <v>1</v>
      </c>
      <c r="H268" s="14">
        <v>1</v>
      </c>
      <c r="I268" s="14">
        <f t="shared" si="28"/>
        <v>79.5</v>
      </c>
      <c r="J268" s="14">
        <f>RANK(I268,$I$268:$I$311,0)</f>
        <v>1</v>
      </c>
      <c r="K268" s="14" t="s">
        <v>14</v>
      </c>
    </row>
    <row r="269" spans="1:11" s="2" customFormat="1">
      <c r="A269" s="8" t="s">
        <v>305</v>
      </c>
      <c r="B269" s="9">
        <v>2020090226</v>
      </c>
      <c r="C269" s="10" t="s">
        <v>23</v>
      </c>
      <c r="D269" s="11" t="s">
        <v>37</v>
      </c>
      <c r="E269" s="12" t="str">
        <f>VLOOKUP(B269,[1]现场资格审核合格人员名册!$AP:$AS,4,0)</f>
        <v>初中体育0105</v>
      </c>
      <c r="F269" s="13">
        <v>69.5</v>
      </c>
      <c r="G269" s="14">
        <f t="shared" ref="G269:G304" si="29">RANK(F269,$F$268:$F$311,0)</f>
        <v>2</v>
      </c>
      <c r="H269" s="14">
        <v>1</v>
      </c>
      <c r="I269" s="14">
        <f t="shared" si="28"/>
        <v>70.5</v>
      </c>
      <c r="J269" s="14">
        <f t="shared" ref="J269:J304" si="30">RANK(I269,$I$268:$I$311,0)</f>
        <v>2</v>
      </c>
      <c r="K269" s="14" t="s">
        <v>14</v>
      </c>
    </row>
    <row r="270" spans="1:11" s="2" customFormat="1">
      <c r="A270" s="8" t="s">
        <v>306</v>
      </c>
      <c r="B270" s="9">
        <v>2020090222</v>
      </c>
      <c r="C270" s="10" t="s">
        <v>23</v>
      </c>
      <c r="D270" s="11" t="s">
        <v>62</v>
      </c>
      <c r="E270" s="12" t="str">
        <f>VLOOKUP(B270,[1]现场资格审核合格人员名册!$AP:$AS,4,0)</f>
        <v>初中体育0105</v>
      </c>
      <c r="F270" s="13">
        <v>68.5</v>
      </c>
      <c r="G270" s="14">
        <f t="shared" si="29"/>
        <v>3</v>
      </c>
      <c r="H270" s="14">
        <v>-1</v>
      </c>
      <c r="I270" s="14">
        <f t="shared" si="28"/>
        <v>67.5</v>
      </c>
      <c r="J270" s="14">
        <f t="shared" si="30"/>
        <v>3</v>
      </c>
      <c r="K270" s="14" t="s">
        <v>14</v>
      </c>
    </row>
    <row r="271" spans="1:11" s="2" customFormat="1">
      <c r="A271" s="8" t="s">
        <v>307</v>
      </c>
      <c r="B271" s="9">
        <v>2020090243</v>
      </c>
      <c r="C271" s="10" t="s">
        <v>35</v>
      </c>
      <c r="D271" s="11" t="s">
        <v>21</v>
      </c>
      <c r="E271" s="12" t="str">
        <f>VLOOKUP(B271,[1]现场资格审核合格人员名册!$AP:$AS,4,0)</f>
        <v>初中体育0105</v>
      </c>
      <c r="F271" s="13">
        <v>64</v>
      </c>
      <c r="G271" s="14">
        <f t="shared" si="29"/>
        <v>4</v>
      </c>
      <c r="H271" s="14">
        <v>1</v>
      </c>
      <c r="I271" s="14">
        <f t="shared" si="28"/>
        <v>65</v>
      </c>
      <c r="J271" s="14">
        <f t="shared" si="30"/>
        <v>4</v>
      </c>
      <c r="K271" s="14" t="s">
        <v>14</v>
      </c>
    </row>
    <row r="272" spans="1:11" s="2" customFormat="1">
      <c r="A272" s="8" t="s">
        <v>308</v>
      </c>
      <c r="B272" s="9">
        <v>2020090252</v>
      </c>
      <c r="C272" s="10" t="s">
        <v>35</v>
      </c>
      <c r="D272" s="11" t="s">
        <v>62</v>
      </c>
      <c r="E272" s="12" t="str">
        <f>VLOOKUP(B272,[1]现场资格审核合格人员名册!$AP:$AS,4,0)</f>
        <v>初中体育0105</v>
      </c>
      <c r="F272" s="13">
        <v>64</v>
      </c>
      <c r="G272" s="14">
        <f t="shared" si="29"/>
        <v>4</v>
      </c>
      <c r="H272" s="14">
        <v>1</v>
      </c>
      <c r="I272" s="14">
        <f t="shared" si="28"/>
        <v>65</v>
      </c>
      <c r="J272" s="14">
        <f t="shared" si="30"/>
        <v>4</v>
      </c>
      <c r="K272" s="14" t="s">
        <v>14</v>
      </c>
    </row>
    <row r="273" spans="1:11" s="2" customFormat="1">
      <c r="A273" s="8" t="s">
        <v>309</v>
      </c>
      <c r="B273" s="9">
        <v>2020090231</v>
      </c>
      <c r="C273" s="10" t="s">
        <v>35</v>
      </c>
      <c r="D273" s="11" t="s">
        <v>28</v>
      </c>
      <c r="E273" s="12" t="str">
        <f>VLOOKUP(B273,[1]现场资格审核合格人员名册!$AP:$AS,4,0)</f>
        <v>初中体育0105</v>
      </c>
      <c r="F273" s="13">
        <v>61.5</v>
      </c>
      <c r="G273" s="14">
        <f t="shared" si="29"/>
        <v>6</v>
      </c>
      <c r="H273" s="14"/>
      <c r="I273" s="14">
        <f t="shared" si="28"/>
        <v>61.5</v>
      </c>
      <c r="J273" s="14">
        <f t="shared" si="30"/>
        <v>6</v>
      </c>
      <c r="K273" s="14" t="s">
        <v>14</v>
      </c>
    </row>
    <row r="274" spans="1:11" s="2" customFormat="1">
      <c r="A274" s="8" t="s">
        <v>310</v>
      </c>
      <c r="B274" s="9">
        <v>2020090211</v>
      </c>
      <c r="C274" s="10" t="s">
        <v>23</v>
      </c>
      <c r="D274" s="11" t="s">
        <v>39</v>
      </c>
      <c r="E274" s="12" t="str">
        <f>VLOOKUP(B274,[1]现场资格审核合格人员名册!$AP:$AS,4,0)</f>
        <v>初中体育0105</v>
      </c>
      <c r="F274" s="13">
        <v>60</v>
      </c>
      <c r="G274" s="14">
        <f t="shared" si="29"/>
        <v>7</v>
      </c>
      <c r="H274" s="14">
        <v>1</v>
      </c>
      <c r="I274" s="14">
        <f t="shared" si="28"/>
        <v>61</v>
      </c>
      <c r="J274" s="14">
        <f t="shared" si="30"/>
        <v>7</v>
      </c>
      <c r="K274" s="14" t="s">
        <v>14</v>
      </c>
    </row>
    <row r="275" spans="1:11" s="2" customFormat="1">
      <c r="A275" s="8" t="s">
        <v>311</v>
      </c>
      <c r="B275" s="9">
        <v>2020090221</v>
      </c>
      <c r="C275" s="10" t="s">
        <v>23</v>
      </c>
      <c r="D275" s="11" t="s">
        <v>49</v>
      </c>
      <c r="E275" s="12" t="str">
        <f>VLOOKUP(B275,[1]现场资格审核合格人员名册!$AP:$AS,4,0)</f>
        <v>初中体育0105</v>
      </c>
      <c r="F275" s="13">
        <v>58</v>
      </c>
      <c r="G275" s="14">
        <f t="shared" si="29"/>
        <v>9</v>
      </c>
      <c r="H275" s="14">
        <v>1</v>
      </c>
      <c r="I275" s="14">
        <f t="shared" si="28"/>
        <v>59</v>
      </c>
      <c r="J275" s="14">
        <f t="shared" si="30"/>
        <v>8</v>
      </c>
      <c r="K275" s="14" t="s">
        <v>14</v>
      </c>
    </row>
    <row r="276" spans="1:11" s="2" customFormat="1">
      <c r="A276" s="8" t="s">
        <v>312</v>
      </c>
      <c r="B276" s="9">
        <v>2020090237</v>
      </c>
      <c r="C276" s="10" t="s">
        <v>35</v>
      </c>
      <c r="D276" s="11" t="s">
        <v>35</v>
      </c>
      <c r="E276" s="12" t="str">
        <f>VLOOKUP(B276,[1]现场资格审核合格人员名册!$AP:$AS,4,0)</f>
        <v>初中体育0105</v>
      </c>
      <c r="F276" s="13">
        <v>59.5</v>
      </c>
      <c r="G276" s="14">
        <f t="shared" si="29"/>
        <v>8</v>
      </c>
      <c r="H276" s="14">
        <v>-1</v>
      </c>
      <c r="I276" s="14">
        <f t="shared" si="28"/>
        <v>58.5</v>
      </c>
      <c r="J276" s="14">
        <f t="shared" si="30"/>
        <v>9</v>
      </c>
      <c r="K276" s="14" t="s">
        <v>14</v>
      </c>
    </row>
    <row r="277" spans="1:11" s="2" customFormat="1">
      <c r="A277" s="8" t="s">
        <v>313</v>
      </c>
      <c r="B277" s="9">
        <v>2020090238</v>
      </c>
      <c r="C277" s="10" t="s">
        <v>35</v>
      </c>
      <c r="D277" s="11" t="s">
        <v>12</v>
      </c>
      <c r="E277" s="12" t="str">
        <f>VLOOKUP(B277,[1]现场资格审核合格人员名册!$AP:$AS,4,0)</f>
        <v>初中体育0105</v>
      </c>
      <c r="F277" s="13">
        <v>57</v>
      </c>
      <c r="G277" s="14">
        <f t="shared" si="29"/>
        <v>10</v>
      </c>
      <c r="H277" s="14">
        <v>1</v>
      </c>
      <c r="I277" s="14">
        <f t="shared" si="28"/>
        <v>58</v>
      </c>
      <c r="J277" s="14">
        <f t="shared" si="30"/>
        <v>10</v>
      </c>
      <c r="K277" s="14" t="s">
        <v>14</v>
      </c>
    </row>
    <row r="278" spans="1:11" s="2" customFormat="1">
      <c r="A278" s="8" t="s">
        <v>314</v>
      </c>
      <c r="B278" s="9">
        <v>2020090251</v>
      </c>
      <c r="C278" s="10" t="s">
        <v>35</v>
      </c>
      <c r="D278" s="11" t="s">
        <v>49</v>
      </c>
      <c r="E278" s="12" t="str">
        <f>VLOOKUP(B278,[1]现场资格审核合格人员名册!$AP:$AS,4,0)</f>
        <v>初中体育0105</v>
      </c>
      <c r="F278" s="13">
        <v>57</v>
      </c>
      <c r="G278" s="14">
        <f t="shared" si="29"/>
        <v>10</v>
      </c>
      <c r="H278" s="14">
        <v>-1</v>
      </c>
      <c r="I278" s="14">
        <f t="shared" si="28"/>
        <v>56</v>
      </c>
      <c r="J278" s="14">
        <f t="shared" si="30"/>
        <v>11</v>
      </c>
      <c r="K278" s="14" t="s">
        <v>14</v>
      </c>
    </row>
    <row r="279" spans="1:11" s="2" customFormat="1">
      <c r="A279" s="8" t="s">
        <v>315</v>
      </c>
      <c r="B279" s="9">
        <v>2020090247</v>
      </c>
      <c r="C279" s="10" t="s">
        <v>35</v>
      </c>
      <c r="D279" s="11" t="s">
        <v>53</v>
      </c>
      <c r="E279" s="12" t="str">
        <f>VLOOKUP(B279,[1]现场资格审核合格人员名册!$AP:$AS,4,0)</f>
        <v>初中体育0105</v>
      </c>
      <c r="F279" s="13">
        <v>55</v>
      </c>
      <c r="G279" s="14">
        <f t="shared" si="29"/>
        <v>12</v>
      </c>
      <c r="H279" s="14">
        <v>1</v>
      </c>
      <c r="I279" s="14">
        <f t="shared" si="28"/>
        <v>56</v>
      </c>
      <c r="J279" s="14">
        <f t="shared" si="30"/>
        <v>11</v>
      </c>
      <c r="K279" s="14" t="s">
        <v>14</v>
      </c>
    </row>
    <row r="280" spans="1:11" s="2" customFormat="1">
      <c r="A280" s="8" t="s">
        <v>316</v>
      </c>
      <c r="B280" s="9">
        <v>2020090220</v>
      </c>
      <c r="C280" s="10" t="s">
        <v>23</v>
      </c>
      <c r="D280" s="11" t="s">
        <v>31</v>
      </c>
      <c r="E280" s="12" t="str">
        <f>VLOOKUP(B280,[1]现场资格审核合格人员名册!$AP:$AS,4,0)</f>
        <v>初中体育0105</v>
      </c>
      <c r="F280" s="13">
        <v>54</v>
      </c>
      <c r="G280" s="14">
        <f t="shared" si="29"/>
        <v>13</v>
      </c>
      <c r="H280" s="14">
        <v>1</v>
      </c>
      <c r="I280" s="14">
        <f t="shared" si="28"/>
        <v>55</v>
      </c>
      <c r="J280" s="14">
        <f t="shared" si="30"/>
        <v>13</v>
      </c>
      <c r="K280" s="14" t="s">
        <v>14</v>
      </c>
    </row>
    <row r="281" spans="1:11" s="2" customFormat="1">
      <c r="A281" s="8" t="s">
        <v>317</v>
      </c>
      <c r="B281" s="9">
        <v>2020090249</v>
      </c>
      <c r="C281" s="10" t="s">
        <v>35</v>
      </c>
      <c r="D281" s="11" t="s">
        <v>47</v>
      </c>
      <c r="E281" s="12" t="str">
        <f>VLOOKUP(B281,[1]现场资格审核合格人员名册!$AP:$AS,4,0)</f>
        <v>初中体育0105</v>
      </c>
      <c r="F281" s="13">
        <v>54</v>
      </c>
      <c r="G281" s="14">
        <f t="shared" si="29"/>
        <v>13</v>
      </c>
      <c r="H281" s="14">
        <v>1</v>
      </c>
      <c r="I281" s="14">
        <f t="shared" si="28"/>
        <v>55</v>
      </c>
      <c r="J281" s="14">
        <f t="shared" si="30"/>
        <v>13</v>
      </c>
      <c r="K281" s="14" t="s">
        <v>14</v>
      </c>
    </row>
    <row r="282" spans="1:11" s="2" customFormat="1">
      <c r="A282" s="8" t="s">
        <v>318</v>
      </c>
      <c r="B282" s="9">
        <v>2020090235</v>
      </c>
      <c r="C282" s="10" t="s">
        <v>35</v>
      </c>
      <c r="D282" s="11" t="s">
        <v>13</v>
      </c>
      <c r="E282" s="12" t="str">
        <f>VLOOKUP(B282,[1]现场资格审核合格人员名册!$AP:$AS,4,0)</f>
        <v>初中体育0105</v>
      </c>
      <c r="F282" s="13">
        <v>53</v>
      </c>
      <c r="G282" s="14">
        <f t="shared" si="29"/>
        <v>15</v>
      </c>
      <c r="H282" s="14">
        <v>1</v>
      </c>
      <c r="I282" s="14">
        <f t="shared" si="28"/>
        <v>54</v>
      </c>
      <c r="J282" s="14">
        <f t="shared" si="30"/>
        <v>15</v>
      </c>
      <c r="K282" s="14" t="s">
        <v>14</v>
      </c>
    </row>
    <row r="283" spans="1:11" s="2" customFormat="1">
      <c r="A283" s="8" t="s">
        <v>319</v>
      </c>
      <c r="B283" s="9">
        <v>2020090215</v>
      </c>
      <c r="C283" s="10" t="s">
        <v>23</v>
      </c>
      <c r="D283" s="11" t="s">
        <v>18</v>
      </c>
      <c r="E283" s="12" t="str">
        <f>VLOOKUP(B283,[1]现场资格审核合格人员名册!$AP:$AS,4,0)</f>
        <v>初中体育0105</v>
      </c>
      <c r="F283" s="13">
        <v>52.5</v>
      </c>
      <c r="G283" s="14">
        <f t="shared" si="29"/>
        <v>17</v>
      </c>
      <c r="H283" s="14">
        <v>1</v>
      </c>
      <c r="I283" s="14">
        <f t="shared" si="28"/>
        <v>53.5</v>
      </c>
      <c r="J283" s="14">
        <f t="shared" si="30"/>
        <v>16</v>
      </c>
      <c r="K283" s="14" t="s">
        <v>14</v>
      </c>
    </row>
    <row r="284" spans="1:11" s="2" customFormat="1">
      <c r="A284" s="8" t="s">
        <v>320</v>
      </c>
      <c r="B284" s="9">
        <v>2020090233</v>
      </c>
      <c r="C284" s="10" t="s">
        <v>35</v>
      </c>
      <c r="D284" s="11" t="s">
        <v>16</v>
      </c>
      <c r="E284" s="12" t="str">
        <f>VLOOKUP(B284,[1]现场资格审核合格人员名册!$AP:$AS,4,0)</f>
        <v>初中体育0105</v>
      </c>
      <c r="F284" s="13">
        <v>52</v>
      </c>
      <c r="G284" s="14">
        <f t="shared" si="29"/>
        <v>18</v>
      </c>
      <c r="H284" s="14">
        <v>1</v>
      </c>
      <c r="I284" s="14">
        <f t="shared" si="28"/>
        <v>53</v>
      </c>
      <c r="J284" s="14">
        <f t="shared" si="30"/>
        <v>17</v>
      </c>
      <c r="K284" s="14"/>
    </row>
    <row r="285" spans="1:11" s="2" customFormat="1">
      <c r="A285" s="8" t="s">
        <v>321</v>
      </c>
      <c r="B285" s="9">
        <v>2020090239</v>
      </c>
      <c r="C285" s="10" t="s">
        <v>35</v>
      </c>
      <c r="D285" s="11" t="s">
        <v>20</v>
      </c>
      <c r="E285" s="12" t="str">
        <f>VLOOKUP(B285,[1]现场资格审核合格人员名册!$AP:$AS,4,0)</f>
        <v>初中体育0105</v>
      </c>
      <c r="F285" s="13">
        <v>51.5</v>
      </c>
      <c r="G285" s="14">
        <f t="shared" si="29"/>
        <v>19</v>
      </c>
      <c r="H285" s="14">
        <v>1</v>
      </c>
      <c r="I285" s="14">
        <f t="shared" si="28"/>
        <v>52.5</v>
      </c>
      <c r="J285" s="14">
        <f t="shared" si="30"/>
        <v>18</v>
      </c>
      <c r="K285" s="14"/>
    </row>
    <row r="286" spans="1:11" s="2" customFormat="1">
      <c r="A286" s="8" t="s">
        <v>322</v>
      </c>
      <c r="B286" s="9">
        <v>2020090244</v>
      </c>
      <c r="C286" s="10" t="s">
        <v>35</v>
      </c>
      <c r="D286" s="11" t="s">
        <v>57</v>
      </c>
      <c r="E286" s="12" t="str">
        <f>VLOOKUP(B286,[1]现场资格审核合格人员名册!$AP:$AS,4,0)</f>
        <v>初中体育0105</v>
      </c>
      <c r="F286" s="13">
        <v>51.5</v>
      </c>
      <c r="G286" s="14">
        <f t="shared" si="29"/>
        <v>19</v>
      </c>
      <c r="H286" s="14">
        <v>1</v>
      </c>
      <c r="I286" s="14">
        <f t="shared" si="28"/>
        <v>52.5</v>
      </c>
      <c r="J286" s="14">
        <f t="shared" si="30"/>
        <v>18</v>
      </c>
      <c r="K286" s="14"/>
    </row>
    <row r="287" spans="1:11" s="2" customFormat="1">
      <c r="A287" s="8" t="s">
        <v>323</v>
      </c>
      <c r="B287" s="9">
        <v>2020090209</v>
      </c>
      <c r="C287" s="10" t="s">
        <v>23</v>
      </c>
      <c r="D287" s="11" t="s">
        <v>20</v>
      </c>
      <c r="E287" s="12" t="str">
        <f>VLOOKUP(B287,[1]现场资格审核合格人员名册!$AP:$AS,4,0)</f>
        <v>初中体育0105</v>
      </c>
      <c r="F287" s="13">
        <v>53</v>
      </c>
      <c r="G287" s="14">
        <f t="shared" si="29"/>
        <v>15</v>
      </c>
      <c r="H287" s="14">
        <v>-1</v>
      </c>
      <c r="I287" s="14">
        <f t="shared" si="28"/>
        <v>52</v>
      </c>
      <c r="J287" s="14">
        <f t="shared" si="30"/>
        <v>20</v>
      </c>
      <c r="K287" s="14"/>
    </row>
    <row r="288" spans="1:11" s="2" customFormat="1">
      <c r="A288" s="8" t="s">
        <v>324</v>
      </c>
      <c r="B288" s="9">
        <v>2020090214</v>
      </c>
      <c r="C288" s="10" t="s">
        <v>23</v>
      </c>
      <c r="D288" s="11" t="s">
        <v>57</v>
      </c>
      <c r="E288" s="12" t="str">
        <f>VLOOKUP(B288,[1]现场资格审核合格人员名册!$AP:$AS,4,0)</f>
        <v>初中体育0105</v>
      </c>
      <c r="F288" s="13">
        <v>49.5</v>
      </c>
      <c r="G288" s="14">
        <f t="shared" si="29"/>
        <v>21</v>
      </c>
      <c r="H288" s="14">
        <v>1</v>
      </c>
      <c r="I288" s="14">
        <f t="shared" si="28"/>
        <v>50.5</v>
      </c>
      <c r="J288" s="14">
        <f t="shared" si="30"/>
        <v>21</v>
      </c>
      <c r="K288" s="14"/>
    </row>
    <row r="289" spans="1:11" s="2" customFormat="1">
      <c r="A289" s="8" t="s">
        <v>325</v>
      </c>
      <c r="B289" s="9">
        <v>2020090230</v>
      </c>
      <c r="C289" s="10" t="s">
        <v>35</v>
      </c>
      <c r="D289" s="11" t="s">
        <v>41</v>
      </c>
      <c r="E289" s="12" t="str">
        <f>VLOOKUP(B289,[1]现场资格审核合格人员名册!$AP:$AS,4,0)</f>
        <v>初中体育0105</v>
      </c>
      <c r="F289" s="13">
        <v>47.5</v>
      </c>
      <c r="G289" s="14">
        <f t="shared" si="29"/>
        <v>22</v>
      </c>
      <c r="H289" s="14"/>
      <c r="I289" s="14">
        <f t="shared" si="28"/>
        <v>47.5</v>
      </c>
      <c r="J289" s="14">
        <f t="shared" si="30"/>
        <v>22</v>
      </c>
      <c r="K289" s="14"/>
    </row>
    <row r="290" spans="1:11" s="2" customFormat="1">
      <c r="A290" s="8" t="s">
        <v>326</v>
      </c>
      <c r="B290" s="9">
        <v>2020090229</v>
      </c>
      <c r="C290" s="10" t="s">
        <v>35</v>
      </c>
      <c r="D290" s="11" t="s">
        <v>76</v>
      </c>
      <c r="E290" s="12" t="str">
        <f>VLOOKUP(B290,[1]现场资格审核合格人员名册!$AP:$AS,4,0)</f>
        <v>初中体育0105</v>
      </c>
      <c r="F290" s="13">
        <v>46.5</v>
      </c>
      <c r="G290" s="14">
        <f t="shared" si="29"/>
        <v>24</v>
      </c>
      <c r="H290" s="14"/>
      <c r="I290" s="14">
        <f t="shared" si="28"/>
        <v>46.5</v>
      </c>
      <c r="J290" s="14">
        <f t="shared" si="30"/>
        <v>23</v>
      </c>
      <c r="K290" s="14"/>
    </row>
    <row r="291" spans="1:11" s="2" customFormat="1">
      <c r="A291" s="8" t="s">
        <v>327</v>
      </c>
      <c r="B291" s="9">
        <v>2020090218</v>
      </c>
      <c r="C291" s="10" t="s">
        <v>23</v>
      </c>
      <c r="D291" s="11" t="s">
        <v>59</v>
      </c>
      <c r="E291" s="12" t="str">
        <f>VLOOKUP(B291,[1]现场资格审核合格人员名册!$AP:$AS,4,0)</f>
        <v>初中体育0105</v>
      </c>
      <c r="F291" s="13">
        <v>47</v>
      </c>
      <c r="G291" s="14">
        <f t="shared" si="29"/>
        <v>23</v>
      </c>
      <c r="H291" s="14">
        <v>-1</v>
      </c>
      <c r="I291" s="14">
        <f t="shared" si="28"/>
        <v>46</v>
      </c>
      <c r="J291" s="14">
        <f t="shared" si="30"/>
        <v>24</v>
      </c>
      <c r="K291" s="14"/>
    </row>
    <row r="292" spans="1:11" s="2" customFormat="1">
      <c r="A292" s="8" t="s">
        <v>328</v>
      </c>
      <c r="B292" s="9">
        <v>2020090241</v>
      </c>
      <c r="C292" s="10" t="s">
        <v>35</v>
      </c>
      <c r="D292" s="11" t="s">
        <v>39</v>
      </c>
      <c r="E292" s="12" t="str">
        <f>VLOOKUP(B292,[1]现场资格审核合格人员名册!$AP:$AS,4,0)</f>
        <v>初中体育0105</v>
      </c>
      <c r="F292" s="13">
        <v>45</v>
      </c>
      <c r="G292" s="14">
        <f t="shared" si="29"/>
        <v>26</v>
      </c>
      <c r="H292" s="14">
        <v>1</v>
      </c>
      <c r="I292" s="14">
        <f t="shared" si="28"/>
        <v>46</v>
      </c>
      <c r="J292" s="14">
        <f t="shared" si="30"/>
        <v>24</v>
      </c>
      <c r="K292" s="14"/>
    </row>
    <row r="293" spans="1:11" s="2" customFormat="1">
      <c r="A293" s="8" t="s">
        <v>329</v>
      </c>
      <c r="B293" s="9">
        <v>2020090217</v>
      </c>
      <c r="C293" s="10" t="s">
        <v>23</v>
      </c>
      <c r="D293" s="11" t="s">
        <v>53</v>
      </c>
      <c r="E293" s="12" t="str">
        <f>VLOOKUP(B293,[1]现场资格审核合格人员名册!$AP:$AS,4,0)</f>
        <v>初中体育0105</v>
      </c>
      <c r="F293" s="13">
        <v>44</v>
      </c>
      <c r="G293" s="14">
        <f t="shared" si="29"/>
        <v>29</v>
      </c>
      <c r="H293" s="14">
        <v>1</v>
      </c>
      <c r="I293" s="14">
        <f t="shared" si="28"/>
        <v>45</v>
      </c>
      <c r="J293" s="14">
        <f t="shared" si="30"/>
        <v>26</v>
      </c>
      <c r="K293" s="14"/>
    </row>
    <row r="294" spans="1:11" s="2" customFormat="1">
      <c r="A294" s="8" t="s">
        <v>330</v>
      </c>
      <c r="B294" s="9">
        <v>2020090242</v>
      </c>
      <c r="C294" s="10" t="s">
        <v>35</v>
      </c>
      <c r="D294" s="11" t="s">
        <v>71</v>
      </c>
      <c r="E294" s="12" t="str">
        <f>VLOOKUP(B294,[1]现场资格审核合格人员名册!$AP:$AS,4,0)</f>
        <v>初中体育0105</v>
      </c>
      <c r="F294" s="13">
        <v>45.5</v>
      </c>
      <c r="G294" s="14">
        <f t="shared" si="29"/>
        <v>25</v>
      </c>
      <c r="H294" s="14">
        <v>-1</v>
      </c>
      <c r="I294" s="14">
        <f t="shared" si="28"/>
        <v>44.5</v>
      </c>
      <c r="J294" s="14">
        <f t="shared" si="30"/>
        <v>27</v>
      </c>
      <c r="K294" s="14"/>
    </row>
    <row r="295" spans="1:11" s="2" customFormat="1">
      <c r="A295" s="8" t="s">
        <v>331</v>
      </c>
      <c r="B295" s="9">
        <v>2020090248</v>
      </c>
      <c r="C295" s="10" t="s">
        <v>35</v>
      </c>
      <c r="D295" s="11" t="s">
        <v>59</v>
      </c>
      <c r="E295" s="12" t="str">
        <f>VLOOKUP(B295,[1]现场资格审核合格人员名册!$AP:$AS,4,0)</f>
        <v>初中体育0105</v>
      </c>
      <c r="F295" s="13">
        <v>45</v>
      </c>
      <c r="G295" s="14">
        <f t="shared" si="29"/>
        <v>26</v>
      </c>
      <c r="H295" s="14">
        <v>-1</v>
      </c>
      <c r="I295" s="14">
        <f t="shared" si="28"/>
        <v>44</v>
      </c>
      <c r="J295" s="14">
        <f t="shared" si="30"/>
        <v>28</v>
      </c>
      <c r="K295" s="14"/>
    </row>
    <row r="296" spans="1:11" s="2" customFormat="1">
      <c r="A296" s="8" t="s">
        <v>332</v>
      </c>
      <c r="B296" s="9">
        <v>2020090225</v>
      </c>
      <c r="C296" s="10" t="s">
        <v>23</v>
      </c>
      <c r="D296" s="11" t="s">
        <v>91</v>
      </c>
      <c r="E296" s="12" t="str">
        <f>VLOOKUP(B296,[1]现场资格审核合格人员名册!$AP:$AS,4,0)</f>
        <v>初中体育0105</v>
      </c>
      <c r="F296" s="13">
        <v>44.5</v>
      </c>
      <c r="G296" s="14">
        <f t="shared" si="29"/>
        <v>28</v>
      </c>
      <c r="H296" s="14">
        <v>-1</v>
      </c>
      <c r="I296" s="14">
        <f t="shared" si="28"/>
        <v>43.5</v>
      </c>
      <c r="J296" s="14">
        <f t="shared" si="30"/>
        <v>29</v>
      </c>
      <c r="K296" s="14"/>
    </row>
    <row r="297" spans="1:11" s="2" customFormat="1">
      <c r="A297" s="8" t="s">
        <v>333</v>
      </c>
      <c r="B297" s="9">
        <v>2020090250</v>
      </c>
      <c r="C297" s="10" t="s">
        <v>35</v>
      </c>
      <c r="D297" s="11" t="s">
        <v>31</v>
      </c>
      <c r="E297" s="12" t="str">
        <f>VLOOKUP(B297,[1]现场资格审核合格人员名册!$AP:$AS,4,0)</f>
        <v>初中体育0105</v>
      </c>
      <c r="F297" s="13">
        <v>42</v>
      </c>
      <c r="G297" s="14">
        <f t="shared" si="29"/>
        <v>31</v>
      </c>
      <c r="H297" s="14">
        <v>1</v>
      </c>
      <c r="I297" s="14">
        <f t="shared" si="28"/>
        <v>43</v>
      </c>
      <c r="J297" s="14">
        <f t="shared" si="30"/>
        <v>30</v>
      </c>
      <c r="K297" s="14"/>
    </row>
    <row r="298" spans="1:11" s="2" customFormat="1">
      <c r="A298" s="8" t="s">
        <v>334</v>
      </c>
      <c r="B298" s="9">
        <v>2020090236</v>
      </c>
      <c r="C298" s="10" t="s">
        <v>35</v>
      </c>
      <c r="D298" s="11" t="s">
        <v>23</v>
      </c>
      <c r="E298" s="12" t="str">
        <f>VLOOKUP(B298,[1]现场资格审核合格人员名册!$AP:$AS,4,0)</f>
        <v>初中体育0105</v>
      </c>
      <c r="F298" s="13">
        <v>43.5</v>
      </c>
      <c r="G298" s="14">
        <f t="shared" si="29"/>
        <v>30</v>
      </c>
      <c r="H298" s="14">
        <v>-1</v>
      </c>
      <c r="I298" s="14">
        <f t="shared" si="28"/>
        <v>42.5</v>
      </c>
      <c r="J298" s="14">
        <f t="shared" si="30"/>
        <v>31</v>
      </c>
      <c r="K298" s="14"/>
    </row>
    <row r="299" spans="1:11" s="2" customFormat="1">
      <c r="A299" s="8" t="s">
        <v>335</v>
      </c>
      <c r="B299" s="9">
        <v>2020090224</v>
      </c>
      <c r="C299" s="10" t="s">
        <v>23</v>
      </c>
      <c r="D299" s="11" t="s">
        <v>80</v>
      </c>
      <c r="E299" s="12" t="str">
        <f>VLOOKUP(B299,[1]现场资格审核合格人员名册!$AP:$AS,4,0)</f>
        <v>初中体育0105</v>
      </c>
      <c r="F299" s="13">
        <v>40.5</v>
      </c>
      <c r="G299" s="14">
        <f t="shared" si="29"/>
        <v>32</v>
      </c>
      <c r="H299" s="14">
        <v>1</v>
      </c>
      <c r="I299" s="14">
        <f t="shared" si="28"/>
        <v>41.5</v>
      </c>
      <c r="J299" s="14">
        <f t="shared" si="30"/>
        <v>32</v>
      </c>
      <c r="K299" s="14"/>
    </row>
    <row r="300" spans="1:11" s="2" customFormat="1">
      <c r="A300" s="8" t="s">
        <v>336</v>
      </c>
      <c r="B300" s="9">
        <v>2020090212</v>
      </c>
      <c r="C300" s="10" t="s">
        <v>23</v>
      </c>
      <c r="D300" s="11" t="s">
        <v>71</v>
      </c>
      <c r="E300" s="12" t="str">
        <f>VLOOKUP(B300,[1]现场资格审核合格人员名册!$AP:$AS,4,0)</f>
        <v>初中体育0105</v>
      </c>
      <c r="F300" s="13">
        <v>40</v>
      </c>
      <c r="G300" s="14">
        <f t="shared" si="29"/>
        <v>33</v>
      </c>
      <c r="H300" s="14">
        <v>1</v>
      </c>
      <c r="I300" s="14">
        <f t="shared" si="28"/>
        <v>41</v>
      </c>
      <c r="J300" s="14">
        <f t="shared" si="30"/>
        <v>33</v>
      </c>
      <c r="K300" s="14"/>
    </row>
    <row r="301" spans="1:11" s="2" customFormat="1">
      <c r="A301" s="8" t="s">
        <v>337</v>
      </c>
      <c r="B301" s="9">
        <v>2020090232</v>
      </c>
      <c r="C301" s="10" t="s">
        <v>35</v>
      </c>
      <c r="D301" s="11" t="s">
        <v>82</v>
      </c>
      <c r="E301" s="12" t="str">
        <f>VLOOKUP(B301,[1]现场资格审核合格人员名册!$AP:$AS,4,0)</f>
        <v>初中体育0105</v>
      </c>
      <c r="F301" s="13">
        <v>38</v>
      </c>
      <c r="G301" s="14">
        <f t="shared" si="29"/>
        <v>34</v>
      </c>
      <c r="H301" s="14">
        <v>1</v>
      </c>
      <c r="I301" s="14">
        <f t="shared" si="28"/>
        <v>39</v>
      </c>
      <c r="J301" s="14">
        <f t="shared" si="30"/>
        <v>34</v>
      </c>
      <c r="K301" s="14"/>
    </row>
    <row r="302" spans="1:11" s="2" customFormat="1">
      <c r="A302" s="8" t="s">
        <v>338</v>
      </c>
      <c r="B302" s="9">
        <v>2020090246</v>
      </c>
      <c r="C302" s="10" t="s">
        <v>35</v>
      </c>
      <c r="D302" s="11" t="s">
        <v>25</v>
      </c>
      <c r="E302" s="12" t="str">
        <f>VLOOKUP(B302,[1]现场资格审核合格人员名册!$AP:$AS,4,0)</f>
        <v>初中体育0105</v>
      </c>
      <c r="F302" s="13">
        <v>38</v>
      </c>
      <c r="G302" s="14">
        <f t="shared" si="29"/>
        <v>34</v>
      </c>
      <c r="H302" s="14"/>
      <c r="I302" s="14">
        <f t="shared" si="28"/>
        <v>38</v>
      </c>
      <c r="J302" s="14">
        <f t="shared" si="30"/>
        <v>35</v>
      </c>
      <c r="K302" s="14"/>
    </row>
    <row r="303" spans="1:11" s="2" customFormat="1">
      <c r="A303" s="8" t="s">
        <v>339</v>
      </c>
      <c r="B303" s="9">
        <v>2020090228</v>
      </c>
      <c r="C303" s="10" t="s">
        <v>23</v>
      </c>
      <c r="D303" s="11" t="s">
        <v>93</v>
      </c>
      <c r="E303" s="12" t="str">
        <f>VLOOKUP(B303,[1]现场资格审核合格人员名册!$AP:$AS,4,0)</f>
        <v>初中体育0105</v>
      </c>
      <c r="F303" s="13">
        <v>37</v>
      </c>
      <c r="G303" s="14">
        <f t="shared" si="29"/>
        <v>36</v>
      </c>
      <c r="H303" s="14">
        <v>-1</v>
      </c>
      <c r="I303" s="14">
        <f t="shared" si="28"/>
        <v>36</v>
      </c>
      <c r="J303" s="14">
        <f t="shared" si="30"/>
        <v>36</v>
      </c>
      <c r="K303" s="14"/>
    </row>
    <row r="304" spans="1:11" s="2" customFormat="1">
      <c r="A304" s="8" t="s">
        <v>340</v>
      </c>
      <c r="B304" s="9">
        <v>2020090210</v>
      </c>
      <c r="C304" s="10" t="s">
        <v>23</v>
      </c>
      <c r="D304" s="11" t="s">
        <v>64</v>
      </c>
      <c r="E304" s="12" t="str">
        <f>VLOOKUP(B304,[1]现场资格审核合格人员名册!$AP:$AS,4,0)</f>
        <v>初中体育0105</v>
      </c>
      <c r="F304" s="13">
        <v>32.5</v>
      </c>
      <c r="G304" s="14">
        <f t="shared" si="29"/>
        <v>37</v>
      </c>
      <c r="H304" s="14">
        <v>-1</v>
      </c>
      <c r="I304" s="14">
        <f t="shared" si="28"/>
        <v>31.5</v>
      </c>
      <c r="J304" s="14">
        <f t="shared" si="30"/>
        <v>37</v>
      </c>
      <c r="K304" s="14"/>
    </row>
    <row r="305" spans="1:11" s="2" customFormat="1">
      <c r="A305" s="8" t="s">
        <v>341</v>
      </c>
      <c r="B305" s="9">
        <v>2020090213</v>
      </c>
      <c r="C305" s="10" t="s">
        <v>23</v>
      </c>
      <c r="D305" s="11" t="s">
        <v>21</v>
      </c>
      <c r="E305" s="12" t="str">
        <f>VLOOKUP(B305,[1]现场资格审核合格人员名册!$AP:$AS,4,0)</f>
        <v>初中体育0105</v>
      </c>
      <c r="F305" s="15" t="s">
        <v>54</v>
      </c>
      <c r="G305" s="14"/>
      <c r="H305" s="14"/>
      <c r="I305" s="14"/>
      <c r="J305" s="14"/>
      <c r="K305" s="14"/>
    </row>
    <row r="306" spans="1:11" s="2" customFormat="1">
      <c r="A306" s="8" t="s">
        <v>342</v>
      </c>
      <c r="B306" s="9">
        <v>2020090216</v>
      </c>
      <c r="C306" s="10" t="s">
        <v>23</v>
      </c>
      <c r="D306" s="11" t="s">
        <v>25</v>
      </c>
      <c r="E306" s="12" t="str">
        <f>VLOOKUP(B306,[1]现场资格审核合格人员名册!$AP:$AS,4,0)</f>
        <v>初中体育0105</v>
      </c>
      <c r="F306" s="15" t="s">
        <v>54</v>
      </c>
      <c r="G306" s="14"/>
      <c r="H306" s="14"/>
      <c r="I306" s="14"/>
      <c r="J306" s="14"/>
      <c r="K306" s="14"/>
    </row>
    <row r="307" spans="1:11" s="2" customFormat="1">
      <c r="A307" s="8" t="s">
        <v>343</v>
      </c>
      <c r="B307" s="9">
        <v>2020090219</v>
      </c>
      <c r="C307" s="10" t="s">
        <v>23</v>
      </c>
      <c r="D307" s="11" t="s">
        <v>47</v>
      </c>
      <c r="E307" s="12" t="str">
        <f>VLOOKUP(B307,[1]现场资格审核合格人员名册!$AP:$AS,4,0)</f>
        <v>初中体育0105</v>
      </c>
      <c r="F307" s="15" t="s">
        <v>54</v>
      </c>
      <c r="G307" s="14"/>
      <c r="H307" s="14"/>
      <c r="I307" s="14"/>
      <c r="J307" s="14"/>
      <c r="K307" s="14"/>
    </row>
    <row r="308" spans="1:11" s="2" customFormat="1">
      <c r="A308" s="8" t="s">
        <v>344</v>
      </c>
      <c r="B308" s="9">
        <v>2020090223</v>
      </c>
      <c r="C308" s="10" t="s">
        <v>23</v>
      </c>
      <c r="D308" s="11" t="s">
        <v>85</v>
      </c>
      <c r="E308" s="12" t="str">
        <f>VLOOKUP(B308,[1]现场资格审核合格人员名册!$AP:$AS,4,0)</f>
        <v>初中体育0105</v>
      </c>
      <c r="F308" s="15" t="s">
        <v>54</v>
      </c>
      <c r="G308" s="14"/>
      <c r="H308" s="14"/>
      <c r="I308" s="14"/>
      <c r="J308" s="14"/>
      <c r="K308" s="14"/>
    </row>
    <row r="309" spans="1:11" s="2" customFormat="1">
      <c r="A309" s="8" t="s">
        <v>345</v>
      </c>
      <c r="B309" s="9">
        <v>2020090227</v>
      </c>
      <c r="C309" s="10" t="s">
        <v>23</v>
      </c>
      <c r="D309" s="11" t="s">
        <v>73</v>
      </c>
      <c r="E309" s="12" t="str">
        <f>VLOOKUP(B309,[1]现场资格审核合格人员名册!$AP:$AS,4,0)</f>
        <v>初中体育0105</v>
      </c>
      <c r="F309" s="15" t="s">
        <v>54</v>
      </c>
      <c r="G309" s="14"/>
      <c r="H309" s="14"/>
      <c r="I309" s="14"/>
      <c r="J309" s="14"/>
      <c r="K309" s="14"/>
    </row>
    <row r="310" spans="1:11" s="2" customFormat="1">
      <c r="A310" s="8" t="s">
        <v>346</v>
      </c>
      <c r="B310" s="9">
        <v>2020090240</v>
      </c>
      <c r="C310" s="10" t="s">
        <v>35</v>
      </c>
      <c r="D310" s="11" t="s">
        <v>64</v>
      </c>
      <c r="E310" s="12" t="str">
        <f>VLOOKUP(B310,[1]现场资格审核合格人员名册!$AP:$AS,4,0)</f>
        <v>初中体育0105</v>
      </c>
      <c r="F310" s="15" t="s">
        <v>54</v>
      </c>
      <c r="G310" s="14"/>
      <c r="H310" s="14"/>
      <c r="I310" s="14"/>
      <c r="J310" s="14"/>
      <c r="K310" s="14"/>
    </row>
    <row r="311" spans="1:11" s="2" customFormat="1">
      <c r="A311" s="8" t="s">
        <v>347</v>
      </c>
      <c r="B311" s="9">
        <v>2020090245</v>
      </c>
      <c r="C311" s="10" t="s">
        <v>35</v>
      </c>
      <c r="D311" s="11" t="s">
        <v>18</v>
      </c>
      <c r="E311" s="12" t="str">
        <f>VLOOKUP(B311,[1]现场资格审核合格人员名册!$AP:$AS,4,0)</f>
        <v>初中体育0105</v>
      </c>
      <c r="F311" s="15" t="s">
        <v>54</v>
      </c>
      <c r="G311" s="14"/>
      <c r="H311" s="14"/>
      <c r="I311" s="14"/>
      <c r="J311" s="14"/>
      <c r="K311" s="14"/>
    </row>
    <row r="312" spans="1:11" s="2" customFormat="1">
      <c r="A312" s="8" t="s">
        <v>348</v>
      </c>
      <c r="B312" s="9">
        <v>2020090079</v>
      </c>
      <c r="C312" s="10" t="s">
        <v>28</v>
      </c>
      <c r="D312" s="11" t="s">
        <v>53</v>
      </c>
      <c r="E312" s="12" t="str">
        <f>VLOOKUP(B312,[1]现场资格审核合格人员名册!$AP:$AS,4,0)</f>
        <v>初中数学0102</v>
      </c>
      <c r="F312" s="13">
        <v>60</v>
      </c>
      <c r="G312" s="14">
        <f>RANK(F312,$F$312:$F$317,0)</f>
        <v>1</v>
      </c>
      <c r="H312" s="14"/>
      <c r="I312" s="14">
        <f t="shared" si="28"/>
        <v>60</v>
      </c>
      <c r="J312" s="14">
        <f>RANK(I312,$I$312:$I$317,0)</f>
        <v>1</v>
      </c>
      <c r="K312" s="14" t="s">
        <v>14</v>
      </c>
    </row>
    <row r="313" spans="1:11" s="2" customFormat="1">
      <c r="A313" s="8" t="s">
        <v>349</v>
      </c>
      <c r="B313" s="9">
        <v>2020090075</v>
      </c>
      <c r="C313" s="10" t="s">
        <v>28</v>
      </c>
      <c r="D313" s="11" t="s">
        <v>21</v>
      </c>
      <c r="E313" s="12" t="str">
        <f>VLOOKUP(B313,[1]现场资格审核合格人员名册!$AP:$AS,4,0)</f>
        <v>初中数学0102</v>
      </c>
      <c r="F313" s="13">
        <v>51</v>
      </c>
      <c r="G313" s="14">
        <f t="shared" ref="G313:G317" si="31">RANK(F313,$F$312:$F$317,0)</f>
        <v>2</v>
      </c>
      <c r="H313" s="14">
        <v>-1</v>
      </c>
      <c r="I313" s="14">
        <f t="shared" si="28"/>
        <v>50</v>
      </c>
      <c r="J313" s="14">
        <f t="shared" ref="J313:J317" si="32">RANK(I313,$I$312:$I$317,0)</f>
        <v>2</v>
      </c>
      <c r="K313" s="14" t="s">
        <v>14</v>
      </c>
    </row>
    <row r="314" spans="1:11" s="2" customFormat="1">
      <c r="A314" s="8" t="s">
        <v>350</v>
      </c>
      <c r="B314" s="9">
        <v>2020090076</v>
      </c>
      <c r="C314" s="10" t="s">
        <v>28</v>
      </c>
      <c r="D314" s="11" t="s">
        <v>57</v>
      </c>
      <c r="E314" s="12" t="str">
        <f>VLOOKUP(B314,[1]现场资格审核合格人员名册!$AP:$AS,4,0)</f>
        <v>初中数学0102</v>
      </c>
      <c r="F314" s="13">
        <v>45</v>
      </c>
      <c r="G314" s="14">
        <f t="shared" si="31"/>
        <v>3</v>
      </c>
      <c r="H314" s="14">
        <v>1</v>
      </c>
      <c r="I314" s="14">
        <f t="shared" si="28"/>
        <v>46</v>
      </c>
      <c r="J314" s="14">
        <f t="shared" si="32"/>
        <v>3</v>
      </c>
      <c r="K314" s="14" t="s">
        <v>14</v>
      </c>
    </row>
    <row r="315" spans="1:11" s="2" customFormat="1">
      <c r="A315" s="8" t="s">
        <v>351</v>
      </c>
      <c r="B315" s="9">
        <v>2020090077</v>
      </c>
      <c r="C315" s="10" t="s">
        <v>28</v>
      </c>
      <c r="D315" s="11" t="s">
        <v>18</v>
      </c>
      <c r="E315" s="12" t="str">
        <f>VLOOKUP(B315,[1]现场资格审核合格人员名册!$AP:$AS,4,0)</f>
        <v>初中数学0102</v>
      </c>
      <c r="F315" s="13">
        <v>34</v>
      </c>
      <c r="G315" s="14">
        <f t="shared" si="31"/>
        <v>4</v>
      </c>
      <c r="H315" s="14"/>
      <c r="I315" s="14">
        <f t="shared" si="28"/>
        <v>34</v>
      </c>
      <c r="J315" s="14">
        <f t="shared" si="32"/>
        <v>4</v>
      </c>
      <c r="K315" s="14" t="s">
        <v>14</v>
      </c>
    </row>
    <row r="316" spans="1:11" s="2" customFormat="1">
      <c r="A316" s="8" t="s">
        <v>352</v>
      </c>
      <c r="B316" s="9">
        <v>2020090078</v>
      </c>
      <c r="C316" s="10" t="s">
        <v>28</v>
      </c>
      <c r="D316" s="11" t="s">
        <v>25</v>
      </c>
      <c r="E316" s="12" t="str">
        <f>VLOOKUP(B316,[1]现场资格审核合格人员名册!$AP:$AS,4,0)</f>
        <v>初中数学0102</v>
      </c>
      <c r="F316" s="13">
        <v>32</v>
      </c>
      <c r="G316" s="14">
        <f t="shared" si="31"/>
        <v>5</v>
      </c>
      <c r="H316" s="14">
        <v>1</v>
      </c>
      <c r="I316" s="14">
        <f t="shared" si="28"/>
        <v>33</v>
      </c>
      <c r="J316" s="14">
        <f t="shared" si="32"/>
        <v>5</v>
      </c>
      <c r="K316" s="14" t="s">
        <v>14</v>
      </c>
    </row>
    <row r="317" spans="1:11" s="2" customFormat="1">
      <c r="A317" s="8" t="s">
        <v>353</v>
      </c>
      <c r="B317" s="9">
        <v>2020090074</v>
      </c>
      <c r="C317" s="10" t="s">
        <v>28</v>
      </c>
      <c r="D317" s="11" t="s">
        <v>71</v>
      </c>
      <c r="E317" s="12" t="str">
        <f>VLOOKUP(B317,[1]现场资格审核合格人员名册!$AP:$AS,4,0)</f>
        <v>初中数学0102</v>
      </c>
      <c r="F317" s="13">
        <v>31</v>
      </c>
      <c r="G317" s="14">
        <f t="shared" si="31"/>
        <v>6</v>
      </c>
      <c r="H317" s="14">
        <v>1</v>
      </c>
      <c r="I317" s="14">
        <f t="shared" si="28"/>
        <v>32</v>
      </c>
      <c r="J317" s="14">
        <f t="shared" si="32"/>
        <v>6</v>
      </c>
      <c r="K317" s="14" t="s">
        <v>14</v>
      </c>
    </row>
    <row r="318" spans="1:11" s="2" customFormat="1">
      <c r="A318" s="8" t="s">
        <v>354</v>
      </c>
      <c r="B318" s="9">
        <v>2020090057</v>
      </c>
      <c r="C318" s="10" t="s">
        <v>41</v>
      </c>
      <c r="D318" s="11" t="s">
        <v>91</v>
      </c>
      <c r="E318" s="12" t="str">
        <f>VLOOKUP(B318,[1]现场资格审核合格人员名册!$AP:$AS,4,0)</f>
        <v>初中美术0106</v>
      </c>
      <c r="F318" s="13">
        <v>64.5</v>
      </c>
      <c r="G318" s="14">
        <f t="shared" ref="G318:G323" si="33">RANK(F318,$F$318:$F$323,0)</f>
        <v>1</v>
      </c>
      <c r="H318" s="14">
        <v>1</v>
      </c>
      <c r="I318" s="14">
        <f t="shared" si="28"/>
        <v>65.5</v>
      </c>
      <c r="J318" s="14">
        <f t="shared" ref="J318:J323" si="34">RANK(I318,$I$318:$I$323,0)</f>
        <v>1</v>
      </c>
      <c r="K318" s="14" t="s">
        <v>14</v>
      </c>
    </row>
    <row r="319" spans="1:11" s="2" customFormat="1">
      <c r="A319" s="8" t="s">
        <v>355</v>
      </c>
      <c r="B319" s="9">
        <v>2020090058</v>
      </c>
      <c r="C319" s="10" t="s">
        <v>41</v>
      </c>
      <c r="D319" s="11" t="s">
        <v>37</v>
      </c>
      <c r="E319" s="12" t="str">
        <f>VLOOKUP(B319,[1]现场资格审核合格人员名册!$AP:$AS,4,0)</f>
        <v>初中美术0106</v>
      </c>
      <c r="F319" s="13">
        <v>61.5</v>
      </c>
      <c r="G319" s="14">
        <f t="shared" si="33"/>
        <v>2</v>
      </c>
      <c r="H319" s="14">
        <v>1</v>
      </c>
      <c r="I319" s="14">
        <f t="shared" si="28"/>
        <v>62.5</v>
      </c>
      <c r="J319" s="14">
        <f t="shared" si="34"/>
        <v>2</v>
      </c>
      <c r="K319" s="14" t="s">
        <v>14</v>
      </c>
    </row>
    <row r="320" spans="1:11" s="2" customFormat="1">
      <c r="A320" s="8" t="s">
        <v>356</v>
      </c>
      <c r="B320" s="9">
        <v>2020090314</v>
      </c>
      <c r="C320" s="10" t="s">
        <v>64</v>
      </c>
      <c r="D320" s="11" t="s">
        <v>41</v>
      </c>
      <c r="E320" s="12" t="str">
        <f>VLOOKUP(B320,[1]现场资格审核合格人员名册!$AP:$AS,4,0)</f>
        <v>初中美术0106</v>
      </c>
      <c r="F320" s="13">
        <v>57</v>
      </c>
      <c r="G320" s="14">
        <f t="shared" si="33"/>
        <v>3</v>
      </c>
      <c r="H320" s="14">
        <v>1</v>
      </c>
      <c r="I320" s="14">
        <f t="shared" si="28"/>
        <v>58</v>
      </c>
      <c r="J320" s="14">
        <f t="shared" si="34"/>
        <v>3</v>
      </c>
      <c r="K320" s="14" t="s">
        <v>14</v>
      </c>
    </row>
    <row r="321" spans="1:11" s="2" customFormat="1">
      <c r="A321" s="8" t="s">
        <v>357</v>
      </c>
      <c r="B321" s="9">
        <v>2020090059</v>
      </c>
      <c r="C321" s="10" t="s">
        <v>41</v>
      </c>
      <c r="D321" s="11" t="s">
        <v>73</v>
      </c>
      <c r="E321" s="12" t="str">
        <f>VLOOKUP(B321,[1]现场资格审核合格人员名册!$AP:$AS,4,0)</f>
        <v>初中美术0106</v>
      </c>
      <c r="F321" s="13">
        <v>51</v>
      </c>
      <c r="G321" s="14">
        <f t="shared" si="33"/>
        <v>4</v>
      </c>
      <c r="H321" s="14">
        <v>1</v>
      </c>
      <c r="I321" s="14">
        <f t="shared" si="28"/>
        <v>52</v>
      </c>
      <c r="J321" s="14">
        <f t="shared" si="34"/>
        <v>4</v>
      </c>
      <c r="K321" s="14" t="s">
        <v>14</v>
      </c>
    </row>
    <row r="322" spans="1:11" s="2" customFormat="1">
      <c r="A322" s="8" t="s">
        <v>358</v>
      </c>
      <c r="B322" s="9">
        <v>2020090060</v>
      </c>
      <c r="C322" s="10" t="s">
        <v>41</v>
      </c>
      <c r="D322" s="11" t="s">
        <v>93</v>
      </c>
      <c r="E322" s="12" t="str">
        <f>VLOOKUP(B322,[1]现场资格审核合格人员名册!$AP:$AS,4,0)</f>
        <v>初中美术0106</v>
      </c>
      <c r="F322" s="13">
        <v>39</v>
      </c>
      <c r="G322" s="14">
        <f t="shared" si="33"/>
        <v>5</v>
      </c>
      <c r="H322" s="14">
        <v>-1</v>
      </c>
      <c r="I322" s="14">
        <f t="shared" si="28"/>
        <v>38</v>
      </c>
      <c r="J322" s="14">
        <f t="shared" si="34"/>
        <v>5</v>
      </c>
      <c r="K322" s="14"/>
    </row>
    <row r="323" spans="1:11" s="2" customFormat="1">
      <c r="A323" s="19" t="s">
        <v>359</v>
      </c>
      <c r="B323" s="9">
        <v>2020090313</v>
      </c>
      <c r="C323" s="10" t="s">
        <v>64</v>
      </c>
      <c r="D323" s="11" t="s">
        <v>76</v>
      </c>
      <c r="E323" s="12" t="str">
        <f>VLOOKUP(B323,[1]现场资格审核合格人员名册!$AP:$AS,4,0)</f>
        <v>初中美术0106</v>
      </c>
      <c r="F323" s="13">
        <v>32.5</v>
      </c>
      <c r="G323" s="14">
        <f t="shared" si="33"/>
        <v>6</v>
      </c>
      <c r="H323" s="14">
        <v>1</v>
      </c>
      <c r="I323" s="14">
        <f t="shared" si="28"/>
        <v>33.5</v>
      </c>
      <c r="J323" s="14">
        <f t="shared" si="34"/>
        <v>6</v>
      </c>
      <c r="K323" s="14"/>
    </row>
  </sheetData>
  <mergeCells count="10">
    <mergeCell ref="A1:C1"/>
    <mergeCell ref="A2:K2"/>
    <mergeCell ref="F3:G3"/>
    <mergeCell ref="H3:J3"/>
    <mergeCell ref="A3:A4"/>
    <mergeCell ref="B3:B4"/>
    <mergeCell ref="C3:C4"/>
    <mergeCell ref="D3:D4"/>
    <mergeCell ref="E3:E4"/>
    <mergeCell ref="K3:K4"/>
  </mergeCells>
  <phoneticPr fontId="11" type="noConversion"/>
  <pageMargins left="0.70069444444444495" right="0.70069444444444495" top="0.75138888888888899" bottom="0.75138888888888899" header="0.29861111111111099" footer="0.29861111111111099"/>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笔试成绩统计表</vt:lpstr>
      <vt:lpstr>笔试成绩统计表!Print_Titles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1213</cp:lastModifiedBy>
  <dcterms:created xsi:type="dcterms:W3CDTF">2020-07-29T06:51:00Z</dcterms:created>
  <dcterms:modified xsi:type="dcterms:W3CDTF">2020-08-09T13:29:47Z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