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Sheet1!$A$2:$H$64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<sst xmlns="http://schemas.openxmlformats.org/spreadsheetml/2006/main" count="205" uniqueCount="144">
  <si>
    <t>观山湖区2021年面向区属“双轨制”教师公开招聘中小学、幼儿园教师试教成绩及总成绩</t>
  </si>
  <si>
    <t>序号</t>
  </si>
  <si>
    <t>准考证号</t>
  </si>
  <si>
    <t>姓名</t>
  </si>
  <si>
    <t>报考岗位</t>
  </si>
  <si>
    <t>笔试成绩</t>
  </si>
  <si>
    <t>百分制笔试成绩</t>
  </si>
  <si>
    <t>试教成绩</t>
  </si>
  <si>
    <t>总成绩</t>
  </si>
  <si>
    <t>gshq21057</t>
  </si>
  <si>
    <t>杨再旭</t>
  </si>
  <si>
    <t>观山湖区第三十八幼儿园教师</t>
  </si>
  <si>
    <t>gshq21118</t>
  </si>
  <si>
    <t>杨艳美</t>
  </si>
  <si>
    <t>gshq21059</t>
  </si>
  <si>
    <t>李小霞</t>
  </si>
  <si>
    <t>gshq21064</t>
  </si>
  <si>
    <t>颜小环</t>
  </si>
  <si>
    <t>gshq21029</t>
  </si>
  <si>
    <t>谢至文</t>
  </si>
  <si>
    <t>gshq21069</t>
  </si>
  <si>
    <t>吴敬凤</t>
  </si>
  <si>
    <t>gshq21028</t>
  </si>
  <si>
    <t>周钰婷</t>
  </si>
  <si>
    <t>观山湖区第三十六幼儿园教师</t>
  </si>
  <si>
    <t>gshq21039</t>
  </si>
  <si>
    <t>王梨</t>
  </si>
  <si>
    <t>gshq21040</t>
  </si>
  <si>
    <t>蒋慧</t>
  </si>
  <si>
    <t>gshq21049</t>
  </si>
  <si>
    <t>周明芬</t>
  </si>
  <si>
    <t>gshq21053</t>
  </si>
  <si>
    <t>徐琼</t>
  </si>
  <si>
    <t>缺考</t>
  </si>
  <si>
    <t>gshq21010</t>
  </si>
  <si>
    <t>翟雪</t>
  </si>
  <si>
    <t>gshq21124</t>
  </si>
  <si>
    <t>刘德琴</t>
  </si>
  <si>
    <t>华润中学初中英语</t>
  </si>
  <si>
    <t>gshq21011</t>
  </si>
  <si>
    <t>梅颖</t>
  </si>
  <si>
    <t>gshq21006</t>
  </si>
  <si>
    <t>范小月</t>
  </si>
  <si>
    <t>gshq21042</t>
  </si>
  <si>
    <t>王方</t>
  </si>
  <si>
    <t>弃考</t>
  </si>
  <si>
    <t>gshq21008</t>
  </si>
  <si>
    <t>肖彬</t>
  </si>
  <si>
    <t>gshq21014</t>
  </si>
  <si>
    <t>王倩</t>
  </si>
  <si>
    <t>gshq21121</t>
  </si>
  <si>
    <t>李雄泽</t>
  </si>
  <si>
    <t>区八中小学体育</t>
  </si>
  <si>
    <t>gshq21072</t>
  </si>
  <si>
    <t>冯飞鸟</t>
  </si>
  <si>
    <t>gshq21009</t>
  </si>
  <si>
    <t>杨洋</t>
  </si>
  <si>
    <t>gshq21063</t>
  </si>
  <si>
    <t>张强</t>
  </si>
  <si>
    <t>gshq21106</t>
  </si>
  <si>
    <t>赵艳香</t>
  </si>
  <si>
    <t>gshq21075</t>
  </si>
  <si>
    <t>陈涛</t>
  </si>
  <si>
    <t>gshq21038</t>
  </si>
  <si>
    <t>华克姣</t>
  </si>
  <si>
    <t>区十中小学数学</t>
  </si>
  <si>
    <t>gshq21067</t>
  </si>
  <si>
    <t>苏应琴</t>
  </si>
  <si>
    <t>gshq21078</t>
  </si>
  <si>
    <t>梁标</t>
  </si>
  <si>
    <t>gshq21036</t>
  </si>
  <si>
    <t>张晓</t>
  </si>
  <si>
    <t>gshq21112</t>
  </si>
  <si>
    <t>朱静</t>
  </si>
  <si>
    <t>gshq21086</t>
  </si>
  <si>
    <t>黄伟</t>
  </si>
  <si>
    <t>gshq21048</t>
  </si>
  <si>
    <t>彭邦敏</t>
  </si>
  <si>
    <t>区十中小学信息技术</t>
  </si>
  <si>
    <t>gshq21097</t>
  </si>
  <si>
    <t>周艳梅</t>
  </si>
  <si>
    <t>gshq21070</t>
  </si>
  <si>
    <t>王婧悦</t>
  </si>
  <si>
    <t>gshq21033</t>
  </si>
  <si>
    <t>李霞</t>
  </si>
  <si>
    <t>gshq21116</t>
  </si>
  <si>
    <t>范虞凤</t>
  </si>
  <si>
    <t>gshq21101</t>
  </si>
  <si>
    <t>王先华</t>
  </si>
  <si>
    <t>gshq21079</t>
  </si>
  <si>
    <t>穆春平</t>
  </si>
  <si>
    <t>区十中小学语文</t>
  </si>
  <si>
    <t>gshq21115</t>
  </si>
  <si>
    <t>夏婷</t>
  </si>
  <si>
    <t>gshq21007</t>
  </si>
  <si>
    <t>周雅洁</t>
  </si>
  <si>
    <t>gshq21046</t>
  </si>
  <si>
    <t>胡雪</t>
  </si>
  <si>
    <t>gshq21061</t>
  </si>
  <si>
    <t>唐丽敏</t>
  </si>
  <si>
    <t>gshq21093</t>
  </si>
  <si>
    <t>齐欢</t>
  </si>
  <si>
    <t>gshq21114</t>
  </si>
  <si>
    <t>宋倩</t>
  </si>
  <si>
    <t>区一小美术</t>
  </si>
  <si>
    <t>gshq21066</t>
  </si>
  <si>
    <t>赵进宇</t>
  </si>
  <si>
    <t>gshq21056</t>
  </si>
  <si>
    <t>梁敏敏</t>
  </si>
  <si>
    <t>gshq21062</t>
  </si>
  <si>
    <t>许恒</t>
  </si>
  <si>
    <t>gshq21081</t>
  </si>
  <si>
    <t>周煜茜</t>
  </si>
  <si>
    <t>gshq21074</t>
  </si>
  <si>
    <t>李婕</t>
  </si>
  <si>
    <t>gshq21002</t>
  </si>
  <si>
    <t>吴艳</t>
  </si>
  <si>
    <t>外国语实验小学音乐</t>
  </si>
  <si>
    <t>gshq21085</t>
  </si>
  <si>
    <t>罗薇</t>
  </si>
  <si>
    <t>gshq21096</t>
  </si>
  <si>
    <t>胡婷婷</t>
  </si>
  <si>
    <t>gshq21030</t>
  </si>
  <si>
    <t>刘紫涵</t>
  </si>
  <si>
    <t>gshq21003</t>
  </si>
  <si>
    <t>袁园</t>
  </si>
  <si>
    <t>gshq21037</t>
  </si>
  <si>
    <t>谭理英</t>
  </si>
  <si>
    <t>gshq21020</t>
  </si>
  <si>
    <t>罗恋</t>
  </si>
  <si>
    <t>逸都国际学校小学语文</t>
  </si>
  <si>
    <t>gshq21055</t>
  </si>
  <si>
    <t>王登芬</t>
  </si>
  <si>
    <t>gshq21031</t>
  </si>
  <si>
    <t>娄珊</t>
  </si>
  <si>
    <t>gshq21052</t>
  </si>
  <si>
    <t>刘春燕</t>
  </si>
  <si>
    <t>gshq21087</t>
  </si>
  <si>
    <t>张雪梅</t>
  </si>
  <si>
    <t>gshq21026</t>
  </si>
  <si>
    <t>夏舜</t>
  </si>
  <si>
    <t>gshq21102</t>
  </si>
  <si>
    <t>魏薇</t>
  </si>
  <si>
    <t>备注：考生的总成绩按笔试百分制成绩占40％、试教百分制成绩占60％计算。笔试、试教的成绩和总成绩得分均按“四舍五入法”保留小数点后两位数字。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</si>
</sst>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177" formatCode="yyyy/m/d\ h:mm:ss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新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2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zoomScale="130" zoomScaleNormal="130" workbookViewId="0">
      <selection activeCell="L3" sqref="L3"/>
    </sheetView>
  </sheetViews>
  <sheetFormatPr defaultColWidth="9" defaultRowHeight="13.5" outlineLevelCol="7"/>
  <cols>
    <col min="1" max="1" width="4.23333333333333" customWidth="1"/>
    <col min="2" max="2" width="10.5" customWidth="1"/>
    <col min="3" max="3" width="10.625" customWidth="1"/>
    <col min="4" max="4" width="23.2583333333333" customWidth="1"/>
    <col min="5" max="5" width="8.65" customWidth="1"/>
    <col min="6" max="6" width="10.125" customWidth="1"/>
    <col min="7" max="7" width="9" style="1"/>
  </cols>
  <sheetData>
    <row r="1" ht="51.95" customHeight="1" spans="1:8">
      <c r="A1" s="2" t="s">
        <v>0</v>
      </c>
      <c r="B1" s="2"/>
      <c r="C1" s="2"/>
      <c r="D1" s="2"/>
      <c r="E1" s="2"/>
      <c r="F1" s="2"/>
      <c r="G1" s="3"/>
      <c r="H1" s="2"/>
    </row>
    <row r="2" ht="42.9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6" t="s">
        <v>6</v>
      </c>
      <c r="G2" s="7" t="s">
        <v>7</v>
      </c>
      <c r="H2" s="8" t="s">
        <v>8</v>
      </c>
    </row>
    <row r="3" ht="14.25" spans="1:8">
      <c r="A3" s="9">
        <v>1</v>
      </c>
      <c r="B3" s="10" t="s">
        <v>9</v>
      </c>
      <c r="C3" s="11" t="s">
        <v>10</v>
      </c>
      <c r="D3" s="12" t="s">
        <v>11</v>
      </c>
      <c r="E3" s="9">
        <v>104</v>
      </c>
      <c r="F3" s="13">
        <f>E3/150*100</f>
        <v>69.3333333333333</v>
      </c>
      <c r="G3" s="14">
        <v>72.24</v>
      </c>
      <c r="H3" s="13">
        <f>F3*0.4+G3*0.6</f>
        <v>71.0773333333333</v>
      </c>
    </row>
    <row r="4" ht="14.25" spans="1:8">
      <c r="A4" s="9">
        <v>2</v>
      </c>
      <c r="B4" s="10" t="s">
        <v>12</v>
      </c>
      <c r="C4" s="11" t="s">
        <v>13</v>
      </c>
      <c r="D4" s="12" t="s">
        <v>11</v>
      </c>
      <c r="E4" s="9">
        <v>104</v>
      </c>
      <c r="F4" s="13">
        <f t="shared" ref="F4:F35" si="0">E4/150*100</f>
        <v>69.3333333333333</v>
      </c>
      <c r="G4" s="14">
        <v>77.52</v>
      </c>
      <c r="H4" s="13">
        <f t="shared" ref="H4:H35" si="1">F4*0.4+G4*0.6</f>
        <v>74.2453333333333</v>
      </c>
    </row>
    <row r="5" ht="14.25" spans="1:8">
      <c r="A5" s="9">
        <v>3</v>
      </c>
      <c r="B5" s="10" t="s">
        <v>14</v>
      </c>
      <c r="C5" s="11" t="s">
        <v>15</v>
      </c>
      <c r="D5" s="12" t="s">
        <v>11</v>
      </c>
      <c r="E5" s="9">
        <v>102</v>
      </c>
      <c r="F5" s="13">
        <f t="shared" si="0"/>
        <v>68</v>
      </c>
      <c r="G5" s="14">
        <v>72.96</v>
      </c>
      <c r="H5" s="13">
        <f t="shared" si="1"/>
        <v>70.976</v>
      </c>
    </row>
    <row r="6" ht="14.25" spans="1:8">
      <c r="A6" s="9">
        <v>4</v>
      </c>
      <c r="B6" s="10" t="s">
        <v>16</v>
      </c>
      <c r="C6" s="11" t="s">
        <v>17</v>
      </c>
      <c r="D6" s="12" t="s">
        <v>11</v>
      </c>
      <c r="E6" s="9">
        <v>100</v>
      </c>
      <c r="F6" s="13">
        <f t="shared" si="0"/>
        <v>66.6666666666667</v>
      </c>
      <c r="G6" s="14">
        <v>81.9</v>
      </c>
      <c r="H6" s="13">
        <f t="shared" si="1"/>
        <v>75.8066666666667</v>
      </c>
    </row>
    <row r="7" ht="14.25" spans="1:8">
      <c r="A7" s="9">
        <v>5</v>
      </c>
      <c r="B7" s="10" t="s">
        <v>18</v>
      </c>
      <c r="C7" s="11" t="s">
        <v>19</v>
      </c>
      <c r="D7" s="12" t="s">
        <v>11</v>
      </c>
      <c r="E7" s="9">
        <v>99</v>
      </c>
      <c r="F7" s="13">
        <f t="shared" si="0"/>
        <v>66</v>
      </c>
      <c r="G7" s="14">
        <v>78.64</v>
      </c>
      <c r="H7" s="13">
        <f t="shared" si="1"/>
        <v>73.584</v>
      </c>
    </row>
    <row r="8" ht="14.25" spans="1:8">
      <c r="A8" s="9">
        <v>6</v>
      </c>
      <c r="B8" s="10" t="s">
        <v>20</v>
      </c>
      <c r="C8" s="11" t="s">
        <v>21</v>
      </c>
      <c r="D8" s="12" t="s">
        <v>11</v>
      </c>
      <c r="E8" s="9">
        <v>99</v>
      </c>
      <c r="F8" s="13">
        <f t="shared" si="0"/>
        <v>66</v>
      </c>
      <c r="G8" s="14">
        <v>71.9</v>
      </c>
      <c r="H8" s="13">
        <f t="shared" si="1"/>
        <v>69.54</v>
      </c>
    </row>
    <row r="9" ht="14.25" spans="1:8">
      <c r="A9" s="9">
        <v>7</v>
      </c>
      <c r="B9" s="10" t="s">
        <v>22</v>
      </c>
      <c r="C9" s="11" t="s">
        <v>23</v>
      </c>
      <c r="D9" s="12" t="s">
        <v>24</v>
      </c>
      <c r="E9" s="9">
        <v>112.5</v>
      </c>
      <c r="F9" s="13">
        <f t="shared" si="0"/>
        <v>75</v>
      </c>
      <c r="G9" s="14">
        <v>77.3</v>
      </c>
      <c r="H9" s="13">
        <f t="shared" si="1"/>
        <v>76.38</v>
      </c>
    </row>
    <row r="10" ht="14.25" spans="1:8">
      <c r="A10" s="9">
        <v>8</v>
      </c>
      <c r="B10" s="10" t="s">
        <v>25</v>
      </c>
      <c r="C10" s="11" t="s">
        <v>26</v>
      </c>
      <c r="D10" s="12" t="s">
        <v>24</v>
      </c>
      <c r="E10" s="9">
        <v>106.5</v>
      </c>
      <c r="F10" s="13">
        <f t="shared" si="0"/>
        <v>71</v>
      </c>
      <c r="G10" s="14">
        <v>78.3</v>
      </c>
      <c r="H10" s="13">
        <f t="shared" si="1"/>
        <v>75.38</v>
      </c>
    </row>
    <row r="11" ht="14.25" spans="1:8">
      <c r="A11" s="9">
        <v>9</v>
      </c>
      <c r="B11" s="10" t="s">
        <v>27</v>
      </c>
      <c r="C11" s="11" t="s">
        <v>28</v>
      </c>
      <c r="D11" s="12" t="s">
        <v>24</v>
      </c>
      <c r="E11" s="9">
        <v>105</v>
      </c>
      <c r="F11" s="13">
        <f t="shared" si="0"/>
        <v>70</v>
      </c>
      <c r="G11" s="14">
        <v>80.42</v>
      </c>
      <c r="H11" s="13">
        <f t="shared" si="1"/>
        <v>76.252</v>
      </c>
    </row>
    <row r="12" ht="14.25" spans="1:8">
      <c r="A12" s="9">
        <v>10</v>
      </c>
      <c r="B12" s="10" t="s">
        <v>29</v>
      </c>
      <c r="C12" s="11" t="s">
        <v>30</v>
      </c>
      <c r="D12" s="12" t="s">
        <v>24</v>
      </c>
      <c r="E12" s="9">
        <v>96.5</v>
      </c>
      <c r="F12" s="13">
        <f t="shared" si="0"/>
        <v>64.3333333333333</v>
      </c>
      <c r="G12" s="14">
        <v>78.3</v>
      </c>
      <c r="H12" s="13">
        <f t="shared" si="1"/>
        <v>72.7133333333333</v>
      </c>
    </row>
    <row r="13" ht="14.25" spans="1:8">
      <c r="A13" s="9">
        <v>11</v>
      </c>
      <c r="B13" s="10" t="s">
        <v>31</v>
      </c>
      <c r="C13" s="11" t="s">
        <v>32</v>
      </c>
      <c r="D13" s="12" t="s">
        <v>24</v>
      </c>
      <c r="E13" s="9">
        <v>96</v>
      </c>
      <c r="F13" s="13">
        <f t="shared" si="0"/>
        <v>64</v>
      </c>
      <c r="G13" s="15" t="s">
        <v>33</v>
      </c>
      <c r="H13" s="13">
        <f>F13*0.4+0*0.6</f>
        <v>25.6</v>
      </c>
    </row>
    <row r="14" ht="14.25" spans="1:8">
      <c r="A14" s="9">
        <v>12</v>
      </c>
      <c r="B14" s="10" t="s">
        <v>34</v>
      </c>
      <c r="C14" s="11" t="s">
        <v>35</v>
      </c>
      <c r="D14" s="12" t="s">
        <v>24</v>
      </c>
      <c r="E14" s="9">
        <v>95</v>
      </c>
      <c r="F14" s="13">
        <f t="shared" si="0"/>
        <v>63.3333333333333</v>
      </c>
      <c r="G14" s="15" t="s">
        <v>33</v>
      </c>
      <c r="H14" s="13">
        <f>F14*0.4+0*0.6</f>
        <v>25.3333333333333</v>
      </c>
    </row>
    <row r="15" ht="14.25" spans="1:8">
      <c r="A15" s="9">
        <v>13</v>
      </c>
      <c r="B15" s="10" t="s">
        <v>36</v>
      </c>
      <c r="C15" s="11" t="s">
        <v>37</v>
      </c>
      <c r="D15" s="12" t="s">
        <v>38</v>
      </c>
      <c r="E15" s="9">
        <v>109</v>
      </c>
      <c r="F15" s="13">
        <f t="shared" si="0"/>
        <v>72.6666666666667</v>
      </c>
      <c r="G15" s="14">
        <v>91.54</v>
      </c>
      <c r="H15" s="13">
        <f t="shared" si="1"/>
        <v>83.9906666666667</v>
      </c>
    </row>
    <row r="16" ht="14.25" spans="1:8">
      <c r="A16" s="9">
        <v>14</v>
      </c>
      <c r="B16" s="10" t="s">
        <v>39</v>
      </c>
      <c r="C16" s="11" t="s">
        <v>40</v>
      </c>
      <c r="D16" s="12" t="s">
        <v>38</v>
      </c>
      <c r="E16" s="9">
        <v>107</v>
      </c>
      <c r="F16" s="13">
        <f t="shared" si="0"/>
        <v>71.3333333333333</v>
      </c>
      <c r="G16" s="14">
        <v>88.3</v>
      </c>
      <c r="H16" s="13">
        <f t="shared" si="1"/>
        <v>81.5133333333333</v>
      </c>
    </row>
    <row r="17" ht="14.25" spans="1:8">
      <c r="A17" s="9">
        <v>15</v>
      </c>
      <c r="B17" s="10" t="s">
        <v>41</v>
      </c>
      <c r="C17" s="11" t="s">
        <v>42</v>
      </c>
      <c r="D17" s="12" t="s">
        <v>38</v>
      </c>
      <c r="E17" s="9">
        <v>105.5</v>
      </c>
      <c r="F17" s="13">
        <f t="shared" si="0"/>
        <v>70.3333333333333</v>
      </c>
      <c r="G17" s="14">
        <v>77.78</v>
      </c>
      <c r="H17" s="13">
        <f t="shared" si="1"/>
        <v>74.8013333333333</v>
      </c>
    </row>
    <row r="18" ht="14.25" spans="1:8">
      <c r="A18" s="9">
        <v>16</v>
      </c>
      <c r="B18" s="10" t="s">
        <v>43</v>
      </c>
      <c r="C18" s="11" t="s">
        <v>44</v>
      </c>
      <c r="D18" s="12" t="s">
        <v>38</v>
      </c>
      <c r="E18" s="9">
        <v>104</v>
      </c>
      <c r="F18" s="13">
        <f t="shared" si="0"/>
        <v>69.3333333333333</v>
      </c>
      <c r="G18" s="15" t="s">
        <v>45</v>
      </c>
      <c r="H18" s="13">
        <f>F18*0.4+0*0.6</f>
        <v>27.7333333333333</v>
      </c>
    </row>
    <row r="19" ht="14.25" spans="1:8">
      <c r="A19" s="9">
        <v>17</v>
      </c>
      <c r="B19" s="10" t="s">
        <v>46</v>
      </c>
      <c r="C19" s="11" t="s">
        <v>47</v>
      </c>
      <c r="D19" s="12" t="s">
        <v>38</v>
      </c>
      <c r="E19" s="9">
        <v>103</v>
      </c>
      <c r="F19" s="13">
        <f t="shared" si="0"/>
        <v>68.6666666666667</v>
      </c>
      <c r="G19" s="14">
        <v>83.34</v>
      </c>
      <c r="H19" s="13">
        <f t="shared" si="1"/>
        <v>77.4706666666667</v>
      </c>
    </row>
    <row r="20" ht="14.25" spans="1:8">
      <c r="A20" s="9">
        <v>18</v>
      </c>
      <c r="B20" s="10" t="s">
        <v>48</v>
      </c>
      <c r="C20" s="11" t="s">
        <v>49</v>
      </c>
      <c r="D20" s="12" t="s">
        <v>38</v>
      </c>
      <c r="E20" s="9">
        <v>103</v>
      </c>
      <c r="F20" s="13">
        <f t="shared" si="0"/>
        <v>68.6666666666667</v>
      </c>
      <c r="G20" s="14">
        <v>91.54</v>
      </c>
      <c r="H20" s="13">
        <f t="shared" si="1"/>
        <v>82.3906666666667</v>
      </c>
    </row>
    <row r="21" ht="14.25" spans="1:8">
      <c r="A21" s="9">
        <v>19</v>
      </c>
      <c r="B21" s="10" t="s">
        <v>50</v>
      </c>
      <c r="C21" s="11" t="s">
        <v>51</v>
      </c>
      <c r="D21" s="12" t="s">
        <v>52</v>
      </c>
      <c r="E21" s="9">
        <v>113.5</v>
      </c>
      <c r="F21" s="13">
        <f t="shared" si="0"/>
        <v>75.6666666666667</v>
      </c>
      <c r="G21" s="14">
        <v>82</v>
      </c>
      <c r="H21" s="13">
        <f t="shared" si="1"/>
        <v>79.4666666666667</v>
      </c>
    </row>
    <row r="22" ht="14.25" spans="1:8">
      <c r="A22" s="9">
        <v>20</v>
      </c>
      <c r="B22" s="10" t="s">
        <v>53</v>
      </c>
      <c r="C22" s="11" t="s">
        <v>54</v>
      </c>
      <c r="D22" s="12" t="s">
        <v>52</v>
      </c>
      <c r="E22" s="9">
        <v>112</v>
      </c>
      <c r="F22" s="13">
        <f t="shared" si="0"/>
        <v>74.6666666666667</v>
      </c>
      <c r="G22" s="14">
        <v>85.4</v>
      </c>
      <c r="H22" s="13">
        <f t="shared" si="1"/>
        <v>81.1066666666667</v>
      </c>
    </row>
    <row r="23" ht="14.25" spans="1:8">
      <c r="A23" s="9">
        <v>21</v>
      </c>
      <c r="B23" s="10" t="s">
        <v>55</v>
      </c>
      <c r="C23" s="11" t="s">
        <v>56</v>
      </c>
      <c r="D23" s="12" t="s">
        <v>52</v>
      </c>
      <c r="E23" s="9">
        <v>105.5</v>
      </c>
      <c r="F23" s="13">
        <f t="shared" si="0"/>
        <v>70.3333333333333</v>
      </c>
      <c r="G23" s="14">
        <v>77.2</v>
      </c>
      <c r="H23" s="13">
        <f t="shared" si="1"/>
        <v>74.4533333333333</v>
      </c>
    </row>
    <row r="24" ht="14.25" spans="1:8">
      <c r="A24" s="9">
        <v>22</v>
      </c>
      <c r="B24" s="10" t="s">
        <v>57</v>
      </c>
      <c r="C24" s="11" t="s">
        <v>58</v>
      </c>
      <c r="D24" s="12" t="s">
        <v>52</v>
      </c>
      <c r="E24" s="9">
        <v>100</v>
      </c>
      <c r="F24" s="13">
        <f t="shared" si="0"/>
        <v>66.6666666666667</v>
      </c>
      <c r="G24" s="15" t="s">
        <v>33</v>
      </c>
      <c r="H24" s="13">
        <f>F24*0.4+0*0.6</f>
        <v>26.6666666666667</v>
      </c>
    </row>
    <row r="25" ht="14.25" spans="1:8">
      <c r="A25" s="9">
        <v>23</v>
      </c>
      <c r="B25" s="10" t="s">
        <v>59</v>
      </c>
      <c r="C25" s="11" t="s">
        <v>60</v>
      </c>
      <c r="D25" s="12" t="s">
        <v>52</v>
      </c>
      <c r="E25" s="9">
        <v>99.5</v>
      </c>
      <c r="F25" s="13">
        <f t="shared" si="0"/>
        <v>66.3333333333333</v>
      </c>
      <c r="G25" s="15" t="s">
        <v>33</v>
      </c>
      <c r="H25" s="13">
        <f>F25*0.4+0*0.6</f>
        <v>26.5333333333333</v>
      </c>
    </row>
    <row r="26" ht="14.25" spans="1:8">
      <c r="A26" s="9">
        <v>24</v>
      </c>
      <c r="B26" s="10" t="s">
        <v>61</v>
      </c>
      <c r="C26" s="11" t="s">
        <v>62</v>
      </c>
      <c r="D26" s="12" t="s">
        <v>52</v>
      </c>
      <c r="E26" s="9">
        <v>97.5</v>
      </c>
      <c r="F26" s="13">
        <f t="shared" si="0"/>
        <v>65</v>
      </c>
      <c r="G26" s="15" t="s">
        <v>33</v>
      </c>
      <c r="H26" s="13">
        <f>F26*0.4+0*0.6</f>
        <v>26</v>
      </c>
    </row>
    <row r="27" ht="14.25" spans="1:8">
      <c r="A27" s="9">
        <v>25</v>
      </c>
      <c r="B27" s="10" t="s">
        <v>63</v>
      </c>
      <c r="C27" s="11" t="s">
        <v>64</v>
      </c>
      <c r="D27" s="12" t="s">
        <v>65</v>
      </c>
      <c r="E27" s="9">
        <v>113.5</v>
      </c>
      <c r="F27" s="13">
        <f t="shared" si="0"/>
        <v>75.6666666666667</v>
      </c>
      <c r="G27" s="14">
        <v>91.82</v>
      </c>
      <c r="H27" s="13">
        <f t="shared" si="1"/>
        <v>85.3586666666667</v>
      </c>
    </row>
    <row r="28" ht="14.25" spans="1:8">
      <c r="A28" s="9">
        <v>26</v>
      </c>
      <c r="B28" s="10" t="s">
        <v>66</v>
      </c>
      <c r="C28" s="11" t="s">
        <v>67</v>
      </c>
      <c r="D28" s="12" t="s">
        <v>65</v>
      </c>
      <c r="E28" s="9">
        <v>103</v>
      </c>
      <c r="F28" s="13">
        <f t="shared" si="0"/>
        <v>68.6666666666667</v>
      </c>
      <c r="G28" s="14">
        <v>90.8</v>
      </c>
      <c r="H28" s="13">
        <f t="shared" si="1"/>
        <v>81.9466666666667</v>
      </c>
    </row>
    <row r="29" ht="14.25" spans="1:8">
      <c r="A29" s="9">
        <v>27</v>
      </c>
      <c r="B29" s="10" t="s">
        <v>68</v>
      </c>
      <c r="C29" s="11" t="s">
        <v>69</v>
      </c>
      <c r="D29" s="12" t="s">
        <v>65</v>
      </c>
      <c r="E29" s="9">
        <v>97</v>
      </c>
      <c r="F29" s="13">
        <f t="shared" si="0"/>
        <v>64.6666666666667</v>
      </c>
      <c r="G29" s="14">
        <v>86.8</v>
      </c>
      <c r="H29" s="13">
        <f t="shared" si="1"/>
        <v>77.9466666666667</v>
      </c>
    </row>
    <row r="30" ht="14.25" spans="1:8">
      <c r="A30" s="9">
        <v>28</v>
      </c>
      <c r="B30" s="10" t="s">
        <v>70</v>
      </c>
      <c r="C30" s="11" t="s">
        <v>71</v>
      </c>
      <c r="D30" s="12" t="s">
        <v>65</v>
      </c>
      <c r="E30" s="9">
        <v>96.5</v>
      </c>
      <c r="F30" s="13">
        <f t="shared" si="0"/>
        <v>64.3333333333333</v>
      </c>
      <c r="G30" s="15" t="s">
        <v>33</v>
      </c>
      <c r="H30" s="13">
        <f>F30*0.4+0*0.6</f>
        <v>25.7333333333333</v>
      </c>
    </row>
    <row r="31" ht="14.25" spans="1:8">
      <c r="A31" s="9">
        <v>29</v>
      </c>
      <c r="B31" s="10" t="s">
        <v>72</v>
      </c>
      <c r="C31" s="11" t="s">
        <v>73</v>
      </c>
      <c r="D31" s="12" t="s">
        <v>65</v>
      </c>
      <c r="E31" s="9">
        <v>91</v>
      </c>
      <c r="F31" s="13">
        <f t="shared" si="0"/>
        <v>60.6666666666667</v>
      </c>
      <c r="G31" s="14">
        <v>78.98</v>
      </c>
      <c r="H31" s="13">
        <f t="shared" si="1"/>
        <v>71.6546666666667</v>
      </c>
    </row>
    <row r="32" ht="14.25" spans="1:8">
      <c r="A32" s="9">
        <v>30</v>
      </c>
      <c r="B32" s="10" t="s">
        <v>74</v>
      </c>
      <c r="C32" s="11" t="s">
        <v>75</v>
      </c>
      <c r="D32" s="12" t="s">
        <v>65</v>
      </c>
      <c r="E32" s="9">
        <v>86</v>
      </c>
      <c r="F32" s="13">
        <f t="shared" si="0"/>
        <v>57.3333333333333</v>
      </c>
      <c r="G32" s="15" t="s">
        <v>33</v>
      </c>
      <c r="H32" s="13">
        <f>F32*0.4+0*0.6</f>
        <v>22.9333333333333</v>
      </c>
    </row>
    <row r="33" ht="14.25" spans="1:8">
      <c r="A33" s="9">
        <v>31</v>
      </c>
      <c r="B33" s="10" t="s">
        <v>76</v>
      </c>
      <c r="C33" s="11" t="s">
        <v>77</v>
      </c>
      <c r="D33" s="12" t="s">
        <v>78</v>
      </c>
      <c r="E33" s="9">
        <v>105.5</v>
      </c>
      <c r="F33" s="13">
        <f t="shared" si="0"/>
        <v>70.3333333333333</v>
      </c>
      <c r="G33" s="14">
        <v>80.2</v>
      </c>
      <c r="H33" s="13">
        <f t="shared" si="1"/>
        <v>76.2533333333333</v>
      </c>
    </row>
    <row r="34" ht="14.25" spans="1:8">
      <c r="A34" s="9">
        <v>32</v>
      </c>
      <c r="B34" s="10" t="s">
        <v>79</v>
      </c>
      <c r="C34" s="11" t="s">
        <v>80</v>
      </c>
      <c r="D34" s="12" t="s">
        <v>78</v>
      </c>
      <c r="E34" s="9">
        <v>105</v>
      </c>
      <c r="F34" s="13">
        <f t="shared" si="0"/>
        <v>70</v>
      </c>
      <c r="G34" s="14">
        <v>76.6</v>
      </c>
      <c r="H34" s="13">
        <f t="shared" si="1"/>
        <v>73.96</v>
      </c>
    </row>
    <row r="35" ht="14.25" spans="1:8">
      <c r="A35" s="9">
        <v>33</v>
      </c>
      <c r="B35" s="10" t="s">
        <v>81</v>
      </c>
      <c r="C35" s="11" t="s">
        <v>82</v>
      </c>
      <c r="D35" s="12" t="s">
        <v>78</v>
      </c>
      <c r="E35" s="9">
        <v>100</v>
      </c>
      <c r="F35" s="13">
        <f t="shared" si="0"/>
        <v>66.6666666666667</v>
      </c>
      <c r="G35" s="14">
        <v>83.2</v>
      </c>
      <c r="H35" s="13">
        <f t="shared" si="1"/>
        <v>76.5866666666667</v>
      </c>
    </row>
    <row r="36" spans="1:8">
      <c r="A36" s="9">
        <v>34</v>
      </c>
      <c r="B36" s="10" t="s">
        <v>83</v>
      </c>
      <c r="C36" s="12" t="s">
        <v>84</v>
      </c>
      <c r="D36" s="12" t="s">
        <v>78</v>
      </c>
      <c r="E36" s="9">
        <v>95.5</v>
      </c>
      <c r="F36" s="13">
        <f t="shared" ref="F36:F63" si="2">E36/150*100</f>
        <v>63.6666666666667</v>
      </c>
      <c r="G36" s="14">
        <v>79.6</v>
      </c>
      <c r="H36" s="13">
        <f t="shared" ref="H36:H63" si="3">F36*0.4+G36*0.6</f>
        <v>73.2266666666667</v>
      </c>
    </row>
    <row r="37" ht="14.25" spans="1:8">
      <c r="A37" s="9">
        <v>35</v>
      </c>
      <c r="B37" s="10" t="s">
        <v>85</v>
      </c>
      <c r="C37" s="11" t="s">
        <v>86</v>
      </c>
      <c r="D37" s="12" t="s">
        <v>78</v>
      </c>
      <c r="E37" s="9">
        <v>93.5</v>
      </c>
      <c r="F37" s="13">
        <f t="shared" si="2"/>
        <v>62.3333333333333</v>
      </c>
      <c r="G37" s="15" t="s">
        <v>33</v>
      </c>
      <c r="H37" s="13">
        <f>F37*0.4+0*0.6</f>
        <v>24.9333333333333</v>
      </c>
    </row>
    <row r="38" ht="14.25" spans="1:8">
      <c r="A38" s="9">
        <v>36</v>
      </c>
      <c r="B38" s="10" t="s">
        <v>87</v>
      </c>
      <c r="C38" s="11" t="s">
        <v>88</v>
      </c>
      <c r="D38" s="12" t="s">
        <v>78</v>
      </c>
      <c r="E38" s="9">
        <v>92.5</v>
      </c>
      <c r="F38" s="13">
        <f t="shared" si="2"/>
        <v>61.6666666666667</v>
      </c>
      <c r="G38" s="15" t="s">
        <v>33</v>
      </c>
      <c r="H38" s="13">
        <f>F38*0.4+0*0.6</f>
        <v>24.6666666666667</v>
      </c>
    </row>
    <row r="39" ht="14.25" spans="1:8">
      <c r="A39" s="9">
        <v>37</v>
      </c>
      <c r="B39" s="10" t="s">
        <v>89</v>
      </c>
      <c r="C39" s="11" t="s">
        <v>90</v>
      </c>
      <c r="D39" s="12" t="s">
        <v>91</v>
      </c>
      <c r="E39" s="9">
        <v>111.5</v>
      </c>
      <c r="F39" s="13">
        <f t="shared" si="2"/>
        <v>74.3333333333333</v>
      </c>
      <c r="G39" s="14">
        <v>86.4</v>
      </c>
      <c r="H39" s="13">
        <f t="shared" si="3"/>
        <v>81.5733333333333</v>
      </c>
    </row>
    <row r="40" ht="14.25" spans="1:8">
      <c r="A40" s="9">
        <v>38</v>
      </c>
      <c r="B40" s="10" t="s">
        <v>92</v>
      </c>
      <c r="C40" s="11" t="s">
        <v>93</v>
      </c>
      <c r="D40" s="12" t="s">
        <v>91</v>
      </c>
      <c r="E40" s="9">
        <v>107.5</v>
      </c>
      <c r="F40" s="13">
        <f t="shared" si="2"/>
        <v>71.6666666666667</v>
      </c>
      <c r="G40" s="14">
        <v>89.2</v>
      </c>
      <c r="H40" s="13">
        <f t="shared" si="3"/>
        <v>82.1866666666667</v>
      </c>
    </row>
    <row r="41" ht="14.25" spans="1:8">
      <c r="A41" s="9">
        <v>39</v>
      </c>
      <c r="B41" s="10" t="s">
        <v>94</v>
      </c>
      <c r="C41" s="11" t="s">
        <v>95</v>
      </c>
      <c r="D41" s="12" t="s">
        <v>91</v>
      </c>
      <c r="E41" s="9">
        <v>105</v>
      </c>
      <c r="F41" s="13">
        <f t="shared" si="2"/>
        <v>70</v>
      </c>
      <c r="G41" s="14">
        <v>86</v>
      </c>
      <c r="H41" s="13">
        <f t="shared" si="3"/>
        <v>79.6</v>
      </c>
    </row>
    <row r="42" ht="14.25" spans="1:8">
      <c r="A42" s="9">
        <v>40</v>
      </c>
      <c r="B42" s="10" t="s">
        <v>96</v>
      </c>
      <c r="C42" s="11" t="s">
        <v>97</v>
      </c>
      <c r="D42" s="12" t="s">
        <v>91</v>
      </c>
      <c r="E42" s="9">
        <v>100</v>
      </c>
      <c r="F42" s="13">
        <f t="shared" si="2"/>
        <v>66.6666666666667</v>
      </c>
      <c r="G42" s="14">
        <v>81.8</v>
      </c>
      <c r="H42" s="13">
        <f t="shared" si="3"/>
        <v>75.7466666666667</v>
      </c>
    </row>
    <row r="43" ht="14.25" spans="1:8">
      <c r="A43" s="9">
        <v>41</v>
      </c>
      <c r="B43" s="10" t="s">
        <v>98</v>
      </c>
      <c r="C43" s="11" t="s">
        <v>99</v>
      </c>
      <c r="D43" s="12" t="s">
        <v>91</v>
      </c>
      <c r="E43" s="9">
        <v>98.5</v>
      </c>
      <c r="F43" s="13">
        <f t="shared" si="2"/>
        <v>65.6666666666667</v>
      </c>
      <c r="G43" s="14">
        <v>72.2</v>
      </c>
      <c r="H43" s="13">
        <f t="shared" si="3"/>
        <v>69.5866666666667</v>
      </c>
    </row>
    <row r="44" ht="14.25" spans="1:8">
      <c r="A44" s="9">
        <v>42</v>
      </c>
      <c r="B44" s="10" t="s">
        <v>100</v>
      </c>
      <c r="C44" s="11" t="s">
        <v>101</v>
      </c>
      <c r="D44" s="12" t="s">
        <v>91</v>
      </c>
      <c r="E44" s="9">
        <v>95.5</v>
      </c>
      <c r="F44" s="13">
        <f t="shared" si="2"/>
        <v>63.6666666666667</v>
      </c>
      <c r="G44" s="14">
        <v>81.4</v>
      </c>
      <c r="H44" s="13">
        <f t="shared" si="3"/>
        <v>74.3066666666667</v>
      </c>
    </row>
    <row r="45" ht="14.25" spans="1:8">
      <c r="A45" s="9">
        <v>43</v>
      </c>
      <c r="B45" s="10" t="s">
        <v>102</v>
      </c>
      <c r="C45" s="11" t="s">
        <v>103</v>
      </c>
      <c r="D45" s="12" t="s">
        <v>104</v>
      </c>
      <c r="E45" s="9">
        <v>103</v>
      </c>
      <c r="F45" s="13">
        <f t="shared" si="2"/>
        <v>68.6666666666667</v>
      </c>
      <c r="G45" s="14">
        <v>79</v>
      </c>
      <c r="H45" s="13">
        <f t="shared" si="3"/>
        <v>74.8666666666667</v>
      </c>
    </row>
    <row r="46" ht="14.25" spans="1:8">
      <c r="A46" s="9">
        <v>44</v>
      </c>
      <c r="B46" s="10" t="s">
        <v>105</v>
      </c>
      <c r="C46" s="11" t="s">
        <v>106</v>
      </c>
      <c r="D46" s="12" t="s">
        <v>104</v>
      </c>
      <c r="E46" s="9">
        <v>96.5</v>
      </c>
      <c r="F46" s="13">
        <f t="shared" si="2"/>
        <v>64.3333333333333</v>
      </c>
      <c r="G46" s="14">
        <v>84.16</v>
      </c>
      <c r="H46" s="13">
        <f t="shared" si="3"/>
        <v>76.2293333333333</v>
      </c>
    </row>
    <row r="47" ht="14.25" spans="1:8">
      <c r="A47" s="9">
        <v>45</v>
      </c>
      <c r="B47" s="10" t="s">
        <v>107</v>
      </c>
      <c r="C47" s="11" t="s">
        <v>108</v>
      </c>
      <c r="D47" s="12" t="s">
        <v>104</v>
      </c>
      <c r="E47" s="9">
        <v>94</v>
      </c>
      <c r="F47" s="13">
        <f t="shared" si="2"/>
        <v>62.6666666666667</v>
      </c>
      <c r="G47" s="14">
        <v>80.3</v>
      </c>
      <c r="H47" s="13">
        <f t="shared" si="3"/>
        <v>73.2466666666667</v>
      </c>
    </row>
    <row r="48" ht="14.25" spans="1:8">
      <c r="A48" s="9">
        <v>46</v>
      </c>
      <c r="B48" s="10" t="s">
        <v>109</v>
      </c>
      <c r="C48" s="11" t="s">
        <v>110</v>
      </c>
      <c r="D48" s="12" t="s">
        <v>104</v>
      </c>
      <c r="E48" s="9">
        <v>94</v>
      </c>
      <c r="F48" s="13">
        <f t="shared" si="2"/>
        <v>62.6666666666667</v>
      </c>
      <c r="G48" s="14">
        <v>78.78</v>
      </c>
      <c r="H48" s="13">
        <f t="shared" si="3"/>
        <v>72.3346666666667</v>
      </c>
    </row>
    <row r="49" ht="14.25" spans="1:8">
      <c r="A49" s="9">
        <v>47</v>
      </c>
      <c r="B49" s="10" t="s">
        <v>111</v>
      </c>
      <c r="C49" s="11" t="s">
        <v>112</v>
      </c>
      <c r="D49" s="12" t="s">
        <v>104</v>
      </c>
      <c r="E49" s="9">
        <v>94</v>
      </c>
      <c r="F49" s="13">
        <f t="shared" si="2"/>
        <v>62.6666666666667</v>
      </c>
      <c r="G49" s="14">
        <v>80</v>
      </c>
      <c r="H49" s="13">
        <f t="shared" si="3"/>
        <v>73.0666666666667</v>
      </c>
    </row>
    <row r="50" ht="14.25" spans="1:8">
      <c r="A50" s="9">
        <v>48</v>
      </c>
      <c r="B50" s="10" t="s">
        <v>113</v>
      </c>
      <c r="C50" s="11" t="s">
        <v>114</v>
      </c>
      <c r="D50" s="12" t="s">
        <v>104</v>
      </c>
      <c r="E50" s="9">
        <v>85.5</v>
      </c>
      <c r="F50" s="13">
        <f t="shared" si="2"/>
        <v>57</v>
      </c>
      <c r="G50" s="14">
        <v>80.62</v>
      </c>
      <c r="H50" s="13">
        <f t="shared" si="3"/>
        <v>71.172</v>
      </c>
    </row>
    <row r="51" ht="14.25" spans="1:8">
      <c r="A51" s="9">
        <v>49</v>
      </c>
      <c r="B51" s="10" t="s">
        <v>115</v>
      </c>
      <c r="C51" s="11" t="s">
        <v>116</v>
      </c>
      <c r="D51" s="12" t="s">
        <v>117</v>
      </c>
      <c r="E51" s="9">
        <v>107</v>
      </c>
      <c r="F51" s="13">
        <f t="shared" si="2"/>
        <v>71.3333333333333</v>
      </c>
      <c r="G51" s="14">
        <v>86.7</v>
      </c>
      <c r="H51" s="13">
        <f t="shared" si="3"/>
        <v>80.5533333333333</v>
      </c>
    </row>
    <row r="52" ht="14.25" spans="1:8">
      <c r="A52" s="9">
        <v>50</v>
      </c>
      <c r="B52" s="10" t="s">
        <v>118</v>
      </c>
      <c r="C52" s="11" t="s">
        <v>119</v>
      </c>
      <c r="D52" s="12" t="s">
        <v>117</v>
      </c>
      <c r="E52" s="9">
        <v>103.5</v>
      </c>
      <c r="F52" s="13">
        <f t="shared" si="2"/>
        <v>69</v>
      </c>
      <c r="G52" s="14">
        <v>83.28</v>
      </c>
      <c r="H52" s="13">
        <f t="shared" si="3"/>
        <v>77.568</v>
      </c>
    </row>
    <row r="53" ht="14.25" spans="1:8">
      <c r="A53" s="9">
        <v>51</v>
      </c>
      <c r="B53" s="10" t="s">
        <v>120</v>
      </c>
      <c r="C53" s="11" t="s">
        <v>121</v>
      </c>
      <c r="D53" s="12" t="s">
        <v>117</v>
      </c>
      <c r="E53" s="9">
        <v>100</v>
      </c>
      <c r="F53" s="13">
        <f t="shared" si="2"/>
        <v>66.6666666666667</v>
      </c>
      <c r="G53" s="14">
        <v>78.4</v>
      </c>
      <c r="H53" s="13">
        <f t="shared" si="3"/>
        <v>73.7066666666667</v>
      </c>
    </row>
    <row r="54" ht="14.25" spans="1:8">
      <c r="A54" s="9">
        <v>52</v>
      </c>
      <c r="B54" s="10" t="s">
        <v>122</v>
      </c>
      <c r="C54" s="11" t="s">
        <v>123</v>
      </c>
      <c r="D54" s="12" t="s">
        <v>117</v>
      </c>
      <c r="E54" s="9">
        <v>98.5</v>
      </c>
      <c r="F54" s="13">
        <f t="shared" si="2"/>
        <v>65.6666666666667</v>
      </c>
      <c r="G54" s="14" t="s">
        <v>33</v>
      </c>
      <c r="H54" s="13">
        <f>F54*0.4+0*0.6</f>
        <v>26.2666666666667</v>
      </c>
    </row>
    <row r="55" ht="14.25" spans="1:8">
      <c r="A55" s="9">
        <v>53</v>
      </c>
      <c r="B55" s="10" t="s">
        <v>124</v>
      </c>
      <c r="C55" s="11" t="s">
        <v>125</v>
      </c>
      <c r="D55" s="12" t="s">
        <v>117</v>
      </c>
      <c r="E55" s="9">
        <v>94.5</v>
      </c>
      <c r="F55" s="13">
        <f t="shared" si="2"/>
        <v>63</v>
      </c>
      <c r="G55" s="14">
        <v>80.01</v>
      </c>
      <c r="H55" s="13">
        <f t="shared" si="3"/>
        <v>73.206</v>
      </c>
    </row>
    <row r="56" ht="14.25" spans="1:8">
      <c r="A56" s="9">
        <v>54</v>
      </c>
      <c r="B56" s="10" t="s">
        <v>126</v>
      </c>
      <c r="C56" s="11" t="s">
        <v>127</v>
      </c>
      <c r="D56" s="12" t="s">
        <v>117</v>
      </c>
      <c r="E56" s="9">
        <v>93</v>
      </c>
      <c r="F56" s="13">
        <f t="shared" si="2"/>
        <v>62</v>
      </c>
      <c r="G56" s="15" t="s">
        <v>33</v>
      </c>
      <c r="H56" s="13">
        <f>F56*0.4+0*0.6</f>
        <v>24.8</v>
      </c>
    </row>
    <row r="57" ht="14.25" spans="1:8">
      <c r="A57" s="9">
        <v>55</v>
      </c>
      <c r="B57" s="10" t="s">
        <v>128</v>
      </c>
      <c r="C57" s="11" t="s">
        <v>129</v>
      </c>
      <c r="D57" s="12" t="s">
        <v>130</v>
      </c>
      <c r="E57" s="9">
        <v>121.5</v>
      </c>
      <c r="F57" s="13">
        <f t="shared" si="2"/>
        <v>81</v>
      </c>
      <c r="G57" s="14">
        <v>85.5</v>
      </c>
      <c r="H57" s="13">
        <f t="shared" si="3"/>
        <v>83.7</v>
      </c>
    </row>
    <row r="58" ht="14.25" spans="1:8">
      <c r="A58" s="9">
        <v>56</v>
      </c>
      <c r="B58" s="10" t="s">
        <v>131</v>
      </c>
      <c r="C58" s="11" t="s">
        <v>132</v>
      </c>
      <c r="D58" s="12" t="s">
        <v>130</v>
      </c>
      <c r="E58" s="9">
        <v>117.5</v>
      </c>
      <c r="F58" s="13">
        <f t="shared" si="2"/>
        <v>78.3333333333333</v>
      </c>
      <c r="G58" s="14">
        <v>67.8</v>
      </c>
      <c r="H58" s="13">
        <f t="shared" si="3"/>
        <v>72.0133333333333</v>
      </c>
    </row>
    <row r="59" ht="14.25" spans="1:8">
      <c r="A59" s="9">
        <v>57</v>
      </c>
      <c r="B59" s="10" t="s">
        <v>133</v>
      </c>
      <c r="C59" s="11" t="s">
        <v>134</v>
      </c>
      <c r="D59" s="12" t="s">
        <v>130</v>
      </c>
      <c r="E59" s="9">
        <v>111</v>
      </c>
      <c r="F59" s="13">
        <f t="shared" si="2"/>
        <v>74</v>
      </c>
      <c r="G59" s="14">
        <v>71.8</v>
      </c>
      <c r="H59" s="13">
        <f t="shared" si="3"/>
        <v>72.68</v>
      </c>
    </row>
    <row r="60" ht="14.25" spans="1:8">
      <c r="A60" s="9">
        <v>58</v>
      </c>
      <c r="B60" s="10" t="s">
        <v>135</v>
      </c>
      <c r="C60" s="11" t="s">
        <v>136</v>
      </c>
      <c r="D60" s="12" t="s">
        <v>130</v>
      </c>
      <c r="E60" s="9">
        <v>109.5</v>
      </c>
      <c r="F60" s="13">
        <f t="shared" si="2"/>
        <v>73</v>
      </c>
      <c r="G60" s="14">
        <v>87.6</v>
      </c>
      <c r="H60" s="13">
        <f t="shared" si="3"/>
        <v>81.76</v>
      </c>
    </row>
    <row r="61" ht="14.25" spans="1:8">
      <c r="A61" s="9">
        <v>59</v>
      </c>
      <c r="B61" s="10" t="s">
        <v>137</v>
      </c>
      <c r="C61" s="11" t="s">
        <v>138</v>
      </c>
      <c r="D61" s="12" t="s">
        <v>130</v>
      </c>
      <c r="E61" s="9">
        <v>107.5</v>
      </c>
      <c r="F61" s="13">
        <f t="shared" si="2"/>
        <v>71.6666666666667</v>
      </c>
      <c r="G61" s="14">
        <v>76.8</v>
      </c>
      <c r="H61" s="13">
        <f t="shared" si="3"/>
        <v>74.7466666666667</v>
      </c>
    </row>
    <row r="62" ht="14.25" spans="1:8">
      <c r="A62" s="9">
        <v>60</v>
      </c>
      <c r="B62" s="10" t="s">
        <v>139</v>
      </c>
      <c r="C62" s="11" t="s">
        <v>140</v>
      </c>
      <c r="D62" s="12" t="s">
        <v>130</v>
      </c>
      <c r="E62" s="9">
        <v>103.5</v>
      </c>
      <c r="F62" s="13">
        <f t="shared" si="2"/>
        <v>69</v>
      </c>
      <c r="G62" s="14">
        <v>83.6</v>
      </c>
      <c r="H62" s="13">
        <f t="shared" si="3"/>
        <v>77.76</v>
      </c>
    </row>
    <row r="63" ht="14.25" spans="1:8">
      <c r="A63" s="9">
        <v>61</v>
      </c>
      <c r="B63" s="10" t="s">
        <v>141</v>
      </c>
      <c r="C63" s="11" t="s">
        <v>142</v>
      </c>
      <c r="D63" s="12" t="s">
        <v>130</v>
      </c>
      <c r="E63" s="9">
        <v>103.5</v>
      </c>
      <c r="F63" s="13">
        <f t="shared" si="2"/>
        <v>69</v>
      </c>
      <c r="G63" s="14">
        <v>77.6</v>
      </c>
      <c r="H63" s="13">
        <f t="shared" si="3"/>
        <v>74.16</v>
      </c>
    </row>
    <row r="64" ht="35.1" customHeight="1" spans="1:8">
      <c r="A64" s="16" t="s">
        <v>143</v>
      </c>
      <c r="B64" s="16"/>
      <c r="C64" s="16"/>
      <c r="D64" s="16"/>
      <c r="E64" s="16"/>
      <c r="F64" s="16"/>
      <c r="G64" s="17"/>
      <c r="H64" s="16"/>
    </row>
  </sheetData>
  <mergeCells count="2">
    <mergeCell ref="A1:H1"/>
    <mergeCell ref="A64:H64"/>
  </mergeCells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蕥_菡</cp:lastModifiedBy>
  <dcterms:created xsi:type="dcterms:W3CDTF">2021-08-04T02:04:00Z</dcterms:created>
  <dcterms:modified xsi:type="dcterms:W3CDTF">2021-08-09T09:07:33Z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