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Sheet1!$A$3:$O$75</definedName>
    <definedName name="_xlnm.Print_Area" localSheetId="0">Sheet1!$A$1:$O$75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<sst xmlns="http://schemas.openxmlformats.org/spreadsheetml/2006/main" count="394" uniqueCount="185">
  <si>
    <t>附件：</t>
  </si>
  <si>
    <t>西秀区2021年面向社会公开招聘城区中小学教师面试成绩及总成绩</t>
  </si>
  <si>
    <t>序号</t>
  </si>
  <si>
    <t>姓名</t>
  </si>
  <si>
    <t>报考学段</t>
  </si>
  <si>
    <t>报考学科</t>
  </si>
  <si>
    <t>招聘
计划</t>
  </si>
  <si>
    <t>面试准考证号</t>
  </si>
  <si>
    <t>笔试成绩</t>
  </si>
  <si>
    <t>笔试成绩折合分（40%）</t>
  </si>
  <si>
    <t>面试考场</t>
  </si>
  <si>
    <t>不达1:3的岗位须达到60分及以上方能进入下一环节</t>
  </si>
  <si>
    <t>面试成绩</t>
  </si>
  <si>
    <t>面试成绩折合分（60%）</t>
  </si>
  <si>
    <t>累计加分</t>
  </si>
  <si>
    <t>总分</t>
  </si>
  <si>
    <t>备注
（加分项）</t>
  </si>
  <si>
    <t>彭思思</t>
  </si>
  <si>
    <t>小学</t>
  </si>
  <si>
    <t>语文</t>
  </si>
  <si>
    <t>5204022021001</t>
  </si>
  <si>
    <t>第一考场</t>
  </si>
  <si>
    <t>缺考</t>
  </si>
  <si>
    <t>糜玉兰</t>
  </si>
  <si>
    <t>5204022021002</t>
  </si>
  <si>
    <t>王优</t>
  </si>
  <si>
    <t>5204022021003</t>
  </si>
  <si>
    <t>朱目美</t>
  </si>
  <si>
    <t>5204022021004</t>
  </si>
  <si>
    <t>王花</t>
  </si>
  <si>
    <t>5204022021005</t>
  </si>
  <si>
    <t>何漂</t>
  </si>
  <si>
    <t>5204022021006</t>
  </si>
  <si>
    <t>周尧</t>
  </si>
  <si>
    <t>数学</t>
  </si>
  <si>
    <t>5204022021007</t>
  </si>
  <si>
    <t>宋健华</t>
  </si>
  <si>
    <t>5204022021008</t>
  </si>
  <si>
    <t>黄霞</t>
  </si>
  <si>
    <t>5204022021009</t>
  </si>
  <si>
    <t>侯莹</t>
  </si>
  <si>
    <t>5204022021010</t>
  </si>
  <si>
    <t>唐辉芬</t>
  </si>
  <si>
    <t>5204022021011</t>
  </si>
  <si>
    <t>朱福荣</t>
  </si>
  <si>
    <t>5204022021012</t>
  </si>
  <si>
    <t>石焱桦</t>
  </si>
  <si>
    <t>英语</t>
  </si>
  <si>
    <t>5204022021013</t>
  </si>
  <si>
    <t>钱宇</t>
  </si>
  <si>
    <t>5204022021014</t>
  </si>
  <si>
    <t>金光成</t>
  </si>
  <si>
    <t>5204022021015</t>
  </si>
  <si>
    <t>自愿放弃</t>
  </si>
  <si>
    <t>明青</t>
  </si>
  <si>
    <t>5204022021016</t>
  </si>
  <si>
    <t>刘旭红</t>
  </si>
  <si>
    <t>5204022021017</t>
  </si>
  <si>
    <t>周芳</t>
  </si>
  <si>
    <t>5204022021018</t>
  </si>
  <si>
    <t>李浩</t>
  </si>
  <si>
    <t>初中</t>
  </si>
  <si>
    <t>5204022021019</t>
  </si>
  <si>
    <t>第二考场</t>
  </si>
  <si>
    <t>赵青</t>
  </si>
  <si>
    <t>5204022021020</t>
  </si>
  <si>
    <t>杨晓露</t>
  </si>
  <si>
    <t>5204022021021</t>
  </si>
  <si>
    <t>马昌云</t>
  </si>
  <si>
    <t>5204022021022</t>
  </si>
  <si>
    <t>张佳秀</t>
  </si>
  <si>
    <t>5204022021023</t>
  </si>
  <si>
    <t>刘永利</t>
  </si>
  <si>
    <t>5204022021024</t>
  </si>
  <si>
    <t>彭宗祥</t>
  </si>
  <si>
    <t>5204022021025</t>
  </si>
  <si>
    <t>蒋先孝</t>
  </si>
  <si>
    <t>5204022021026</t>
  </si>
  <si>
    <t>黄明英</t>
  </si>
  <si>
    <t>5204022021027</t>
  </si>
  <si>
    <t>史梦真</t>
  </si>
  <si>
    <t>5204022021028</t>
  </si>
  <si>
    <t>聂倩</t>
  </si>
  <si>
    <t>5204022021029</t>
  </si>
  <si>
    <t>肖娇娇</t>
  </si>
  <si>
    <t>5204022021030</t>
  </si>
  <si>
    <t>张雅雯</t>
  </si>
  <si>
    <t>5204022021031</t>
  </si>
  <si>
    <t>肖艳玲</t>
  </si>
  <si>
    <t>5204022021032</t>
  </si>
  <si>
    <t>曾彬航</t>
  </si>
  <si>
    <t>5204022021033</t>
  </si>
  <si>
    <t>贺引鹤</t>
  </si>
  <si>
    <t>5204022021034</t>
  </si>
  <si>
    <t>区级优质课一等奖0.3分（2018.11）
区级优质课一等奖0.3分（2020.12）</t>
  </si>
  <si>
    <t>曾培</t>
  </si>
  <si>
    <t>5204022021035</t>
  </si>
  <si>
    <t>张薇</t>
  </si>
  <si>
    <t>5204022021036</t>
  </si>
  <si>
    <t>冯飞燕</t>
  </si>
  <si>
    <t>高中</t>
  </si>
  <si>
    <t>5204022021037</t>
  </si>
  <si>
    <t>第三考场</t>
  </si>
  <si>
    <t>杨兰</t>
  </si>
  <si>
    <t>5204022021038</t>
  </si>
  <si>
    <t>区级表彰0.1分（2019.09）</t>
  </si>
  <si>
    <t>李炫慧</t>
  </si>
  <si>
    <t>5204022021039</t>
  </si>
  <si>
    <t>王润</t>
  </si>
  <si>
    <t>5204022021040</t>
  </si>
  <si>
    <t>杨婷</t>
  </si>
  <si>
    <t>5204022021041</t>
  </si>
  <si>
    <t>市级表彰0.5分（2020.12）
市级说课比赛二等奖0.3分（2020.11）</t>
  </si>
  <si>
    <t>胡茜</t>
  </si>
  <si>
    <t>5204022021042</t>
  </si>
  <si>
    <t>曹桂群</t>
  </si>
  <si>
    <t>5204022021043</t>
  </si>
  <si>
    <t>胡佳</t>
  </si>
  <si>
    <t>5204022021044</t>
  </si>
  <si>
    <t>袁慧杰</t>
  </si>
  <si>
    <t>5204022021045</t>
  </si>
  <si>
    <t>易泽</t>
  </si>
  <si>
    <t>5204022021046</t>
  </si>
  <si>
    <t>市级表彰0.5分（2019.12）
市级技能大赛一等奖0.5分（2020.10）
区级优质课一等奖0.3分（2019.11）
市级优质课一等奖0.5分（2021.01）
市级优质课二等奖0.3分（2021.06）</t>
  </si>
  <si>
    <t>杜佳敏</t>
  </si>
  <si>
    <t>5204022021047</t>
  </si>
  <si>
    <t>覃方</t>
  </si>
  <si>
    <t>5204022021048</t>
  </si>
  <si>
    <t>唐光珊</t>
  </si>
  <si>
    <t>5204022021049</t>
  </si>
  <si>
    <t>罗玉明</t>
  </si>
  <si>
    <t>5204022021050</t>
  </si>
  <si>
    <t>吴小佳</t>
  </si>
  <si>
    <t>5204022021051</t>
  </si>
  <si>
    <t>龙朝凤</t>
  </si>
  <si>
    <t>历史</t>
  </si>
  <si>
    <t>1</t>
  </si>
  <si>
    <t>5204022021052</t>
  </si>
  <si>
    <t>胡小芳</t>
  </si>
  <si>
    <t>5204022021053</t>
  </si>
  <si>
    <t>区级优质课一等奖0.3分（2019.05）
市级技能大赛二等奖0.3分（2020.10）
市级表彰0.5分（2021.06）</t>
  </si>
  <si>
    <t>李显均</t>
  </si>
  <si>
    <t>5204022021054</t>
  </si>
  <si>
    <t>罗波</t>
  </si>
  <si>
    <t>5204022021055</t>
  </si>
  <si>
    <t>第四考场</t>
  </si>
  <si>
    <t>宋朝圣</t>
  </si>
  <si>
    <t>5204022021056</t>
  </si>
  <si>
    <t>吴强</t>
  </si>
  <si>
    <t>5204022021057</t>
  </si>
  <si>
    <t>张东</t>
  </si>
  <si>
    <t>5204022021058</t>
  </si>
  <si>
    <t>杨平安</t>
  </si>
  <si>
    <t>5204022021059</t>
  </si>
  <si>
    <t>杨娇</t>
  </si>
  <si>
    <t>5204022021060</t>
  </si>
  <si>
    <t>张媛媛</t>
  </si>
  <si>
    <t>5204022021061</t>
  </si>
  <si>
    <t>崔蕊</t>
  </si>
  <si>
    <t>5204022021062</t>
  </si>
  <si>
    <t>区级表彰0.1分（2021.05）</t>
  </si>
  <si>
    <t>杨林</t>
  </si>
  <si>
    <t>5204022021063</t>
  </si>
  <si>
    <t>龙祥勇</t>
  </si>
  <si>
    <t>物理</t>
  </si>
  <si>
    <t>5204022021064</t>
  </si>
  <si>
    <t>龙怀荣</t>
  </si>
  <si>
    <t>5204022021065</t>
  </si>
  <si>
    <t>任厅厅</t>
  </si>
  <si>
    <t>5204022021066</t>
  </si>
  <si>
    <t>杨超然</t>
  </si>
  <si>
    <t>化学</t>
  </si>
  <si>
    <t>5204022021067</t>
  </si>
  <si>
    <t>范成理慧</t>
  </si>
  <si>
    <t>5204022021068</t>
  </si>
  <si>
    <t>吴丹</t>
  </si>
  <si>
    <t>5204022021069</t>
  </si>
  <si>
    <t>刘廷粉</t>
  </si>
  <si>
    <t>生物</t>
  </si>
  <si>
    <t>5204022021070</t>
  </si>
  <si>
    <t>吴晓娴</t>
  </si>
  <si>
    <t>5204022021071</t>
  </si>
  <si>
    <t>范瑞菊</t>
  </si>
  <si>
    <t>5204022021072</t>
  </si>
  <si>
    <t>省教育厅表彰（市级）0.5分（2018.11）
省教育厅表彰（市级）0.5分（2019.05）
区级优质课一等奖0.3分（2020.10）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</si>
</sst>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6" fillId="10" borderId="3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workbookViewId="0">
      <pane xSplit="1" ySplit="3" topLeftCell="B4" activePane="bottomRight" state="frozenSplit"/>
      <selection/>
      <selection pane="topRight"/>
      <selection pane="bottomLeft"/>
      <selection pane="bottomRight" activeCell="W14" sqref="W14"/>
    </sheetView>
  </sheetViews>
  <sheetFormatPr defaultColWidth="9" defaultRowHeight="13.5"/>
  <cols>
    <col min="1" max="1" width="4.875" style="3" customWidth="1"/>
    <col min="2" max="2" width="9.375" style="3" customWidth="1"/>
    <col min="3" max="4" width="5.375" style="3" customWidth="1"/>
    <col min="5" max="5" width="4.875" style="3" customWidth="1"/>
    <col min="6" max="6" width="13.125" style="3" customWidth="1"/>
    <col min="7" max="9" width="9" style="3"/>
    <col min="10" max="10" width="12.875" style="3" customWidth="1"/>
    <col min="11" max="11" width="9.375" style="3" customWidth="1"/>
    <col min="12" max="12" width="8.625" style="3" customWidth="1"/>
    <col min="13" max="13" width="7" style="3" customWidth="1"/>
    <col min="14" max="14" width="7.375" style="3" customWidth="1"/>
    <col min="15" max="15" width="43.125" style="3" customWidth="1"/>
    <col min="16" max="16384" width="9" style="3"/>
  </cols>
  <sheetData>
    <row r="1" ht="14.25" spans="1:1">
      <c r="A1" s="4" t="s">
        <v>0</v>
      </c>
    </row>
    <row r="2" ht="27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71.25" spans="1:15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7" t="s">
        <v>7</v>
      </c>
      <c r="G3" s="9" t="s">
        <v>8</v>
      </c>
      <c r="H3" s="9" t="s">
        <v>9</v>
      </c>
      <c r="I3" s="6" t="s">
        <v>10</v>
      </c>
      <c r="J3" s="6" t="s">
        <v>11</v>
      </c>
      <c r="K3" s="6" t="s">
        <v>12</v>
      </c>
      <c r="L3" s="9" t="s">
        <v>13</v>
      </c>
      <c r="M3" s="6" t="s">
        <v>14</v>
      </c>
      <c r="N3" s="22" t="s">
        <v>15</v>
      </c>
      <c r="O3" s="6" t="s">
        <v>16</v>
      </c>
    </row>
    <row r="4" ht="14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>
        <v>2</v>
      </c>
      <c r="F4" s="12" t="s">
        <v>20</v>
      </c>
      <c r="G4" s="13">
        <v>75.5</v>
      </c>
      <c r="H4" s="13">
        <f t="shared" ref="H4:H67" si="0">G4*0.4</f>
        <v>30.2</v>
      </c>
      <c r="I4" s="23" t="s">
        <v>21</v>
      </c>
      <c r="J4" s="23"/>
      <c r="K4" s="24" t="s">
        <v>22</v>
      </c>
      <c r="L4" s="24"/>
      <c r="M4" s="25"/>
      <c r="N4" s="25"/>
      <c r="O4" s="24"/>
    </row>
    <row r="5" ht="14" customHeight="1" spans="1:15">
      <c r="A5" s="10">
        <v>2</v>
      </c>
      <c r="B5" s="11" t="s">
        <v>23</v>
      </c>
      <c r="C5" s="11" t="s">
        <v>18</v>
      </c>
      <c r="D5" s="11" t="s">
        <v>19</v>
      </c>
      <c r="E5" s="11">
        <v>2</v>
      </c>
      <c r="F5" s="12" t="s">
        <v>24</v>
      </c>
      <c r="G5" s="13">
        <v>74.44</v>
      </c>
      <c r="H5" s="13">
        <f t="shared" si="0"/>
        <v>29.776</v>
      </c>
      <c r="I5" s="23" t="s">
        <v>21</v>
      </c>
      <c r="J5" s="23"/>
      <c r="K5" s="25">
        <v>78.6</v>
      </c>
      <c r="L5" s="26">
        <f t="shared" ref="L5:L13" si="1">K5*0.6</f>
        <v>47.16</v>
      </c>
      <c r="M5" s="25"/>
      <c r="N5" s="25">
        <f t="shared" ref="N5:N13" si="2">H5+L5+M5</f>
        <v>76.936</v>
      </c>
      <c r="O5" s="24"/>
    </row>
    <row r="6" ht="14" customHeight="1" spans="1:15">
      <c r="A6" s="10">
        <v>3</v>
      </c>
      <c r="B6" s="11" t="s">
        <v>25</v>
      </c>
      <c r="C6" s="11" t="s">
        <v>18</v>
      </c>
      <c r="D6" s="11" t="s">
        <v>19</v>
      </c>
      <c r="E6" s="11">
        <v>2</v>
      </c>
      <c r="F6" s="12" t="s">
        <v>26</v>
      </c>
      <c r="G6" s="13">
        <v>74.38</v>
      </c>
      <c r="H6" s="13">
        <f t="shared" si="0"/>
        <v>29.752</v>
      </c>
      <c r="I6" s="23" t="s">
        <v>21</v>
      </c>
      <c r="J6" s="23"/>
      <c r="K6" s="25">
        <v>76.6</v>
      </c>
      <c r="L6" s="26">
        <f t="shared" si="1"/>
        <v>45.96</v>
      </c>
      <c r="M6" s="25"/>
      <c r="N6" s="25">
        <f t="shared" si="2"/>
        <v>75.712</v>
      </c>
      <c r="O6" s="24"/>
    </row>
    <row r="7" ht="14" customHeight="1" spans="1:15">
      <c r="A7" s="10">
        <v>4</v>
      </c>
      <c r="B7" s="14" t="s">
        <v>27</v>
      </c>
      <c r="C7" s="14" t="s">
        <v>18</v>
      </c>
      <c r="D7" s="14" t="s">
        <v>19</v>
      </c>
      <c r="E7" s="11">
        <v>2</v>
      </c>
      <c r="F7" s="12" t="s">
        <v>28</v>
      </c>
      <c r="G7" s="13">
        <v>74.08</v>
      </c>
      <c r="H7" s="13">
        <f t="shared" si="0"/>
        <v>29.632</v>
      </c>
      <c r="I7" s="23" t="s">
        <v>21</v>
      </c>
      <c r="J7" s="23"/>
      <c r="K7" s="25">
        <v>79.2</v>
      </c>
      <c r="L7" s="26">
        <f t="shared" si="1"/>
        <v>47.52</v>
      </c>
      <c r="M7" s="25"/>
      <c r="N7" s="25">
        <f t="shared" si="2"/>
        <v>77.152</v>
      </c>
      <c r="O7" s="24"/>
    </row>
    <row r="8" ht="14" customHeight="1" spans="1:15">
      <c r="A8" s="10">
        <v>5</v>
      </c>
      <c r="B8" s="11" t="s">
        <v>29</v>
      </c>
      <c r="C8" s="11" t="s">
        <v>18</v>
      </c>
      <c r="D8" s="11" t="s">
        <v>19</v>
      </c>
      <c r="E8" s="11">
        <v>2</v>
      </c>
      <c r="F8" s="12" t="s">
        <v>30</v>
      </c>
      <c r="G8" s="13">
        <v>73.9</v>
      </c>
      <c r="H8" s="13">
        <f t="shared" si="0"/>
        <v>29.56</v>
      </c>
      <c r="I8" s="23" t="s">
        <v>21</v>
      </c>
      <c r="J8" s="23"/>
      <c r="K8" s="25">
        <v>70</v>
      </c>
      <c r="L8" s="26">
        <f t="shared" si="1"/>
        <v>42</v>
      </c>
      <c r="M8" s="25"/>
      <c r="N8" s="25">
        <f t="shared" si="2"/>
        <v>71.56</v>
      </c>
      <c r="O8" s="24"/>
    </row>
    <row r="9" ht="14" customHeight="1" spans="1:15">
      <c r="A9" s="10">
        <v>6</v>
      </c>
      <c r="B9" s="11" t="s">
        <v>31</v>
      </c>
      <c r="C9" s="11" t="s">
        <v>18</v>
      </c>
      <c r="D9" s="11" t="s">
        <v>19</v>
      </c>
      <c r="E9" s="11">
        <v>2</v>
      </c>
      <c r="F9" s="12" t="s">
        <v>32</v>
      </c>
      <c r="G9" s="13">
        <v>73.76</v>
      </c>
      <c r="H9" s="13">
        <f t="shared" si="0"/>
        <v>29.504</v>
      </c>
      <c r="I9" s="23" t="s">
        <v>21</v>
      </c>
      <c r="J9" s="23"/>
      <c r="K9" s="25">
        <v>83.6</v>
      </c>
      <c r="L9" s="26">
        <f t="shared" si="1"/>
        <v>50.16</v>
      </c>
      <c r="M9" s="25"/>
      <c r="N9" s="25">
        <f t="shared" si="2"/>
        <v>79.664</v>
      </c>
      <c r="O9" s="24"/>
    </row>
    <row r="10" ht="14" customHeight="1" spans="1:15">
      <c r="A10" s="10">
        <v>7</v>
      </c>
      <c r="B10" s="14" t="s">
        <v>33</v>
      </c>
      <c r="C10" s="14" t="s">
        <v>18</v>
      </c>
      <c r="D10" s="14" t="s">
        <v>34</v>
      </c>
      <c r="E10" s="11">
        <v>2</v>
      </c>
      <c r="F10" s="12" t="s">
        <v>35</v>
      </c>
      <c r="G10" s="13">
        <v>91.7</v>
      </c>
      <c r="H10" s="13">
        <f t="shared" si="0"/>
        <v>36.68</v>
      </c>
      <c r="I10" s="23" t="s">
        <v>21</v>
      </c>
      <c r="J10" s="23"/>
      <c r="K10" s="25">
        <v>70.8</v>
      </c>
      <c r="L10" s="26">
        <f t="shared" si="1"/>
        <v>42.48</v>
      </c>
      <c r="M10" s="25"/>
      <c r="N10" s="25">
        <f t="shared" si="2"/>
        <v>79.16</v>
      </c>
      <c r="O10" s="24"/>
    </row>
    <row r="11" ht="14" customHeight="1" spans="1:15">
      <c r="A11" s="10">
        <v>8</v>
      </c>
      <c r="B11" s="14" t="s">
        <v>36</v>
      </c>
      <c r="C11" s="14" t="s">
        <v>18</v>
      </c>
      <c r="D11" s="14" t="s">
        <v>34</v>
      </c>
      <c r="E11" s="11">
        <v>2</v>
      </c>
      <c r="F11" s="12" t="s">
        <v>37</v>
      </c>
      <c r="G11" s="13">
        <v>85.32</v>
      </c>
      <c r="H11" s="13">
        <f t="shared" si="0"/>
        <v>34.128</v>
      </c>
      <c r="I11" s="23" t="s">
        <v>21</v>
      </c>
      <c r="J11" s="23"/>
      <c r="K11" s="25">
        <v>72.4</v>
      </c>
      <c r="L11" s="26">
        <f t="shared" si="1"/>
        <v>43.44</v>
      </c>
      <c r="M11" s="25"/>
      <c r="N11" s="25">
        <f t="shared" si="2"/>
        <v>77.568</v>
      </c>
      <c r="O11" s="24"/>
    </row>
    <row r="12" ht="14" customHeight="1" spans="1:15">
      <c r="A12" s="10">
        <v>9</v>
      </c>
      <c r="B12" s="15" t="s">
        <v>38</v>
      </c>
      <c r="C12" s="11" t="s">
        <v>18</v>
      </c>
      <c r="D12" s="11" t="s">
        <v>34</v>
      </c>
      <c r="E12" s="11">
        <v>2</v>
      </c>
      <c r="F12" s="12" t="s">
        <v>39</v>
      </c>
      <c r="G12" s="13">
        <v>84.92</v>
      </c>
      <c r="H12" s="13">
        <f t="shared" si="0"/>
        <v>33.968</v>
      </c>
      <c r="I12" s="23" t="s">
        <v>21</v>
      </c>
      <c r="J12" s="23"/>
      <c r="K12" s="25">
        <v>80.4</v>
      </c>
      <c r="L12" s="26">
        <f t="shared" si="1"/>
        <v>48.24</v>
      </c>
      <c r="M12" s="25"/>
      <c r="N12" s="25">
        <f t="shared" si="2"/>
        <v>82.208</v>
      </c>
      <c r="O12" s="24"/>
    </row>
    <row r="13" ht="14" customHeight="1" spans="1:15">
      <c r="A13" s="10">
        <v>10</v>
      </c>
      <c r="B13" s="14" t="s">
        <v>40</v>
      </c>
      <c r="C13" s="14" t="s">
        <v>18</v>
      </c>
      <c r="D13" s="14" t="s">
        <v>34</v>
      </c>
      <c r="E13" s="11">
        <v>2</v>
      </c>
      <c r="F13" s="12" t="s">
        <v>41</v>
      </c>
      <c r="G13" s="13">
        <v>84.92</v>
      </c>
      <c r="H13" s="13">
        <f t="shared" si="0"/>
        <v>33.968</v>
      </c>
      <c r="I13" s="23" t="s">
        <v>21</v>
      </c>
      <c r="J13" s="23"/>
      <c r="K13" s="25">
        <v>78.4</v>
      </c>
      <c r="L13" s="26">
        <f t="shared" si="1"/>
        <v>47.04</v>
      </c>
      <c r="M13" s="25"/>
      <c r="N13" s="25">
        <f t="shared" si="2"/>
        <v>81.008</v>
      </c>
      <c r="O13" s="24"/>
    </row>
    <row r="14" ht="14" customHeight="1" spans="1:15">
      <c r="A14" s="10">
        <v>11</v>
      </c>
      <c r="B14" s="14" t="s">
        <v>42</v>
      </c>
      <c r="C14" s="14" t="s">
        <v>18</v>
      </c>
      <c r="D14" s="14" t="s">
        <v>34</v>
      </c>
      <c r="E14" s="11">
        <v>2</v>
      </c>
      <c r="F14" s="12" t="s">
        <v>43</v>
      </c>
      <c r="G14" s="13">
        <v>84.66</v>
      </c>
      <c r="H14" s="13">
        <f t="shared" si="0"/>
        <v>33.864</v>
      </c>
      <c r="I14" s="23" t="s">
        <v>21</v>
      </c>
      <c r="J14" s="23"/>
      <c r="K14" s="25" t="s">
        <v>22</v>
      </c>
      <c r="L14" s="26"/>
      <c r="M14" s="25"/>
      <c r="N14" s="25"/>
      <c r="O14" s="24"/>
    </row>
    <row r="15" ht="14" customHeight="1" spans="1:15">
      <c r="A15" s="10">
        <v>12</v>
      </c>
      <c r="B15" s="11" t="s">
        <v>44</v>
      </c>
      <c r="C15" s="11" t="s">
        <v>18</v>
      </c>
      <c r="D15" s="11" t="s">
        <v>34</v>
      </c>
      <c r="E15" s="11">
        <v>2</v>
      </c>
      <c r="F15" s="12" t="s">
        <v>45</v>
      </c>
      <c r="G15" s="13">
        <v>83.92</v>
      </c>
      <c r="H15" s="13">
        <f t="shared" si="0"/>
        <v>33.568</v>
      </c>
      <c r="I15" s="23" t="s">
        <v>21</v>
      </c>
      <c r="J15" s="23"/>
      <c r="K15" s="25">
        <v>74.8</v>
      </c>
      <c r="L15" s="26">
        <f>K15*0.6</f>
        <v>44.88</v>
      </c>
      <c r="M15" s="25"/>
      <c r="N15" s="25">
        <f>H15+L15+M15</f>
        <v>78.448</v>
      </c>
      <c r="O15" s="24"/>
    </row>
    <row r="16" ht="14" customHeight="1" spans="1:15">
      <c r="A16" s="10">
        <v>13</v>
      </c>
      <c r="B16" s="11" t="s">
        <v>46</v>
      </c>
      <c r="C16" s="11" t="s">
        <v>18</v>
      </c>
      <c r="D16" s="11" t="s">
        <v>47</v>
      </c>
      <c r="E16" s="11">
        <v>2</v>
      </c>
      <c r="F16" s="12" t="s">
        <v>48</v>
      </c>
      <c r="G16" s="13">
        <v>85.88</v>
      </c>
      <c r="H16" s="13">
        <f t="shared" si="0"/>
        <v>34.352</v>
      </c>
      <c r="I16" s="23" t="s">
        <v>21</v>
      </c>
      <c r="J16" s="23"/>
      <c r="K16" s="25">
        <v>78</v>
      </c>
      <c r="L16" s="26">
        <f>K16*0.6</f>
        <v>46.8</v>
      </c>
      <c r="M16" s="25"/>
      <c r="N16" s="25">
        <f>H16+L16+M16</f>
        <v>81.152</v>
      </c>
      <c r="O16" s="24"/>
    </row>
    <row r="17" ht="14" customHeight="1" spans="1:15">
      <c r="A17" s="10">
        <v>14</v>
      </c>
      <c r="B17" s="11" t="s">
        <v>49</v>
      </c>
      <c r="C17" s="11" t="s">
        <v>18</v>
      </c>
      <c r="D17" s="11" t="s">
        <v>47</v>
      </c>
      <c r="E17" s="11">
        <v>2</v>
      </c>
      <c r="F17" s="12" t="s">
        <v>50</v>
      </c>
      <c r="G17" s="13">
        <v>83.22</v>
      </c>
      <c r="H17" s="13">
        <f t="shared" si="0"/>
        <v>33.288</v>
      </c>
      <c r="I17" s="23" t="s">
        <v>21</v>
      </c>
      <c r="J17" s="23"/>
      <c r="K17" s="25">
        <v>85</v>
      </c>
      <c r="L17" s="26">
        <f>K17*0.6</f>
        <v>51</v>
      </c>
      <c r="M17" s="25"/>
      <c r="N17" s="25">
        <f>H17+L17+M17</f>
        <v>84.288</v>
      </c>
      <c r="O17" s="24"/>
    </row>
    <row r="18" ht="14" customHeight="1" spans="1:15">
      <c r="A18" s="10">
        <v>15</v>
      </c>
      <c r="B18" s="11" t="s">
        <v>51</v>
      </c>
      <c r="C18" s="11" t="s">
        <v>18</v>
      </c>
      <c r="D18" s="11" t="s">
        <v>47</v>
      </c>
      <c r="E18" s="11">
        <v>2</v>
      </c>
      <c r="F18" s="12" t="s">
        <v>52</v>
      </c>
      <c r="G18" s="13">
        <v>81.59</v>
      </c>
      <c r="H18" s="13">
        <f t="shared" si="0"/>
        <v>32.636</v>
      </c>
      <c r="I18" s="23" t="s">
        <v>21</v>
      </c>
      <c r="J18" s="23"/>
      <c r="K18" s="25" t="s">
        <v>53</v>
      </c>
      <c r="L18" s="26"/>
      <c r="M18" s="25"/>
      <c r="N18" s="25"/>
      <c r="O18" s="24"/>
    </row>
    <row r="19" ht="14" customHeight="1" spans="1:15">
      <c r="A19" s="10">
        <v>16</v>
      </c>
      <c r="B19" s="11" t="s">
        <v>54</v>
      </c>
      <c r="C19" s="11" t="s">
        <v>18</v>
      </c>
      <c r="D19" s="11" t="s">
        <v>47</v>
      </c>
      <c r="E19" s="11">
        <v>2</v>
      </c>
      <c r="F19" s="12" t="s">
        <v>55</v>
      </c>
      <c r="G19" s="13">
        <v>79.37</v>
      </c>
      <c r="H19" s="13">
        <f t="shared" si="0"/>
        <v>31.748</v>
      </c>
      <c r="I19" s="23" t="s">
        <v>21</v>
      </c>
      <c r="J19" s="23"/>
      <c r="K19" s="25">
        <v>81</v>
      </c>
      <c r="L19" s="26">
        <f t="shared" ref="L19:L28" si="3">K19*0.6</f>
        <v>48.6</v>
      </c>
      <c r="M19" s="25"/>
      <c r="N19" s="25">
        <f t="shared" ref="N19:N28" si="4">H19+L19+M19</f>
        <v>80.348</v>
      </c>
      <c r="O19" s="24"/>
    </row>
    <row r="20" ht="14" customHeight="1" spans="1:15">
      <c r="A20" s="10">
        <v>17</v>
      </c>
      <c r="B20" s="15" t="s">
        <v>56</v>
      </c>
      <c r="C20" s="11" t="s">
        <v>18</v>
      </c>
      <c r="D20" s="11" t="s">
        <v>47</v>
      </c>
      <c r="E20" s="11">
        <v>2</v>
      </c>
      <c r="F20" s="12" t="s">
        <v>57</v>
      </c>
      <c r="G20" s="13">
        <v>78.48</v>
      </c>
      <c r="H20" s="13">
        <f t="shared" si="0"/>
        <v>31.392</v>
      </c>
      <c r="I20" s="23" t="s">
        <v>21</v>
      </c>
      <c r="J20" s="23"/>
      <c r="K20" s="25">
        <v>78.4</v>
      </c>
      <c r="L20" s="26">
        <f t="shared" si="3"/>
        <v>47.04</v>
      </c>
      <c r="M20" s="25"/>
      <c r="N20" s="25">
        <f t="shared" si="4"/>
        <v>78.432</v>
      </c>
      <c r="O20" s="24"/>
    </row>
    <row r="21" s="2" customFormat="1" ht="14" customHeight="1" spans="1:15">
      <c r="A21" s="16">
        <v>18</v>
      </c>
      <c r="B21" s="17" t="s">
        <v>58</v>
      </c>
      <c r="C21" s="17" t="s">
        <v>18</v>
      </c>
      <c r="D21" s="17" t="s">
        <v>47</v>
      </c>
      <c r="E21" s="18">
        <v>2</v>
      </c>
      <c r="F21" s="19" t="s">
        <v>59</v>
      </c>
      <c r="G21" s="20">
        <v>77.74</v>
      </c>
      <c r="H21" s="20">
        <f t="shared" si="0"/>
        <v>31.096</v>
      </c>
      <c r="I21" s="27" t="s">
        <v>21</v>
      </c>
      <c r="J21" s="27"/>
      <c r="K21" s="28">
        <v>76.4</v>
      </c>
      <c r="L21" s="29">
        <f t="shared" si="3"/>
        <v>45.84</v>
      </c>
      <c r="M21" s="28"/>
      <c r="N21" s="28">
        <f t="shared" si="4"/>
        <v>76.936</v>
      </c>
      <c r="O21" s="30"/>
    </row>
    <row r="22" ht="14" customHeight="1" spans="1:15">
      <c r="A22" s="10">
        <v>19</v>
      </c>
      <c r="B22" s="11" t="s">
        <v>60</v>
      </c>
      <c r="C22" s="11" t="s">
        <v>61</v>
      </c>
      <c r="D22" s="11" t="s">
        <v>19</v>
      </c>
      <c r="E22" s="11">
        <v>2</v>
      </c>
      <c r="F22" s="12" t="s">
        <v>62</v>
      </c>
      <c r="G22" s="13">
        <v>78</v>
      </c>
      <c r="H22" s="13">
        <f t="shared" si="0"/>
        <v>31.2</v>
      </c>
      <c r="I22" s="23" t="s">
        <v>63</v>
      </c>
      <c r="J22" s="23"/>
      <c r="K22" s="25">
        <v>84.8</v>
      </c>
      <c r="L22" s="26">
        <f t="shared" si="3"/>
        <v>50.88</v>
      </c>
      <c r="M22" s="25"/>
      <c r="N22" s="25">
        <f t="shared" si="4"/>
        <v>82.08</v>
      </c>
      <c r="O22" s="24"/>
    </row>
    <row r="23" ht="14" customHeight="1" spans="1:15">
      <c r="A23" s="10">
        <v>20</v>
      </c>
      <c r="B23" s="14" t="s">
        <v>64</v>
      </c>
      <c r="C23" s="14" t="s">
        <v>61</v>
      </c>
      <c r="D23" s="14" t="s">
        <v>19</v>
      </c>
      <c r="E23" s="11">
        <v>2</v>
      </c>
      <c r="F23" s="12" t="s">
        <v>65</v>
      </c>
      <c r="G23" s="13">
        <v>77.81</v>
      </c>
      <c r="H23" s="13">
        <f t="shared" si="0"/>
        <v>31.124</v>
      </c>
      <c r="I23" s="23" t="s">
        <v>63</v>
      </c>
      <c r="J23" s="23"/>
      <c r="K23" s="25">
        <v>72.8</v>
      </c>
      <c r="L23" s="26">
        <f t="shared" si="3"/>
        <v>43.68</v>
      </c>
      <c r="M23" s="25"/>
      <c r="N23" s="25">
        <f t="shared" si="4"/>
        <v>74.804</v>
      </c>
      <c r="O23" s="24"/>
    </row>
    <row r="24" ht="14" customHeight="1" spans="1:15">
      <c r="A24" s="10">
        <v>21</v>
      </c>
      <c r="B24" s="14" t="s">
        <v>66</v>
      </c>
      <c r="C24" s="14" t="s">
        <v>61</v>
      </c>
      <c r="D24" s="14" t="s">
        <v>19</v>
      </c>
      <c r="E24" s="11">
        <v>2</v>
      </c>
      <c r="F24" s="12" t="s">
        <v>67</v>
      </c>
      <c r="G24" s="13">
        <v>77.43</v>
      </c>
      <c r="H24" s="13">
        <f t="shared" si="0"/>
        <v>30.972</v>
      </c>
      <c r="I24" s="23" t="s">
        <v>63</v>
      </c>
      <c r="J24" s="23"/>
      <c r="K24" s="25">
        <v>82.8</v>
      </c>
      <c r="L24" s="26">
        <f t="shared" si="3"/>
        <v>49.68</v>
      </c>
      <c r="M24" s="25"/>
      <c r="N24" s="25">
        <f t="shared" si="4"/>
        <v>80.652</v>
      </c>
      <c r="O24" s="24"/>
    </row>
    <row r="25" ht="14" customHeight="1" spans="1:15">
      <c r="A25" s="10">
        <v>22</v>
      </c>
      <c r="B25" s="11" t="s">
        <v>68</v>
      </c>
      <c r="C25" s="11" t="s">
        <v>61</v>
      </c>
      <c r="D25" s="11" t="s">
        <v>19</v>
      </c>
      <c r="E25" s="11">
        <v>2</v>
      </c>
      <c r="F25" s="12" t="s">
        <v>69</v>
      </c>
      <c r="G25" s="13">
        <v>77.38</v>
      </c>
      <c r="H25" s="13">
        <f t="shared" si="0"/>
        <v>30.952</v>
      </c>
      <c r="I25" s="23" t="s">
        <v>63</v>
      </c>
      <c r="J25" s="23"/>
      <c r="K25" s="25">
        <v>84.6</v>
      </c>
      <c r="L25" s="26">
        <f t="shared" si="3"/>
        <v>50.76</v>
      </c>
      <c r="M25" s="25"/>
      <c r="N25" s="25">
        <f t="shared" si="4"/>
        <v>81.712</v>
      </c>
      <c r="O25" s="24"/>
    </row>
    <row r="26" ht="14" customHeight="1" spans="1:15">
      <c r="A26" s="10">
        <v>23</v>
      </c>
      <c r="B26" s="11" t="s">
        <v>70</v>
      </c>
      <c r="C26" s="11" t="s">
        <v>61</v>
      </c>
      <c r="D26" s="11" t="s">
        <v>19</v>
      </c>
      <c r="E26" s="11">
        <v>2</v>
      </c>
      <c r="F26" s="12" t="s">
        <v>71</v>
      </c>
      <c r="G26" s="13">
        <v>77.13</v>
      </c>
      <c r="H26" s="13">
        <f t="shared" si="0"/>
        <v>30.852</v>
      </c>
      <c r="I26" s="23" t="s">
        <v>63</v>
      </c>
      <c r="J26" s="23"/>
      <c r="K26" s="25">
        <v>77</v>
      </c>
      <c r="L26" s="26">
        <f t="shared" si="3"/>
        <v>46.2</v>
      </c>
      <c r="M26" s="25"/>
      <c r="N26" s="25">
        <f t="shared" si="4"/>
        <v>77.052</v>
      </c>
      <c r="O26" s="24"/>
    </row>
    <row r="27" ht="14" customHeight="1" spans="1:15">
      <c r="A27" s="10">
        <v>24</v>
      </c>
      <c r="B27" s="11" t="s">
        <v>72</v>
      </c>
      <c r="C27" s="11" t="s">
        <v>61</v>
      </c>
      <c r="D27" s="11" t="s">
        <v>19</v>
      </c>
      <c r="E27" s="11">
        <v>2</v>
      </c>
      <c r="F27" s="12" t="s">
        <v>73</v>
      </c>
      <c r="G27" s="13">
        <v>76.85</v>
      </c>
      <c r="H27" s="13">
        <f t="shared" si="0"/>
        <v>30.74</v>
      </c>
      <c r="I27" s="23" t="s">
        <v>63</v>
      </c>
      <c r="J27" s="23"/>
      <c r="K27" s="25">
        <v>77.4</v>
      </c>
      <c r="L27" s="26">
        <f t="shared" si="3"/>
        <v>46.44</v>
      </c>
      <c r="M27" s="25"/>
      <c r="N27" s="25">
        <f t="shared" si="4"/>
        <v>77.18</v>
      </c>
      <c r="O27" s="24"/>
    </row>
    <row r="28" ht="14" customHeight="1" spans="1:15">
      <c r="A28" s="10">
        <v>25</v>
      </c>
      <c r="B28" s="14" t="s">
        <v>74</v>
      </c>
      <c r="C28" s="14" t="s">
        <v>61</v>
      </c>
      <c r="D28" s="14" t="s">
        <v>34</v>
      </c>
      <c r="E28" s="11">
        <v>2</v>
      </c>
      <c r="F28" s="12" t="s">
        <v>75</v>
      </c>
      <c r="G28" s="13">
        <v>87.25</v>
      </c>
      <c r="H28" s="13">
        <f t="shared" si="0"/>
        <v>34.9</v>
      </c>
      <c r="I28" s="23" t="s">
        <v>63</v>
      </c>
      <c r="J28" s="23"/>
      <c r="K28" s="25">
        <v>70.8</v>
      </c>
      <c r="L28" s="26">
        <f t="shared" si="3"/>
        <v>42.48</v>
      </c>
      <c r="M28" s="25"/>
      <c r="N28" s="25">
        <f t="shared" si="4"/>
        <v>77.38</v>
      </c>
      <c r="O28" s="24"/>
    </row>
    <row r="29" ht="14" customHeight="1" spans="1:15">
      <c r="A29" s="10">
        <v>26</v>
      </c>
      <c r="B29" s="11" t="s">
        <v>76</v>
      </c>
      <c r="C29" s="11" t="s">
        <v>61</v>
      </c>
      <c r="D29" s="11" t="s">
        <v>34</v>
      </c>
      <c r="E29" s="11">
        <v>2</v>
      </c>
      <c r="F29" s="12" t="s">
        <v>77</v>
      </c>
      <c r="G29" s="13">
        <v>85.5</v>
      </c>
      <c r="H29" s="13">
        <f t="shared" si="0"/>
        <v>34.2</v>
      </c>
      <c r="I29" s="23" t="s">
        <v>63</v>
      </c>
      <c r="J29" s="23"/>
      <c r="K29" s="25" t="s">
        <v>22</v>
      </c>
      <c r="L29" s="26"/>
      <c r="M29" s="25"/>
      <c r="N29" s="25"/>
      <c r="O29" s="24"/>
    </row>
    <row r="30" ht="14" customHeight="1" spans="1:15">
      <c r="A30" s="10">
        <v>27</v>
      </c>
      <c r="B30" s="14" t="s">
        <v>78</v>
      </c>
      <c r="C30" s="14" t="s">
        <v>61</v>
      </c>
      <c r="D30" s="14" t="s">
        <v>34</v>
      </c>
      <c r="E30" s="11">
        <v>2</v>
      </c>
      <c r="F30" s="12" t="s">
        <v>79</v>
      </c>
      <c r="G30" s="13">
        <v>84.5</v>
      </c>
      <c r="H30" s="13">
        <f t="shared" si="0"/>
        <v>33.8</v>
      </c>
      <c r="I30" s="23" t="s">
        <v>63</v>
      </c>
      <c r="J30" s="23"/>
      <c r="K30" s="25">
        <v>76.2</v>
      </c>
      <c r="L30" s="26">
        <f t="shared" ref="L30:L47" si="5">K30*0.6</f>
        <v>45.72</v>
      </c>
      <c r="M30" s="25"/>
      <c r="N30" s="25">
        <f t="shared" ref="N30:N47" si="6">H30+L30+M30</f>
        <v>79.52</v>
      </c>
      <c r="O30" s="24"/>
    </row>
    <row r="31" ht="14" customHeight="1" spans="1:15">
      <c r="A31" s="10">
        <v>28</v>
      </c>
      <c r="B31" s="14" t="s">
        <v>80</v>
      </c>
      <c r="C31" s="14" t="s">
        <v>61</v>
      </c>
      <c r="D31" s="14" t="s">
        <v>34</v>
      </c>
      <c r="E31" s="11">
        <v>2</v>
      </c>
      <c r="F31" s="12" t="s">
        <v>81</v>
      </c>
      <c r="G31" s="13">
        <v>83.75</v>
      </c>
      <c r="H31" s="13">
        <f t="shared" si="0"/>
        <v>33.5</v>
      </c>
      <c r="I31" s="23" t="s">
        <v>63</v>
      </c>
      <c r="J31" s="23"/>
      <c r="K31" s="25">
        <v>72.8</v>
      </c>
      <c r="L31" s="26">
        <f t="shared" si="5"/>
        <v>43.68</v>
      </c>
      <c r="M31" s="25"/>
      <c r="N31" s="25">
        <f t="shared" si="6"/>
        <v>77.18</v>
      </c>
      <c r="O31" s="24"/>
    </row>
    <row r="32" ht="14" customHeight="1" spans="1:15">
      <c r="A32" s="10">
        <v>29</v>
      </c>
      <c r="B32" s="21" t="s">
        <v>82</v>
      </c>
      <c r="C32" s="21" t="s">
        <v>61</v>
      </c>
      <c r="D32" s="21" t="s">
        <v>34</v>
      </c>
      <c r="E32" s="11">
        <v>2</v>
      </c>
      <c r="F32" s="12" t="s">
        <v>83</v>
      </c>
      <c r="G32" s="13">
        <v>83.75</v>
      </c>
      <c r="H32" s="13">
        <f t="shared" si="0"/>
        <v>33.5</v>
      </c>
      <c r="I32" s="23" t="s">
        <v>63</v>
      </c>
      <c r="J32" s="23"/>
      <c r="K32" s="25">
        <v>70.4</v>
      </c>
      <c r="L32" s="26">
        <f t="shared" si="5"/>
        <v>42.24</v>
      </c>
      <c r="M32" s="25"/>
      <c r="N32" s="25">
        <f t="shared" si="6"/>
        <v>75.74</v>
      </c>
      <c r="O32" s="24"/>
    </row>
    <row r="33" ht="14" customHeight="1" spans="1:15">
      <c r="A33" s="10">
        <v>30</v>
      </c>
      <c r="B33" s="14" t="s">
        <v>84</v>
      </c>
      <c r="C33" s="14" t="s">
        <v>61</v>
      </c>
      <c r="D33" s="14" t="s">
        <v>34</v>
      </c>
      <c r="E33" s="11">
        <v>2</v>
      </c>
      <c r="F33" s="12" t="s">
        <v>85</v>
      </c>
      <c r="G33" s="13">
        <v>81.25</v>
      </c>
      <c r="H33" s="13">
        <f t="shared" si="0"/>
        <v>32.5</v>
      </c>
      <c r="I33" s="23" t="s">
        <v>63</v>
      </c>
      <c r="J33" s="23"/>
      <c r="K33" s="25">
        <v>73</v>
      </c>
      <c r="L33" s="26">
        <f t="shared" si="5"/>
        <v>43.8</v>
      </c>
      <c r="M33" s="25"/>
      <c r="N33" s="25">
        <f t="shared" si="6"/>
        <v>76.3</v>
      </c>
      <c r="O33" s="24"/>
    </row>
    <row r="34" ht="14" customHeight="1" spans="1:15">
      <c r="A34" s="10">
        <v>31</v>
      </c>
      <c r="B34" s="15" t="s">
        <v>86</v>
      </c>
      <c r="C34" s="11" t="s">
        <v>61</v>
      </c>
      <c r="D34" s="11" t="s">
        <v>47</v>
      </c>
      <c r="E34" s="11">
        <v>2</v>
      </c>
      <c r="F34" s="12" t="s">
        <v>87</v>
      </c>
      <c r="G34" s="13">
        <v>79.88</v>
      </c>
      <c r="H34" s="13">
        <f t="shared" si="0"/>
        <v>31.952</v>
      </c>
      <c r="I34" s="23" t="s">
        <v>63</v>
      </c>
      <c r="J34" s="23"/>
      <c r="K34" s="25">
        <v>81.2</v>
      </c>
      <c r="L34" s="26">
        <f t="shared" si="5"/>
        <v>48.72</v>
      </c>
      <c r="M34" s="25"/>
      <c r="N34" s="25">
        <f t="shared" si="6"/>
        <v>80.672</v>
      </c>
      <c r="O34" s="24"/>
    </row>
    <row r="35" ht="14" customHeight="1" spans="1:15">
      <c r="A35" s="10">
        <v>32</v>
      </c>
      <c r="B35" s="15" t="s">
        <v>88</v>
      </c>
      <c r="C35" s="11" t="s">
        <v>61</v>
      </c>
      <c r="D35" s="11" t="s">
        <v>47</v>
      </c>
      <c r="E35" s="11">
        <v>2</v>
      </c>
      <c r="F35" s="12" t="s">
        <v>89</v>
      </c>
      <c r="G35" s="13">
        <v>78.53</v>
      </c>
      <c r="H35" s="13">
        <f t="shared" si="0"/>
        <v>31.412</v>
      </c>
      <c r="I35" s="23" t="s">
        <v>63</v>
      </c>
      <c r="J35" s="23"/>
      <c r="K35" s="25">
        <v>70.8</v>
      </c>
      <c r="L35" s="26">
        <f t="shared" si="5"/>
        <v>42.48</v>
      </c>
      <c r="M35" s="25"/>
      <c r="N35" s="25">
        <f t="shared" si="6"/>
        <v>73.892</v>
      </c>
      <c r="O35" s="24"/>
    </row>
    <row r="36" ht="14" customHeight="1" spans="1:15">
      <c r="A36" s="10">
        <v>33</v>
      </c>
      <c r="B36" s="15" t="s">
        <v>90</v>
      </c>
      <c r="C36" s="11" t="s">
        <v>61</v>
      </c>
      <c r="D36" s="11" t="s">
        <v>47</v>
      </c>
      <c r="E36" s="11">
        <v>2</v>
      </c>
      <c r="F36" s="12" t="s">
        <v>91</v>
      </c>
      <c r="G36" s="13">
        <v>76.72</v>
      </c>
      <c r="H36" s="13">
        <f t="shared" si="0"/>
        <v>30.688</v>
      </c>
      <c r="I36" s="23" t="s">
        <v>63</v>
      </c>
      <c r="J36" s="23"/>
      <c r="K36" s="25">
        <v>78</v>
      </c>
      <c r="L36" s="26">
        <f t="shared" si="5"/>
        <v>46.8</v>
      </c>
      <c r="M36" s="25"/>
      <c r="N36" s="25">
        <f t="shared" si="6"/>
        <v>77.488</v>
      </c>
      <c r="O36" s="24"/>
    </row>
    <row r="37" ht="28.5" spans="1:15">
      <c r="A37" s="10">
        <v>34</v>
      </c>
      <c r="B37" s="11" t="s">
        <v>92</v>
      </c>
      <c r="C37" s="11" t="s">
        <v>61</v>
      </c>
      <c r="D37" s="11" t="s">
        <v>47</v>
      </c>
      <c r="E37" s="11">
        <v>2</v>
      </c>
      <c r="F37" s="12" t="s">
        <v>93</v>
      </c>
      <c r="G37" s="13">
        <v>76.03</v>
      </c>
      <c r="H37" s="13">
        <f t="shared" si="0"/>
        <v>30.412</v>
      </c>
      <c r="I37" s="23" t="s">
        <v>63</v>
      </c>
      <c r="J37" s="23"/>
      <c r="K37" s="25">
        <v>85.8</v>
      </c>
      <c r="L37" s="26">
        <f t="shared" si="5"/>
        <v>51.48</v>
      </c>
      <c r="M37" s="25">
        <v>0.6</v>
      </c>
      <c r="N37" s="25">
        <f t="shared" si="6"/>
        <v>82.492</v>
      </c>
      <c r="O37" s="31" t="s">
        <v>94</v>
      </c>
    </row>
    <row r="38" ht="14" customHeight="1" spans="1:15">
      <c r="A38" s="10">
        <v>35</v>
      </c>
      <c r="B38" s="11" t="s">
        <v>95</v>
      </c>
      <c r="C38" s="11" t="s">
        <v>61</v>
      </c>
      <c r="D38" s="11" t="s">
        <v>47</v>
      </c>
      <c r="E38" s="11">
        <v>2</v>
      </c>
      <c r="F38" s="12" t="s">
        <v>96</v>
      </c>
      <c r="G38" s="13">
        <v>74.97</v>
      </c>
      <c r="H38" s="13">
        <f t="shared" si="0"/>
        <v>29.988</v>
      </c>
      <c r="I38" s="23" t="s">
        <v>63</v>
      </c>
      <c r="J38" s="23"/>
      <c r="K38" s="25">
        <v>75.8</v>
      </c>
      <c r="L38" s="26">
        <f t="shared" si="5"/>
        <v>45.48</v>
      </c>
      <c r="M38" s="25"/>
      <c r="N38" s="25">
        <f t="shared" si="6"/>
        <v>75.468</v>
      </c>
      <c r="O38" s="24"/>
    </row>
    <row r="39" s="2" customFormat="1" ht="14" customHeight="1" spans="1:15">
      <c r="A39" s="16">
        <v>36</v>
      </c>
      <c r="B39" s="17" t="s">
        <v>97</v>
      </c>
      <c r="C39" s="17" t="s">
        <v>61</v>
      </c>
      <c r="D39" s="17" t="s">
        <v>47</v>
      </c>
      <c r="E39" s="18">
        <v>2</v>
      </c>
      <c r="F39" s="19" t="s">
        <v>98</v>
      </c>
      <c r="G39" s="20">
        <v>74.58</v>
      </c>
      <c r="H39" s="20">
        <f t="shared" si="0"/>
        <v>29.832</v>
      </c>
      <c r="I39" s="27" t="s">
        <v>63</v>
      </c>
      <c r="J39" s="27"/>
      <c r="K39" s="28">
        <v>79.2</v>
      </c>
      <c r="L39" s="29">
        <f t="shared" si="5"/>
        <v>47.52</v>
      </c>
      <c r="M39" s="28"/>
      <c r="N39" s="28">
        <f t="shared" si="6"/>
        <v>77.352</v>
      </c>
      <c r="O39" s="30"/>
    </row>
    <row r="40" ht="14" customHeight="1" spans="1:15">
      <c r="A40" s="10">
        <v>37</v>
      </c>
      <c r="B40" s="15" t="s">
        <v>99</v>
      </c>
      <c r="C40" s="11" t="s">
        <v>100</v>
      </c>
      <c r="D40" s="11" t="s">
        <v>19</v>
      </c>
      <c r="E40" s="11">
        <v>2</v>
      </c>
      <c r="F40" s="12" t="s">
        <v>101</v>
      </c>
      <c r="G40" s="13">
        <v>80.1</v>
      </c>
      <c r="H40" s="13">
        <f t="shared" si="0"/>
        <v>32.04</v>
      </c>
      <c r="I40" s="23" t="s">
        <v>102</v>
      </c>
      <c r="J40" s="23"/>
      <c r="K40" s="25">
        <v>78.2</v>
      </c>
      <c r="L40" s="26">
        <f t="shared" si="5"/>
        <v>46.92</v>
      </c>
      <c r="M40" s="25"/>
      <c r="N40" s="25">
        <f t="shared" si="6"/>
        <v>78.96</v>
      </c>
      <c r="O40" s="24"/>
    </row>
    <row r="41" ht="14" customHeight="1" spans="1:15">
      <c r="A41" s="10">
        <v>38</v>
      </c>
      <c r="B41" s="14" t="s">
        <v>103</v>
      </c>
      <c r="C41" s="14" t="s">
        <v>100</v>
      </c>
      <c r="D41" s="11" t="s">
        <v>19</v>
      </c>
      <c r="E41" s="11">
        <v>2</v>
      </c>
      <c r="F41" s="12" t="s">
        <v>104</v>
      </c>
      <c r="G41" s="13">
        <v>78.73</v>
      </c>
      <c r="H41" s="13">
        <f t="shared" si="0"/>
        <v>31.492</v>
      </c>
      <c r="I41" s="23" t="s">
        <v>102</v>
      </c>
      <c r="J41" s="23"/>
      <c r="K41" s="25">
        <v>76.8</v>
      </c>
      <c r="L41" s="26">
        <f t="shared" si="5"/>
        <v>46.08</v>
      </c>
      <c r="M41" s="25">
        <v>0.1</v>
      </c>
      <c r="N41" s="25">
        <f t="shared" si="6"/>
        <v>77.672</v>
      </c>
      <c r="O41" s="24" t="s">
        <v>105</v>
      </c>
    </row>
    <row r="42" ht="14" customHeight="1" spans="1:15">
      <c r="A42" s="10">
        <v>39</v>
      </c>
      <c r="B42" s="15" t="s">
        <v>106</v>
      </c>
      <c r="C42" s="11" t="s">
        <v>100</v>
      </c>
      <c r="D42" s="11" t="s">
        <v>19</v>
      </c>
      <c r="E42" s="11">
        <v>2</v>
      </c>
      <c r="F42" s="12" t="s">
        <v>107</v>
      </c>
      <c r="G42" s="13">
        <v>78.45</v>
      </c>
      <c r="H42" s="13">
        <f t="shared" si="0"/>
        <v>31.38</v>
      </c>
      <c r="I42" s="23" t="s">
        <v>102</v>
      </c>
      <c r="J42" s="23"/>
      <c r="K42" s="25">
        <v>76.2</v>
      </c>
      <c r="L42" s="26">
        <f t="shared" si="5"/>
        <v>45.72</v>
      </c>
      <c r="M42" s="25"/>
      <c r="N42" s="25">
        <f t="shared" si="6"/>
        <v>77.1</v>
      </c>
      <c r="O42" s="24"/>
    </row>
    <row r="43" ht="14" customHeight="1" spans="1:15">
      <c r="A43" s="10">
        <v>40</v>
      </c>
      <c r="B43" s="11" t="s">
        <v>108</v>
      </c>
      <c r="C43" s="14" t="s">
        <v>100</v>
      </c>
      <c r="D43" s="11" t="s">
        <v>19</v>
      </c>
      <c r="E43" s="11">
        <v>2</v>
      </c>
      <c r="F43" s="12" t="s">
        <v>109</v>
      </c>
      <c r="G43" s="13">
        <v>77.68</v>
      </c>
      <c r="H43" s="13">
        <f t="shared" si="0"/>
        <v>31.072</v>
      </c>
      <c r="I43" s="23" t="s">
        <v>102</v>
      </c>
      <c r="J43" s="23"/>
      <c r="K43" s="25">
        <v>70.4</v>
      </c>
      <c r="L43" s="26">
        <f t="shared" si="5"/>
        <v>42.24</v>
      </c>
      <c r="M43" s="25"/>
      <c r="N43" s="25">
        <f t="shared" si="6"/>
        <v>73.312</v>
      </c>
      <c r="O43" s="24"/>
    </row>
    <row r="44" ht="27" spans="1:15">
      <c r="A44" s="10">
        <v>41</v>
      </c>
      <c r="B44" s="14" t="s">
        <v>110</v>
      </c>
      <c r="C44" s="14" t="s">
        <v>100</v>
      </c>
      <c r="D44" s="11" t="s">
        <v>19</v>
      </c>
      <c r="E44" s="11">
        <v>2</v>
      </c>
      <c r="F44" s="12" t="s">
        <v>111</v>
      </c>
      <c r="G44" s="13">
        <v>77.38</v>
      </c>
      <c r="H44" s="13">
        <f t="shared" si="0"/>
        <v>30.952</v>
      </c>
      <c r="I44" s="23" t="s">
        <v>102</v>
      </c>
      <c r="J44" s="23"/>
      <c r="K44" s="25">
        <v>82</v>
      </c>
      <c r="L44" s="26">
        <f t="shared" si="5"/>
        <v>49.2</v>
      </c>
      <c r="M44" s="25">
        <v>0.8</v>
      </c>
      <c r="N44" s="25">
        <f t="shared" si="6"/>
        <v>80.952</v>
      </c>
      <c r="O44" s="32" t="s">
        <v>112</v>
      </c>
    </row>
    <row r="45" ht="14" customHeight="1" spans="1:15">
      <c r="A45" s="10">
        <v>42</v>
      </c>
      <c r="B45" s="11" t="s">
        <v>113</v>
      </c>
      <c r="C45" s="11" t="s">
        <v>100</v>
      </c>
      <c r="D45" s="11" t="s">
        <v>19</v>
      </c>
      <c r="E45" s="11">
        <v>2</v>
      </c>
      <c r="F45" s="12" t="s">
        <v>114</v>
      </c>
      <c r="G45" s="13">
        <v>76.78</v>
      </c>
      <c r="H45" s="13">
        <f t="shared" si="0"/>
        <v>30.712</v>
      </c>
      <c r="I45" s="23" t="s">
        <v>102</v>
      </c>
      <c r="J45" s="23"/>
      <c r="K45" s="25">
        <v>71.2</v>
      </c>
      <c r="L45" s="26">
        <f t="shared" si="5"/>
        <v>42.72</v>
      </c>
      <c r="M45" s="25"/>
      <c r="N45" s="25">
        <f t="shared" si="6"/>
        <v>73.432</v>
      </c>
      <c r="O45" s="24"/>
    </row>
    <row r="46" ht="14" customHeight="1" spans="1:15">
      <c r="A46" s="10">
        <v>43</v>
      </c>
      <c r="B46" s="14" t="s">
        <v>115</v>
      </c>
      <c r="C46" s="14" t="s">
        <v>100</v>
      </c>
      <c r="D46" s="11" t="s">
        <v>47</v>
      </c>
      <c r="E46" s="11">
        <v>3</v>
      </c>
      <c r="F46" s="12" t="s">
        <v>116</v>
      </c>
      <c r="G46" s="13">
        <v>83.87</v>
      </c>
      <c r="H46" s="13">
        <f t="shared" si="0"/>
        <v>33.548</v>
      </c>
      <c r="I46" s="23" t="s">
        <v>102</v>
      </c>
      <c r="J46" s="23"/>
      <c r="K46" s="25">
        <v>86.2</v>
      </c>
      <c r="L46" s="26">
        <f t="shared" si="5"/>
        <v>51.72</v>
      </c>
      <c r="M46" s="25"/>
      <c r="N46" s="25">
        <f t="shared" si="6"/>
        <v>85.268</v>
      </c>
      <c r="O46" s="24"/>
    </row>
    <row r="47" ht="14" customHeight="1" spans="1:15">
      <c r="A47" s="10">
        <v>44</v>
      </c>
      <c r="B47" s="15" t="s">
        <v>117</v>
      </c>
      <c r="C47" s="11" t="s">
        <v>100</v>
      </c>
      <c r="D47" s="11" t="s">
        <v>47</v>
      </c>
      <c r="E47" s="11">
        <v>3</v>
      </c>
      <c r="F47" s="12" t="s">
        <v>118</v>
      </c>
      <c r="G47" s="13">
        <v>81.34</v>
      </c>
      <c r="H47" s="13">
        <f t="shared" si="0"/>
        <v>32.536</v>
      </c>
      <c r="I47" s="23" t="s">
        <v>102</v>
      </c>
      <c r="J47" s="23"/>
      <c r="K47" s="25">
        <v>84.2</v>
      </c>
      <c r="L47" s="26">
        <f t="shared" si="5"/>
        <v>50.52</v>
      </c>
      <c r="M47" s="25"/>
      <c r="N47" s="25">
        <f t="shared" si="6"/>
        <v>83.056</v>
      </c>
      <c r="O47" s="24"/>
    </row>
    <row r="48" ht="14" customHeight="1" spans="1:15">
      <c r="A48" s="10">
        <v>45</v>
      </c>
      <c r="B48" s="11" t="s">
        <v>119</v>
      </c>
      <c r="C48" s="11" t="s">
        <v>100</v>
      </c>
      <c r="D48" s="11" t="s">
        <v>47</v>
      </c>
      <c r="E48" s="11">
        <v>3</v>
      </c>
      <c r="F48" s="12" t="s">
        <v>120</v>
      </c>
      <c r="G48" s="13">
        <v>81.34</v>
      </c>
      <c r="H48" s="13">
        <f t="shared" si="0"/>
        <v>32.536</v>
      </c>
      <c r="I48" s="23" t="s">
        <v>102</v>
      </c>
      <c r="J48" s="23"/>
      <c r="K48" s="25" t="s">
        <v>22</v>
      </c>
      <c r="L48" s="26"/>
      <c r="M48" s="25"/>
      <c r="N48" s="25"/>
      <c r="O48" s="24"/>
    </row>
    <row r="49" ht="71.25" spans="1:15">
      <c r="A49" s="10">
        <v>46</v>
      </c>
      <c r="B49" s="11" t="s">
        <v>121</v>
      </c>
      <c r="C49" s="11" t="s">
        <v>100</v>
      </c>
      <c r="D49" s="11" t="s">
        <v>47</v>
      </c>
      <c r="E49" s="11">
        <v>3</v>
      </c>
      <c r="F49" s="12" t="s">
        <v>122</v>
      </c>
      <c r="G49" s="13">
        <v>81.04</v>
      </c>
      <c r="H49" s="13">
        <f t="shared" si="0"/>
        <v>32.416</v>
      </c>
      <c r="I49" s="23" t="s">
        <v>102</v>
      </c>
      <c r="J49" s="23"/>
      <c r="K49" s="25">
        <v>89.2</v>
      </c>
      <c r="L49" s="26">
        <f t="shared" ref="L49:L61" si="7">K49*0.6</f>
        <v>53.52</v>
      </c>
      <c r="M49" s="25">
        <v>2.1</v>
      </c>
      <c r="N49" s="25">
        <f t="shared" ref="N49:N61" si="8">H49+L49+M49</f>
        <v>88.036</v>
      </c>
      <c r="O49" s="31" t="s">
        <v>123</v>
      </c>
    </row>
    <row r="50" ht="14" customHeight="1" spans="1:15">
      <c r="A50" s="10">
        <v>47</v>
      </c>
      <c r="B50" s="11" t="s">
        <v>124</v>
      </c>
      <c r="C50" s="11" t="s">
        <v>100</v>
      </c>
      <c r="D50" s="11" t="s">
        <v>47</v>
      </c>
      <c r="E50" s="11">
        <v>3</v>
      </c>
      <c r="F50" s="12" t="s">
        <v>125</v>
      </c>
      <c r="G50" s="13">
        <v>79.41</v>
      </c>
      <c r="H50" s="13">
        <f t="shared" si="0"/>
        <v>31.764</v>
      </c>
      <c r="I50" s="23" t="s">
        <v>102</v>
      </c>
      <c r="J50" s="23"/>
      <c r="K50" s="25">
        <v>78.2</v>
      </c>
      <c r="L50" s="26">
        <f t="shared" si="7"/>
        <v>46.92</v>
      </c>
      <c r="M50" s="25"/>
      <c r="N50" s="25">
        <f t="shared" si="8"/>
        <v>78.684</v>
      </c>
      <c r="O50" s="24"/>
    </row>
    <row r="51" ht="14" customHeight="1" spans="1:15">
      <c r="A51" s="10">
        <v>48</v>
      </c>
      <c r="B51" s="14" t="s">
        <v>126</v>
      </c>
      <c r="C51" s="14" t="s">
        <v>100</v>
      </c>
      <c r="D51" s="11" t="s">
        <v>47</v>
      </c>
      <c r="E51" s="11">
        <v>3</v>
      </c>
      <c r="F51" s="12" t="s">
        <v>127</v>
      </c>
      <c r="G51" s="13">
        <v>79.24</v>
      </c>
      <c r="H51" s="13">
        <f t="shared" si="0"/>
        <v>31.696</v>
      </c>
      <c r="I51" s="23" t="s">
        <v>102</v>
      </c>
      <c r="J51" s="23"/>
      <c r="K51" s="25">
        <v>72.2</v>
      </c>
      <c r="L51" s="26">
        <f t="shared" si="7"/>
        <v>43.32</v>
      </c>
      <c r="M51" s="25"/>
      <c r="N51" s="25">
        <f t="shared" si="8"/>
        <v>75.016</v>
      </c>
      <c r="O51" s="24"/>
    </row>
    <row r="52" ht="14" customHeight="1" spans="1:15">
      <c r="A52" s="10">
        <v>49</v>
      </c>
      <c r="B52" s="11" t="s">
        <v>128</v>
      </c>
      <c r="C52" s="11" t="s">
        <v>100</v>
      </c>
      <c r="D52" s="11" t="s">
        <v>47</v>
      </c>
      <c r="E52" s="11">
        <v>3</v>
      </c>
      <c r="F52" s="12" t="s">
        <v>129</v>
      </c>
      <c r="G52" s="13">
        <v>78.81</v>
      </c>
      <c r="H52" s="13">
        <f t="shared" si="0"/>
        <v>31.524</v>
      </c>
      <c r="I52" s="23" t="s">
        <v>102</v>
      </c>
      <c r="J52" s="23"/>
      <c r="K52" s="25">
        <v>79</v>
      </c>
      <c r="L52" s="26">
        <f t="shared" si="7"/>
        <v>47.4</v>
      </c>
      <c r="M52" s="25"/>
      <c r="N52" s="25">
        <f t="shared" si="8"/>
        <v>78.924</v>
      </c>
      <c r="O52" s="24"/>
    </row>
    <row r="53" ht="14" customHeight="1" spans="1:15">
      <c r="A53" s="10">
        <v>50</v>
      </c>
      <c r="B53" s="11" t="s">
        <v>130</v>
      </c>
      <c r="C53" s="11" t="s">
        <v>100</v>
      </c>
      <c r="D53" s="11" t="s">
        <v>47</v>
      </c>
      <c r="E53" s="11">
        <v>3</v>
      </c>
      <c r="F53" s="12" t="s">
        <v>131</v>
      </c>
      <c r="G53" s="13">
        <v>78.18</v>
      </c>
      <c r="H53" s="13">
        <f t="shared" si="0"/>
        <v>31.272</v>
      </c>
      <c r="I53" s="23" t="s">
        <v>102</v>
      </c>
      <c r="J53" s="23"/>
      <c r="K53" s="25">
        <v>70.2</v>
      </c>
      <c r="L53" s="26">
        <f t="shared" si="7"/>
        <v>42.12</v>
      </c>
      <c r="M53" s="25"/>
      <c r="N53" s="25">
        <f t="shared" si="8"/>
        <v>73.392</v>
      </c>
      <c r="O53" s="24"/>
    </row>
    <row r="54" ht="14" customHeight="1" spans="1:15">
      <c r="A54" s="10">
        <v>51</v>
      </c>
      <c r="B54" s="11" t="s">
        <v>132</v>
      </c>
      <c r="C54" s="11" t="s">
        <v>100</v>
      </c>
      <c r="D54" s="11" t="s">
        <v>47</v>
      </c>
      <c r="E54" s="11">
        <v>3</v>
      </c>
      <c r="F54" s="12" t="s">
        <v>133</v>
      </c>
      <c r="G54" s="13">
        <v>77.89</v>
      </c>
      <c r="H54" s="13">
        <f t="shared" si="0"/>
        <v>31.156</v>
      </c>
      <c r="I54" s="23" t="s">
        <v>102</v>
      </c>
      <c r="J54" s="23"/>
      <c r="K54" s="25">
        <v>80</v>
      </c>
      <c r="L54" s="26">
        <f t="shared" si="7"/>
        <v>48</v>
      </c>
      <c r="M54" s="25"/>
      <c r="N54" s="25">
        <f t="shared" si="8"/>
        <v>79.156</v>
      </c>
      <c r="O54" s="24"/>
    </row>
    <row r="55" ht="14" customHeight="1" spans="1:15">
      <c r="A55" s="10">
        <v>52</v>
      </c>
      <c r="B55" s="14" t="s">
        <v>134</v>
      </c>
      <c r="C55" s="14" t="s">
        <v>100</v>
      </c>
      <c r="D55" s="14" t="s">
        <v>135</v>
      </c>
      <c r="E55" s="14" t="s">
        <v>136</v>
      </c>
      <c r="F55" s="12" t="s">
        <v>137</v>
      </c>
      <c r="G55" s="13">
        <v>72.07</v>
      </c>
      <c r="H55" s="13">
        <f t="shared" si="0"/>
        <v>28.828</v>
      </c>
      <c r="I55" s="23" t="s">
        <v>102</v>
      </c>
      <c r="J55" s="23"/>
      <c r="K55" s="25">
        <v>73</v>
      </c>
      <c r="L55" s="26">
        <f t="shared" si="7"/>
        <v>43.8</v>
      </c>
      <c r="M55" s="25"/>
      <c r="N55" s="25">
        <f t="shared" si="8"/>
        <v>72.628</v>
      </c>
      <c r="O55" s="24"/>
    </row>
    <row r="56" ht="42.75" spans="1:15">
      <c r="A56" s="10">
        <v>53</v>
      </c>
      <c r="B56" s="14" t="s">
        <v>138</v>
      </c>
      <c r="C56" s="14" t="s">
        <v>100</v>
      </c>
      <c r="D56" s="14" t="s">
        <v>135</v>
      </c>
      <c r="E56" s="14" t="s">
        <v>136</v>
      </c>
      <c r="F56" s="12" t="s">
        <v>139</v>
      </c>
      <c r="G56" s="13">
        <v>71.41</v>
      </c>
      <c r="H56" s="13">
        <f t="shared" si="0"/>
        <v>28.564</v>
      </c>
      <c r="I56" s="23" t="s">
        <v>102</v>
      </c>
      <c r="J56" s="23"/>
      <c r="K56" s="25">
        <v>74.2</v>
      </c>
      <c r="L56" s="26">
        <f t="shared" si="7"/>
        <v>44.52</v>
      </c>
      <c r="M56" s="25">
        <v>1.1</v>
      </c>
      <c r="N56" s="25">
        <f t="shared" si="8"/>
        <v>74.184</v>
      </c>
      <c r="O56" s="31" t="s">
        <v>140</v>
      </c>
    </row>
    <row r="57" ht="14" customHeight="1" spans="1:15">
      <c r="A57" s="10">
        <v>54</v>
      </c>
      <c r="B57" s="14" t="s">
        <v>141</v>
      </c>
      <c r="C57" s="14" t="s">
        <v>100</v>
      </c>
      <c r="D57" s="14" t="s">
        <v>135</v>
      </c>
      <c r="E57" s="14" t="s">
        <v>136</v>
      </c>
      <c r="F57" s="12" t="s">
        <v>142</v>
      </c>
      <c r="G57" s="13">
        <v>71.05</v>
      </c>
      <c r="H57" s="13">
        <f t="shared" si="0"/>
        <v>28.42</v>
      </c>
      <c r="I57" s="23" t="s">
        <v>102</v>
      </c>
      <c r="J57" s="23"/>
      <c r="K57" s="25">
        <v>77.8</v>
      </c>
      <c r="L57" s="26">
        <f t="shared" si="7"/>
        <v>46.68</v>
      </c>
      <c r="M57" s="25"/>
      <c r="N57" s="25">
        <f t="shared" si="8"/>
        <v>75.1</v>
      </c>
      <c r="O57" s="24"/>
    </row>
    <row r="58" ht="14" customHeight="1" spans="1:15">
      <c r="A58" s="10">
        <v>55</v>
      </c>
      <c r="B58" s="11" t="s">
        <v>143</v>
      </c>
      <c r="C58" s="11" t="s">
        <v>100</v>
      </c>
      <c r="D58" s="11" t="s">
        <v>34</v>
      </c>
      <c r="E58" s="11">
        <v>3</v>
      </c>
      <c r="F58" s="12" t="s">
        <v>144</v>
      </c>
      <c r="G58" s="13">
        <v>94</v>
      </c>
      <c r="H58" s="13">
        <f t="shared" si="0"/>
        <v>37.6</v>
      </c>
      <c r="I58" s="23" t="s">
        <v>145</v>
      </c>
      <c r="J58" s="23"/>
      <c r="K58" s="25">
        <v>66.4</v>
      </c>
      <c r="L58" s="26">
        <f t="shared" si="7"/>
        <v>39.84</v>
      </c>
      <c r="M58" s="25"/>
      <c r="N58" s="25">
        <f t="shared" si="8"/>
        <v>77.44</v>
      </c>
      <c r="O58" s="24"/>
    </row>
    <row r="59" ht="14" customHeight="1" spans="1:15">
      <c r="A59" s="10">
        <v>56</v>
      </c>
      <c r="B59" s="14" t="s">
        <v>146</v>
      </c>
      <c r="C59" s="14" t="s">
        <v>100</v>
      </c>
      <c r="D59" s="11" t="s">
        <v>34</v>
      </c>
      <c r="E59" s="11">
        <v>3</v>
      </c>
      <c r="F59" s="12" t="s">
        <v>147</v>
      </c>
      <c r="G59" s="13">
        <v>93</v>
      </c>
      <c r="H59" s="13">
        <f t="shared" si="0"/>
        <v>37.2</v>
      </c>
      <c r="I59" s="23" t="s">
        <v>145</v>
      </c>
      <c r="J59" s="23"/>
      <c r="K59" s="25">
        <v>78.8</v>
      </c>
      <c r="L59" s="26">
        <f t="shared" si="7"/>
        <v>47.28</v>
      </c>
      <c r="M59" s="25"/>
      <c r="N59" s="25">
        <f t="shared" si="8"/>
        <v>84.48</v>
      </c>
      <c r="O59" s="24"/>
    </row>
    <row r="60" ht="14" customHeight="1" spans="1:15">
      <c r="A60" s="10">
        <v>57</v>
      </c>
      <c r="B60" s="14" t="s">
        <v>148</v>
      </c>
      <c r="C60" s="14" t="s">
        <v>100</v>
      </c>
      <c r="D60" s="11" t="s">
        <v>34</v>
      </c>
      <c r="E60" s="11">
        <v>3</v>
      </c>
      <c r="F60" s="12" t="s">
        <v>149</v>
      </c>
      <c r="G60" s="13">
        <v>92</v>
      </c>
      <c r="H60" s="13">
        <f t="shared" si="0"/>
        <v>36.8</v>
      </c>
      <c r="I60" s="23" t="s">
        <v>145</v>
      </c>
      <c r="J60" s="23"/>
      <c r="K60" s="25">
        <v>73.2</v>
      </c>
      <c r="L60" s="26">
        <f t="shared" si="7"/>
        <v>43.92</v>
      </c>
      <c r="M60" s="25"/>
      <c r="N60" s="25">
        <f t="shared" si="8"/>
        <v>80.72</v>
      </c>
      <c r="O60" s="24"/>
    </row>
    <row r="61" ht="14" customHeight="1" spans="1:15">
      <c r="A61" s="10">
        <v>58</v>
      </c>
      <c r="B61" s="14" t="s">
        <v>150</v>
      </c>
      <c r="C61" s="14" t="s">
        <v>100</v>
      </c>
      <c r="D61" s="14" t="s">
        <v>34</v>
      </c>
      <c r="E61" s="11">
        <v>3</v>
      </c>
      <c r="F61" s="12" t="s">
        <v>151</v>
      </c>
      <c r="G61" s="13">
        <v>90.5</v>
      </c>
      <c r="H61" s="13">
        <f t="shared" si="0"/>
        <v>36.2</v>
      </c>
      <c r="I61" s="23" t="s">
        <v>145</v>
      </c>
      <c r="J61" s="23"/>
      <c r="K61" s="25">
        <v>70.8</v>
      </c>
      <c r="L61" s="26">
        <f t="shared" si="7"/>
        <v>42.48</v>
      </c>
      <c r="M61" s="25"/>
      <c r="N61" s="25">
        <f t="shared" si="8"/>
        <v>78.68</v>
      </c>
      <c r="O61" s="24"/>
    </row>
    <row r="62" ht="14" customHeight="1" spans="1:15">
      <c r="A62" s="10">
        <v>59</v>
      </c>
      <c r="B62" s="14" t="s">
        <v>152</v>
      </c>
      <c r="C62" s="11" t="s">
        <v>100</v>
      </c>
      <c r="D62" s="11" t="s">
        <v>34</v>
      </c>
      <c r="E62" s="11">
        <v>3</v>
      </c>
      <c r="F62" s="12" t="s">
        <v>153</v>
      </c>
      <c r="G62" s="13">
        <v>89.5</v>
      </c>
      <c r="H62" s="13">
        <f t="shared" si="0"/>
        <v>35.8</v>
      </c>
      <c r="I62" s="23" t="s">
        <v>145</v>
      </c>
      <c r="J62" s="23"/>
      <c r="K62" s="25" t="s">
        <v>22</v>
      </c>
      <c r="L62" s="26"/>
      <c r="M62" s="25"/>
      <c r="N62" s="25"/>
      <c r="O62" s="24"/>
    </row>
    <row r="63" ht="14" customHeight="1" spans="1:15">
      <c r="A63" s="10">
        <v>60</v>
      </c>
      <c r="B63" s="15" t="s">
        <v>154</v>
      </c>
      <c r="C63" s="11" t="s">
        <v>100</v>
      </c>
      <c r="D63" s="15" t="s">
        <v>34</v>
      </c>
      <c r="E63" s="11">
        <v>3</v>
      </c>
      <c r="F63" s="12" t="s">
        <v>155</v>
      </c>
      <c r="G63" s="13">
        <v>89.25</v>
      </c>
      <c r="H63" s="13">
        <f t="shared" si="0"/>
        <v>35.7</v>
      </c>
      <c r="I63" s="23" t="s">
        <v>145</v>
      </c>
      <c r="J63" s="23"/>
      <c r="K63" s="25">
        <v>70.2</v>
      </c>
      <c r="L63" s="26">
        <f>K63*0.6</f>
        <v>42.12</v>
      </c>
      <c r="M63" s="25"/>
      <c r="N63" s="25">
        <f>H63+L63+M63</f>
        <v>77.82</v>
      </c>
      <c r="O63" s="24"/>
    </row>
    <row r="64" ht="14" customHeight="1" spans="1:15">
      <c r="A64" s="10">
        <v>61</v>
      </c>
      <c r="B64" s="11" t="s">
        <v>156</v>
      </c>
      <c r="C64" s="11" t="s">
        <v>100</v>
      </c>
      <c r="D64" s="11" t="s">
        <v>34</v>
      </c>
      <c r="E64" s="11">
        <v>3</v>
      </c>
      <c r="F64" s="12" t="s">
        <v>157</v>
      </c>
      <c r="G64" s="13">
        <v>87.5</v>
      </c>
      <c r="H64" s="13">
        <f t="shared" si="0"/>
        <v>35</v>
      </c>
      <c r="I64" s="23" t="s">
        <v>145</v>
      </c>
      <c r="J64" s="23"/>
      <c r="K64" s="25" t="s">
        <v>22</v>
      </c>
      <c r="L64" s="26"/>
      <c r="M64" s="25"/>
      <c r="N64" s="25"/>
      <c r="O64" s="24"/>
    </row>
    <row r="65" ht="14" customHeight="1" spans="1:15">
      <c r="A65" s="10">
        <v>62</v>
      </c>
      <c r="B65" s="15" t="s">
        <v>158</v>
      </c>
      <c r="C65" s="11" t="s">
        <v>100</v>
      </c>
      <c r="D65" s="15" t="s">
        <v>34</v>
      </c>
      <c r="E65" s="11">
        <v>3</v>
      </c>
      <c r="F65" s="12" t="s">
        <v>159</v>
      </c>
      <c r="G65" s="13">
        <v>87.5</v>
      </c>
      <c r="H65" s="13">
        <f t="shared" si="0"/>
        <v>35</v>
      </c>
      <c r="I65" s="23" t="s">
        <v>145</v>
      </c>
      <c r="J65" s="23"/>
      <c r="K65" s="25">
        <v>77.8</v>
      </c>
      <c r="L65" s="26">
        <f t="shared" ref="L65:L75" si="9">K65*0.6</f>
        <v>46.68</v>
      </c>
      <c r="M65" s="25">
        <v>0.1</v>
      </c>
      <c r="N65" s="25">
        <f t="shared" ref="N65:N75" si="10">H65+L65+M65</f>
        <v>81.78</v>
      </c>
      <c r="O65" s="24" t="s">
        <v>160</v>
      </c>
    </row>
    <row r="66" ht="14" customHeight="1" spans="1:15">
      <c r="A66" s="10">
        <v>63</v>
      </c>
      <c r="B66" s="14" t="s">
        <v>161</v>
      </c>
      <c r="C66" s="14" t="s">
        <v>100</v>
      </c>
      <c r="D66" s="14" t="s">
        <v>34</v>
      </c>
      <c r="E66" s="11">
        <v>3</v>
      </c>
      <c r="F66" s="12" t="s">
        <v>162</v>
      </c>
      <c r="G66" s="13">
        <v>87.25</v>
      </c>
      <c r="H66" s="13">
        <f t="shared" si="0"/>
        <v>34.9</v>
      </c>
      <c r="I66" s="23" t="s">
        <v>145</v>
      </c>
      <c r="J66" s="23"/>
      <c r="K66" s="25">
        <v>76.6</v>
      </c>
      <c r="L66" s="26">
        <f t="shared" si="9"/>
        <v>45.96</v>
      </c>
      <c r="M66" s="25"/>
      <c r="N66" s="25">
        <f t="shared" si="10"/>
        <v>80.86</v>
      </c>
      <c r="O66" s="24"/>
    </row>
    <row r="67" ht="14" customHeight="1" spans="1:15">
      <c r="A67" s="10">
        <v>64</v>
      </c>
      <c r="B67" s="14" t="s">
        <v>163</v>
      </c>
      <c r="C67" s="14" t="s">
        <v>100</v>
      </c>
      <c r="D67" s="11" t="s">
        <v>164</v>
      </c>
      <c r="E67" s="11">
        <v>1</v>
      </c>
      <c r="F67" s="12" t="s">
        <v>165</v>
      </c>
      <c r="G67" s="13">
        <v>80.5</v>
      </c>
      <c r="H67" s="13">
        <f t="shared" si="0"/>
        <v>32.2</v>
      </c>
      <c r="I67" s="23" t="s">
        <v>145</v>
      </c>
      <c r="J67" s="23"/>
      <c r="K67" s="25">
        <v>67</v>
      </c>
      <c r="L67" s="26">
        <f t="shared" si="9"/>
        <v>40.2</v>
      </c>
      <c r="M67" s="25"/>
      <c r="N67" s="25">
        <f t="shared" si="10"/>
        <v>72.4</v>
      </c>
      <c r="O67" s="24"/>
    </row>
    <row r="68" ht="14" customHeight="1" spans="1:15">
      <c r="A68" s="10">
        <v>65</v>
      </c>
      <c r="B68" s="11" t="s">
        <v>166</v>
      </c>
      <c r="C68" s="11" t="s">
        <v>100</v>
      </c>
      <c r="D68" s="11" t="s">
        <v>164</v>
      </c>
      <c r="E68" s="11">
        <v>1</v>
      </c>
      <c r="F68" s="12" t="s">
        <v>167</v>
      </c>
      <c r="G68" s="13">
        <v>79.75</v>
      </c>
      <c r="H68" s="13">
        <f t="shared" ref="H68:H75" si="11">G68*0.4</f>
        <v>31.9</v>
      </c>
      <c r="I68" s="23" t="s">
        <v>145</v>
      </c>
      <c r="J68" s="23"/>
      <c r="K68" s="25">
        <v>79</v>
      </c>
      <c r="L68" s="26">
        <f t="shared" si="9"/>
        <v>47.4</v>
      </c>
      <c r="M68" s="25"/>
      <c r="N68" s="25">
        <f t="shared" si="10"/>
        <v>79.3</v>
      </c>
      <c r="O68" s="24"/>
    </row>
    <row r="69" ht="14" customHeight="1" spans="1:15">
      <c r="A69" s="10">
        <v>66</v>
      </c>
      <c r="B69" s="11" t="s">
        <v>168</v>
      </c>
      <c r="C69" s="11" t="s">
        <v>100</v>
      </c>
      <c r="D69" s="11" t="s">
        <v>164</v>
      </c>
      <c r="E69" s="11">
        <v>1</v>
      </c>
      <c r="F69" s="12" t="s">
        <v>169</v>
      </c>
      <c r="G69" s="13">
        <v>77.75</v>
      </c>
      <c r="H69" s="13">
        <f t="shared" si="11"/>
        <v>31.1</v>
      </c>
      <c r="I69" s="23" t="s">
        <v>145</v>
      </c>
      <c r="J69" s="23"/>
      <c r="K69" s="25">
        <v>80.8</v>
      </c>
      <c r="L69" s="26">
        <f t="shared" si="9"/>
        <v>48.48</v>
      </c>
      <c r="M69" s="25"/>
      <c r="N69" s="25">
        <f t="shared" si="10"/>
        <v>79.58</v>
      </c>
      <c r="O69" s="24"/>
    </row>
    <row r="70" ht="14" customHeight="1" spans="1:15">
      <c r="A70" s="10">
        <v>67</v>
      </c>
      <c r="B70" s="14" t="s">
        <v>170</v>
      </c>
      <c r="C70" s="14" t="s">
        <v>100</v>
      </c>
      <c r="D70" s="14" t="s">
        <v>171</v>
      </c>
      <c r="E70" s="11">
        <v>1</v>
      </c>
      <c r="F70" s="12" t="s">
        <v>172</v>
      </c>
      <c r="G70" s="13">
        <v>87.25</v>
      </c>
      <c r="H70" s="13">
        <f t="shared" si="11"/>
        <v>34.9</v>
      </c>
      <c r="I70" s="23" t="s">
        <v>145</v>
      </c>
      <c r="J70" s="23"/>
      <c r="K70" s="25">
        <v>74.2</v>
      </c>
      <c r="L70" s="26">
        <f t="shared" si="9"/>
        <v>44.52</v>
      </c>
      <c r="M70" s="25"/>
      <c r="N70" s="25">
        <f t="shared" si="10"/>
        <v>79.42</v>
      </c>
      <c r="O70" s="24"/>
    </row>
    <row r="71" ht="14" customHeight="1" spans="1:15">
      <c r="A71" s="10">
        <v>68</v>
      </c>
      <c r="B71" s="15" t="s">
        <v>173</v>
      </c>
      <c r="C71" s="11" t="s">
        <v>100</v>
      </c>
      <c r="D71" s="15" t="s">
        <v>171</v>
      </c>
      <c r="E71" s="11">
        <v>1</v>
      </c>
      <c r="F71" s="12" t="s">
        <v>174</v>
      </c>
      <c r="G71" s="13">
        <v>81.5</v>
      </c>
      <c r="H71" s="13">
        <f t="shared" si="11"/>
        <v>32.6</v>
      </c>
      <c r="I71" s="23" t="s">
        <v>145</v>
      </c>
      <c r="J71" s="23"/>
      <c r="K71" s="25">
        <v>86.8</v>
      </c>
      <c r="L71" s="26">
        <f t="shared" si="9"/>
        <v>52.08</v>
      </c>
      <c r="M71" s="25"/>
      <c r="N71" s="25">
        <f t="shared" si="10"/>
        <v>84.68</v>
      </c>
      <c r="O71" s="24"/>
    </row>
    <row r="72" ht="14" customHeight="1" spans="1:15">
      <c r="A72" s="10">
        <v>69</v>
      </c>
      <c r="B72" s="14" t="s">
        <v>175</v>
      </c>
      <c r="C72" s="14" t="s">
        <v>100</v>
      </c>
      <c r="D72" s="14" t="s">
        <v>171</v>
      </c>
      <c r="E72" s="11">
        <v>1</v>
      </c>
      <c r="F72" s="12" t="s">
        <v>176</v>
      </c>
      <c r="G72" s="13">
        <v>81.5</v>
      </c>
      <c r="H72" s="13">
        <f t="shared" si="11"/>
        <v>32.6</v>
      </c>
      <c r="I72" s="23" t="s">
        <v>145</v>
      </c>
      <c r="J72" s="23"/>
      <c r="K72" s="25">
        <v>71.8</v>
      </c>
      <c r="L72" s="26">
        <f t="shared" si="9"/>
        <v>43.08</v>
      </c>
      <c r="M72" s="25"/>
      <c r="N72" s="25">
        <f t="shared" si="10"/>
        <v>75.68</v>
      </c>
      <c r="O72" s="24"/>
    </row>
    <row r="73" ht="14" customHeight="1" spans="1:15">
      <c r="A73" s="10">
        <v>70</v>
      </c>
      <c r="B73" s="15" t="s">
        <v>177</v>
      </c>
      <c r="C73" s="11" t="s">
        <v>100</v>
      </c>
      <c r="D73" s="15" t="s">
        <v>178</v>
      </c>
      <c r="E73" s="11">
        <v>1</v>
      </c>
      <c r="F73" s="12" t="s">
        <v>179</v>
      </c>
      <c r="G73" s="13">
        <v>89</v>
      </c>
      <c r="H73" s="13">
        <f t="shared" si="11"/>
        <v>35.6</v>
      </c>
      <c r="I73" s="23" t="s">
        <v>145</v>
      </c>
      <c r="J73" s="23"/>
      <c r="K73" s="25">
        <v>80.6</v>
      </c>
      <c r="L73" s="26">
        <f t="shared" si="9"/>
        <v>48.36</v>
      </c>
      <c r="M73" s="25"/>
      <c r="N73" s="25">
        <f t="shared" si="10"/>
        <v>83.96</v>
      </c>
      <c r="O73" s="24"/>
    </row>
    <row r="74" ht="14" customHeight="1" spans="1:15">
      <c r="A74" s="10">
        <v>71</v>
      </c>
      <c r="B74" s="14" t="s">
        <v>180</v>
      </c>
      <c r="C74" s="14" t="s">
        <v>100</v>
      </c>
      <c r="D74" s="14" t="s">
        <v>178</v>
      </c>
      <c r="E74" s="11">
        <v>1</v>
      </c>
      <c r="F74" s="12" t="s">
        <v>181</v>
      </c>
      <c r="G74" s="13">
        <v>88</v>
      </c>
      <c r="H74" s="13">
        <f t="shared" si="11"/>
        <v>35.2</v>
      </c>
      <c r="I74" s="23" t="s">
        <v>145</v>
      </c>
      <c r="J74" s="23"/>
      <c r="K74" s="25">
        <v>79</v>
      </c>
      <c r="L74" s="26">
        <f t="shared" si="9"/>
        <v>47.4</v>
      </c>
      <c r="M74" s="25"/>
      <c r="N74" s="25">
        <f t="shared" si="10"/>
        <v>82.6</v>
      </c>
      <c r="O74" s="24"/>
    </row>
    <row r="75" ht="42.75" spans="1:15">
      <c r="A75" s="10">
        <v>72</v>
      </c>
      <c r="B75" s="14" t="s">
        <v>182</v>
      </c>
      <c r="C75" s="14" t="s">
        <v>100</v>
      </c>
      <c r="D75" s="14" t="s">
        <v>178</v>
      </c>
      <c r="E75" s="11">
        <v>1</v>
      </c>
      <c r="F75" s="12" t="s">
        <v>183</v>
      </c>
      <c r="G75" s="13">
        <v>87</v>
      </c>
      <c r="H75" s="13">
        <f t="shared" si="11"/>
        <v>34.8</v>
      </c>
      <c r="I75" s="23" t="s">
        <v>145</v>
      </c>
      <c r="J75" s="23"/>
      <c r="K75" s="25">
        <v>84.6</v>
      </c>
      <c r="L75" s="26">
        <f t="shared" si="9"/>
        <v>50.76</v>
      </c>
      <c r="M75" s="25">
        <v>1.3</v>
      </c>
      <c r="N75" s="25">
        <f t="shared" si="10"/>
        <v>86.86</v>
      </c>
      <c r="O75" s="31" t="s">
        <v>184</v>
      </c>
    </row>
  </sheetData>
  <autoFilter ref="A3:O75">
    <extLst/>
  </autoFilter>
  <mergeCells count="1">
    <mergeCell ref="A2:O2"/>
  </mergeCells>
  <pageMargins left="0.196527777777778" right="0" top="0.786805555555556" bottom="0.786805555555556" header="0.5" footer="0.5"/>
  <pageSetup paperSize="9" scale="92" orientation="landscape" horizontalDpi="600"/>
  <headerFooter>
    <oddFooter>&amp;C第 &amp;P 页，共 &amp;N 页</oddFooter>
  </headerFooter>
  <ignoredErrors>
    <ignoredError sqref="N5:N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2021-07-26T06:54:00Z</dcterms:created>
  <dcterms:modified xsi:type="dcterms:W3CDTF">2021-07-26T09:26:44Z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AFAE5A4836FA4FF593EB38EEC89C3ADF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</Properties>
</file>