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特岗三定方案表" sheetId="6" r:id="rId1"/>
  </sheets>
  <definedNames>
    <definedName name="_xlnm._FilterDatabase" localSheetId="0" hidden="1">特岗三定方案表!$A$3:$BE$93</definedName>
    <definedName name="_xlnm.Print_Titles" localSheetId="0">特岗三定方案表!$1:$3</definedName>
  </definedNames>
  <calcPr calcId="144525"/>
</workbook>
</file>

<file path=xl/sharedStrings.xml><?xml version="1.0" encoding="utf-8"?>
<sst xmlns="http://schemas.openxmlformats.org/spreadsheetml/2006/main" count="285" uniqueCount="124">
  <si>
    <t>大方县2020年农村义务阶段学校教师特设岗位计划表</t>
  </si>
  <si>
    <t>序号</t>
  </si>
  <si>
    <t>乡镇</t>
  </si>
  <si>
    <t>学校</t>
  </si>
  <si>
    <t>类别</t>
  </si>
  <si>
    <t>学     科    计    划</t>
  </si>
  <si>
    <t>招聘计划数</t>
  </si>
  <si>
    <t>语文</t>
  </si>
  <si>
    <t>数学</t>
  </si>
  <si>
    <t>英语</t>
  </si>
  <si>
    <t>物理</t>
  </si>
  <si>
    <t>化学</t>
  </si>
  <si>
    <t>生物</t>
  </si>
  <si>
    <t>音乐</t>
  </si>
  <si>
    <t>体育</t>
  </si>
  <si>
    <t>美术</t>
  </si>
  <si>
    <t>信息技术</t>
  </si>
  <si>
    <t>科学</t>
  </si>
  <si>
    <t>心理健康</t>
  </si>
  <si>
    <t>舞蹈</t>
  </si>
  <si>
    <t>学前教育</t>
  </si>
  <si>
    <t xml:space="preserve">综合 </t>
  </si>
  <si>
    <t>鼎新乡</t>
  </si>
  <si>
    <t>坡脚中学</t>
  </si>
  <si>
    <t>国家级初中</t>
  </si>
  <si>
    <t>羊场镇</t>
  </si>
  <si>
    <t>理化中学</t>
  </si>
  <si>
    <t>八堡乡</t>
  </si>
  <si>
    <t>八堡中学</t>
  </si>
  <si>
    <t>达溪镇</t>
  </si>
  <si>
    <t>坝子中学</t>
  </si>
  <si>
    <t>大山乡</t>
  </si>
  <si>
    <t>大山中学</t>
  </si>
  <si>
    <t>果瓦乡</t>
  </si>
  <si>
    <t>果瓦中学</t>
  </si>
  <si>
    <t>猫场镇</t>
  </si>
  <si>
    <t>猫场中学</t>
  </si>
  <si>
    <t>星宿乡</t>
  </si>
  <si>
    <t>星宿中学</t>
  </si>
  <si>
    <t>长石镇</t>
  </si>
  <si>
    <t>长石中学</t>
  </si>
  <si>
    <t>初中小计</t>
  </si>
  <si>
    <r>
      <rPr>
        <b/>
        <sz val="10"/>
        <rFont val="宋体"/>
        <charset val="134"/>
        <scheme val="minor"/>
      </rPr>
      <t>2</t>
    </r>
    <r>
      <rPr>
        <b/>
        <sz val="8"/>
        <rFont val="宋体"/>
        <charset val="134"/>
        <scheme val="minor"/>
      </rPr>
      <t xml:space="preserve">
</t>
    </r>
    <r>
      <rPr>
        <b/>
        <sz val="7"/>
        <rFont val="宋体"/>
        <charset val="134"/>
        <scheme val="minor"/>
      </rPr>
      <t>含硕师1</t>
    </r>
  </si>
  <si>
    <t>安乐乡</t>
  </si>
  <si>
    <t>安乐小学</t>
  </si>
  <si>
    <t>国家级小学</t>
  </si>
  <si>
    <t>白宫小学</t>
  </si>
  <si>
    <t>新民小学</t>
  </si>
  <si>
    <t>八一小学</t>
  </si>
  <si>
    <t>坝子小学</t>
  </si>
  <si>
    <t>大弯小学</t>
  </si>
  <si>
    <t>恒大六小</t>
  </si>
  <si>
    <t>柏杉小学</t>
  </si>
  <si>
    <t>沙土小学</t>
  </si>
  <si>
    <t>松明小学</t>
  </si>
  <si>
    <t>鼎新小学</t>
  </si>
  <si>
    <t>长丰小学</t>
  </si>
  <si>
    <t>风景小学</t>
  </si>
  <si>
    <t>上坝小学</t>
  </si>
  <si>
    <t>五一小学</t>
  </si>
  <si>
    <t>则鸡小学</t>
  </si>
  <si>
    <t>长田小学</t>
  </si>
  <si>
    <t>凤山乡</t>
  </si>
  <si>
    <t>凤山小学</t>
  </si>
  <si>
    <t>茶元小学</t>
  </si>
  <si>
    <t>光明小学</t>
  </si>
  <si>
    <t>庆阳小学</t>
  </si>
  <si>
    <t>核桃乡</t>
  </si>
  <si>
    <t>新桃小学</t>
  </si>
  <si>
    <t>中坝小学</t>
  </si>
  <si>
    <t>黄泥塘镇</t>
  </si>
  <si>
    <t>黄泥塘一小</t>
  </si>
  <si>
    <t>背座小学</t>
  </si>
  <si>
    <t>化联小学</t>
  </si>
  <si>
    <t>鸡场小学</t>
  </si>
  <si>
    <t>理化乡</t>
  </si>
  <si>
    <t>理化小学</t>
  </si>
  <si>
    <t>法乐小学</t>
  </si>
  <si>
    <t>浩明希望小学</t>
  </si>
  <si>
    <t>偏坡小学</t>
  </si>
  <si>
    <t>绿塘乡</t>
  </si>
  <si>
    <t>恒大十小</t>
  </si>
  <si>
    <t>丰产小学</t>
  </si>
  <si>
    <t>黑沙小学</t>
  </si>
  <si>
    <t>马场镇</t>
  </si>
  <si>
    <t>恒大九小</t>
  </si>
  <si>
    <t>赫拉格小学</t>
  </si>
  <si>
    <t>猫场小学</t>
  </si>
  <si>
    <t>箐口小学</t>
  </si>
  <si>
    <t>牛场乡</t>
  </si>
  <si>
    <t>乐公小学</t>
  </si>
  <si>
    <t>牛场小学</t>
  </si>
  <si>
    <t>立新小学</t>
  </si>
  <si>
    <t>瓢井镇</t>
  </si>
  <si>
    <t>瓢井小学</t>
  </si>
  <si>
    <t>三元乡</t>
  </si>
  <si>
    <t>民乐小学</t>
  </si>
  <si>
    <t>小屯乡</t>
  </si>
  <si>
    <t>小屯小学</t>
  </si>
  <si>
    <t>星宿小学</t>
  </si>
  <si>
    <t>松树小学</t>
  </si>
  <si>
    <t>兴隆乡</t>
  </si>
  <si>
    <t>兴隆小学</t>
  </si>
  <si>
    <t>大沟小学</t>
  </si>
  <si>
    <t>狮子小学</t>
  </si>
  <si>
    <t>石板小学</t>
  </si>
  <si>
    <t>土坪小学</t>
  </si>
  <si>
    <t>长石小学</t>
  </si>
  <si>
    <t>青田小学</t>
  </si>
  <si>
    <t>营盘小学</t>
  </si>
  <si>
    <t>小学小计</t>
  </si>
  <si>
    <t>中心幼儿园</t>
  </si>
  <si>
    <t>县级幼儿园</t>
  </si>
  <si>
    <t>恒大十幼</t>
  </si>
  <si>
    <t>恒大八幼</t>
  </si>
  <si>
    <t>鸡场幼儿园</t>
  </si>
  <si>
    <t>中心幼儿园二幼点</t>
  </si>
  <si>
    <t>中心幼儿园联合点</t>
  </si>
  <si>
    <t>中心幼儿园幸福点</t>
  </si>
  <si>
    <t>中洞幼儿园</t>
  </si>
  <si>
    <t>中心幼儿园菱角点</t>
  </si>
  <si>
    <t>山坝幼儿园</t>
  </si>
  <si>
    <t>幼儿园小计</t>
  </si>
  <si>
    <t>合  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</si>
</sst>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宋体"/>
      <charset val="134"/>
      <scheme val="minor"/>
    </font>
    <font>
      <b/>
      <sz val="7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8" fillId="12" borderId="16" applyNumberFormat="0" applyAlignment="0" applyProtection="0">
      <alignment vertical="center"/>
    </xf>
    <xf numFmtId="0" fontId="27" fillId="15" borderId="1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0" xfId="50" applyFo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93"/>
  <sheetViews>
    <sheetView tabSelected="1" workbookViewId="0">
      <selection activeCell="A1" sqref="A1:T1"/>
    </sheetView>
  </sheetViews>
  <sheetFormatPr defaultColWidth="9" defaultRowHeight="13.5"/>
  <cols>
    <col min="1" max="1" width="4" style="4" customWidth="1"/>
    <col min="2" max="2" width="7" style="4" customWidth="1"/>
    <col min="3" max="3" width="10.75" style="4" customWidth="1"/>
    <col min="4" max="4" width="9.5" style="5" customWidth="1"/>
    <col min="5" max="6" width="3.625" customWidth="1"/>
    <col min="7" max="7" width="4.875" customWidth="1"/>
    <col min="8" max="11" width="3.625" customWidth="1"/>
    <col min="12" max="12" width="3.625" style="4" customWidth="1"/>
    <col min="13" max="13" width="3.625" customWidth="1"/>
    <col min="14" max="19" width="3.625" style="4" customWidth="1"/>
    <col min="20" max="20" width="5.125" style="6" customWidth="1"/>
  </cols>
  <sheetData>
    <row r="1" ht="31.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ht="24" customHeight="1" spans="1:2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0"/>
      <c r="T2" s="21" t="s">
        <v>6</v>
      </c>
    </row>
    <row r="3" ht="55.5" customHeight="1" spans="1:20">
      <c r="A3" s="8"/>
      <c r="B3" s="8"/>
      <c r="C3" s="8"/>
      <c r="D3" s="9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9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12" t="s">
        <v>20</v>
      </c>
      <c r="S3" s="12" t="s">
        <v>21</v>
      </c>
      <c r="T3" s="22"/>
    </row>
    <row r="4" ht="20.1" customHeight="1" spans="1:20">
      <c r="A4" s="13">
        <v>1</v>
      </c>
      <c r="B4" s="13" t="s">
        <v>22</v>
      </c>
      <c r="C4" s="13" t="s">
        <v>23</v>
      </c>
      <c r="D4" s="14" t="s">
        <v>24</v>
      </c>
      <c r="E4" s="13"/>
      <c r="F4" s="13"/>
      <c r="G4" s="13"/>
      <c r="H4" s="13"/>
      <c r="I4" s="13"/>
      <c r="J4" s="13"/>
      <c r="K4" s="13"/>
      <c r="L4" s="13"/>
      <c r="M4" s="17"/>
      <c r="N4" s="13"/>
      <c r="O4" s="13"/>
      <c r="P4" s="13"/>
      <c r="Q4" s="13"/>
      <c r="R4" s="13"/>
      <c r="S4" s="13">
        <v>1</v>
      </c>
      <c r="T4" s="17">
        <f>SUM(E4:S4)</f>
        <v>1</v>
      </c>
    </row>
    <row r="5" ht="20.1" customHeight="1" spans="1:20">
      <c r="A5" s="13">
        <v>2</v>
      </c>
      <c r="B5" s="13" t="s">
        <v>25</v>
      </c>
      <c r="C5" s="13" t="s">
        <v>26</v>
      </c>
      <c r="D5" s="14" t="s">
        <v>24</v>
      </c>
      <c r="E5" s="13"/>
      <c r="F5" s="13"/>
      <c r="G5" s="13"/>
      <c r="H5" s="13"/>
      <c r="I5" s="13"/>
      <c r="J5" s="13">
        <v>1</v>
      </c>
      <c r="K5" s="13"/>
      <c r="L5" s="13"/>
      <c r="M5" s="17"/>
      <c r="N5" s="13"/>
      <c r="O5" s="13"/>
      <c r="P5" s="13"/>
      <c r="Q5" s="13"/>
      <c r="R5" s="13"/>
      <c r="S5" s="13"/>
      <c r="T5" s="17">
        <f t="shared" ref="T5:T68" si="0">SUM(E5:S5)</f>
        <v>1</v>
      </c>
    </row>
    <row r="6" ht="20.1" customHeight="1" spans="1:20">
      <c r="A6" s="13">
        <v>3</v>
      </c>
      <c r="B6" s="13" t="s">
        <v>27</v>
      </c>
      <c r="C6" s="13" t="s">
        <v>28</v>
      </c>
      <c r="D6" s="14" t="s">
        <v>24</v>
      </c>
      <c r="E6" s="13">
        <v>1</v>
      </c>
      <c r="F6" s="13"/>
      <c r="G6" s="13"/>
      <c r="H6" s="13"/>
      <c r="I6" s="13"/>
      <c r="J6" s="13"/>
      <c r="K6" s="13"/>
      <c r="L6" s="13"/>
      <c r="M6" s="17"/>
      <c r="N6" s="13"/>
      <c r="O6" s="13"/>
      <c r="P6" s="13">
        <v>1</v>
      </c>
      <c r="Q6" s="13"/>
      <c r="R6" s="13"/>
      <c r="S6" s="13"/>
      <c r="T6" s="17">
        <f t="shared" si="0"/>
        <v>2</v>
      </c>
    </row>
    <row r="7" ht="20.1" customHeight="1" spans="1:20">
      <c r="A7" s="13">
        <v>4</v>
      </c>
      <c r="B7" s="13" t="s">
        <v>29</v>
      </c>
      <c r="C7" s="13" t="s">
        <v>30</v>
      </c>
      <c r="D7" s="14" t="s">
        <v>24</v>
      </c>
      <c r="E7" s="13"/>
      <c r="F7" s="13"/>
      <c r="G7" s="13"/>
      <c r="H7" s="13"/>
      <c r="I7" s="13">
        <v>1</v>
      </c>
      <c r="J7" s="13"/>
      <c r="K7" s="13"/>
      <c r="L7" s="13"/>
      <c r="M7" s="17"/>
      <c r="N7" s="13"/>
      <c r="O7" s="13"/>
      <c r="P7" s="13"/>
      <c r="Q7" s="13"/>
      <c r="R7" s="13"/>
      <c r="S7" s="13"/>
      <c r="T7" s="17">
        <f t="shared" si="0"/>
        <v>1</v>
      </c>
    </row>
    <row r="8" ht="20.1" customHeight="1" spans="1:20">
      <c r="A8" s="13">
        <v>5</v>
      </c>
      <c r="B8" s="13" t="s">
        <v>31</v>
      </c>
      <c r="C8" s="13" t="s">
        <v>32</v>
      </c>
      <c r="D8" s="14" t="s">
        <v>24</v>
      </c>
      <c r="E8" s="13">
        <v>1</v>
      </c>
      <c r="F8" s="13"/>
      <c r="G8" s="13">
        <v>1</v>
      </c>
      <c r="H8" s="13"/>
      <c r="I8" s="13"/>
      <c r="J8" s="13"/>
      <c r="K8" s="13"/>
      <c r="L8" s="13"/>
      <c r="M8" s="17"/>
      <c r="N8" s="13"/>
      <c r="O8" s="13"/>
      <c r="P8" s="13"/>
      <c r="Q8" s="13"/>
      <c r="R8" s="13"/>
      <c r="S8" s="13"/>
      <c r="T8" s="17">
        <f t="shared" si="0"/>
        <v>2</v>
      </c>
    </row>
    <row r="9" ht="20.1" customHeight="1" spans="1:20">
      <c r="A9" s="13">
        <v>6</v>
      </c>
      <c r="B9" s="15" t="s">
        <v>33</v>
      </c>
      <c r="C9" s="13" t="s">
        <v>34</v>
      </c>
      <c r="D9" s="14" t="s">
        <v>24</v>
      </c>
      <c r="E9" s="13"/>
      <c r="F9" s="13">
        <v>1</v>
      </c>
      <c r="G9" s="13">
        <v>1</v>
      </c>
      <c r="H9" s="13"/>
      <c r="I9" s="13"/>
      <c r="J9" s="13"/>
      <c r="K9" s="13"/>
      <c r="L9" s="13"/>
      <c r="M9" s="17"/>
      <c r="N9" s="13"/>
      <c r="O9" s="13"/>
      <c r="P9" s="13"/>
      <c r="Q9" s="13"/>
      <c r="R9" s="13"/>
      <c r="S9" s="13"/>
      <c r="T9" s="17">
        <f t="shared" si="0"/>
        <v>2</v>
      </c>
    </row>
    <row r="10" ht="20.1" customHeight="1" spans="1:20">
      <c r="A10" s="13">
        <v>7</v>
      </c>
      <c r="B10" s="13" t="s">
        <v>35</v>
      </c>
      <c r="C10" s="13" t="s">
        <v>36</v>
      </c>
      <c r="D10" s="14" t="s">
        <v>24</v>
      </c>
      <c r="E10" s="13"/>
      <c r="F10" s="13">
        <v>1</v>
      </c>
      <c r="G10" s="13"/>
      <c r="H10" s="13">
        <v>1</v>
      </c>
      <c r="I10" s="13"/>
      <c r="J10" s="13"/>
      <c r="K10" s="13"/>
      <c r="L10" s="13"/>
      <c r="M10" s="17"/>
      <c r="N10" s="13"/>
      <c r="O10" s="13"/>
      <c r="P10" s="13"/>
      <c r="Q10" s="13"/>
      <c r="R10" s="13"/>
      <c r="S10" s="13"/>
      <c r="T10" s="17">
        <f t="shared" si="0"/>
        <v>2</v>
      </c>
    </row>
    <row r="11" ht="20.1" customHeight="1" spans="1:20">
      <c r="A11" s="13">
        <v>8</v>
      </c>
      <c r="B11" s="13" t="s">
        <v>37</v>
      </c>
      <c r="C11" s="13" t="s">
        <v>38</v>
      </c>
      <c r="D11" s="14" t="s">
        <v>24</v>
      </c>
      <c r="E11" s="13"/>
      <c r="F11" s="16"/>
      <c r="G11" s="13"/>
      <c r="H11" s="13"/>
      <c r="I11" s="13">
        <v>1</v>
      </c>
      <c r="J11" s="13"/>
      <c r="K11" s="13"/>
      <c r="L11" s="13"/>
      <c r="M11" s="17"/>
      <c r="N11" s="13"/>
      <c r="O11" s="13"/>
      <c r="P11" s="13"/>
      <c r="Q11" s="13"/>
      <c r="R11" s="13"/>
      <c r="S11" s="13"/>
      <c r="T11" s="17">
        <f t="shared" si="0"/>
        <v>1</v>
      </c>
    </row>
    <row r="12" ht="20.1" customHeight="1" spans="1:20">
      <c r="A12" s="13">
        <v>9</v>
      </c>
      <c r="B12" s="13" t="s">
        <v>39</v>
      </c>
      <c r="C12" s="13" t="s">
        <v>40</v>
      </c>
      <c r="D12" s="14" t="s">
        <v>24</v>
      </c>
      <c r="E12" s="13">
        <v>1</v>
      </c>
      <c r="F12" s="16">
        <v>1</v>
      </c>
      <c r="G12" s="13"/>
      <c r="H12" s="13">
        <v>1</v>
      </c>
      <c r="I12" s="13"/>
      <c r="J12" s="13"/>
      <c r="K12" s="13"/>
      <c r="L12" s="13"/>
      <c r="M12" s="17"/>
      <c r="N12" s="13"/>
      <c r="O12" s="13"/>
      <c r="P12" s="13"/>
      <c r="Q12" s="13"/>
      <c r="R12" s="13"/>
      <c r="S12" s="13"/>
      <c r="T12" s="17">
        <f t="shared" si="0"/>
        <v>3</v>
      </c>
    </row>
    <row r="13" ht="34.5" customHeight="1" spans="1:21">
      <c r="A13" s="13"/>
      <c r="B13" s="17" t="s">
        <v>41</v>
      </c>
      <c r="C13" s="17"/>
      <c r="D13" s="17"/>
      <c r="E13" s="17">
        <f>SUM(E4:E12)</f>
        <v>3</v>
      </c>
      <c r="F13" s="17">
        <f t="shared" ref="F13:S13" si="1">SUM(F4:F12)</f>
        <v>3</v>
      </c>
      <c r="G13" s="18" t="s">
        <v>42</v>
      </c>
      <c r="H13" s="17">
        <f t="shared" si="1"/>
        <v>2</v>
      </c>
      <c r="I13" s="17">
        <f t="shared" si="1"/>
        <v>2</v>
      </c>
      <c r="J13" s="17">
        <f t="shared" si="1"/>
        <v>1</v>
      </c>
      <c r="K13" s="17"/>
      <c r="L13" s="17"/>
      <c r="M13" s="17"/>
      <c r="N13" s="17"/>
      <c r="O13" s="17"/>
      <c r="P13" s="17">
        <f t="shared" si="1"/>
        <v>1</v>
      </c>
      <c r="Q13" s="17"/>
      <c r="R13" s="17"/>
      <c r="S13" s="17">
        <f t="shared" si="1"/>
        <v>1</v>
      </c>
      <c r="T13" s="17">
        <v>15</v>
      </c>
      <c r="U13" s="23"/>
    </row>
    <row r="14" s="1" customFormat="1" ht="20.1" customHeight="1" spans="1:20">
      <c r="A14" s="13">
        <v>1</v>
      </c>
      <c r="B14" s="13" t="s">
        <v>43</v>
      </c>
      <c r="C14" s="13" t="s">
        <v>44</v>
      </c>
      <c r="D14" s="14" t="s">
        <v>45</v>
      </c>
      <c r="E14" s="13">
        <v>1</v>
      </c>
      <c r="F14" s="13">
        <v>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>
        <f t="shared" si="0"/>
        <v>2</v>
      </c>
    </row>
    <row r="15" s="1" customFormat="1" ht="20.1" customHeight="1" spans="1:20">
      <c r="A15" s="13">
        <v>2</v>
      </c>
      <c r="B15" s="13" t="s">
        <v>43</v>
      </c>
      <c r="C15" s="13" t="s">
        <v>46</v>
      </c>
      <c r="D15" s="14" t="s">
        <v>45</v>
      </c>
      <c r="E15" s="13">
        <v>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7">
        <f t="shared" si="0"/>
        <v>1</v>
      </c>
    </row>
    <row r="16" s="1" customFormat="1" ht="20.1" customHeight="1" spans="1:20">
      <c r="A16" s="13">
        <v>3</v>
      </c>
      <c r="B16" s="13" t="s">
        <v>43</v>
      </c>
      <c r="C16" s="13" t="s">
        <v>47</v>
      </c>
      <c r="D16" s="14" t="s">
        <v>45</v>
      </c>
      <c r="E16" s="13">
        <v>1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7">
        <f t="shared" si="0"/>
        <v>1</v>
      </c>
    </row>
    <row r="17" s="1" customFormat="1" ht="20.1" customHeight="1" spans="1:20">
      <c r="A17" s="13">
        <v>4</v>
      </c>
      <c r="B17" s="13" t="s">
        <v>27</v>
      </c>
      <c r="C17" s="13" t="s">
        <v>48</v>
      </c>
      <c r="D17" s="14" t="s">
        <v>45</v>
      </c>
      <c r="E17" s="13"/>
      <c r="F17" s="13"/>
      <c r="G17" s="13">
        <v>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7">
        <f t="shared" si="0"/>
        <v>1</v>
      </c>
    </row>
    <row r="18" s="1" customFormat="1" ht="20.1" customHeight="1" spans="1:20">
      <c r="A18" s="13">
        <v>5</v>
      </c>
      <c r="B18" s="13" t="s">
        <v>29</v>
      </c>
      <c r="C18" s="13" t="s">
        <v>49</v>
      </c>
      <c r="D18" s="14" t="s">
        <v>45</v>
      </c>
      <c r="E18" s="13">
        <v>1</v>
      </c>
      <c r="F18" s="13">
        <v>1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7">
        <f t="shared" si="0"/>
        <v>2</v>
      </c>
    </row>
    <row r="19" s="1" customFormat="1" ht="20.1" customHeight="1" spans="1:20">
      <c r="A19" s="13">
        <v>6</v>
      </c>
      <c r="B19" s="13" t="s">
        <v>29</v>
      </c>
      <c r="C19" s="13" t="s">
        <v>50</v>
      </c>
      <c r="D19" s="14" t="s">
        <v>45</v>
      </c>
      <c r="E19" s="13"/>
      <c r="F19" s="13">
        <v>1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7">
        <f t="shared" si="0"/>
        <v>1</v>
      </c>
    </row>
    <row r="20" s="1" customFormat="1" ht="20.1" customHeight="1" spans="1:20">
      <c r="A20" s="13">
        <v>7</v>
      </c>
      <c r="B20" s="13" t="s">
        <v>31</v>
      </c>
      <c r="C20" s="13" t="s">
        <v>51</v>
      </c>
      <c r="D20" s="14" t="s">
        <v>45</v>
      </c>
      <c r="E20" s="13"/>
      <c r="F20" s="13"/>
      <c r="G20" s="13"/>
      <c r="H20" s="13"/>
      <c r="I20" s="13"/>
      <c r="J20" s="13"/>
      <c r="K20" s="13"/>
      <c r="L20" s="13"/>
      <c r="M20" s="13">
        <v>1</v>
      </c>
      <c r="N20" s="13">
        <v>1</v>
      </c>
      <c r="O20" s="13"/>
      <c r="P20" s="13"/>
      <c r="Q20" s="13"/>
      <c r="R20" s="13"/>
      <c r="S20" s="13"/>
      <c r="T20" s="17">
        <f t="shared" si="0"/>
        <v>2</v>
      </c>
    </row>
    <row r="21" s="1" customFormat="1" ht="20.1" customHeight="1" spans="1:20">
      <c r="A21" s="13">
        <v>8</v>
      </c>
      <c r="B21" s="13" t="s">
        <v>31</v>
      </c>
      <c r="C21" s="13" t="s">
        <v>52</v>
      </c>
      <c r="D21" s="14" t="s">
        <v>45</v>
      </c>
      <c r="E21" s="13">
        <v>1</v>
      </c>
      <c r="F21" s="13">
        <v>1</v>
      </c>
      <c r="G21" s="13"/>
      <c r="H21" s="13"/>
      <c r="I21" s="13"/>
      <c r="J21" s="13"/>
      <c r="K21" s="13">
        <v>1</v>
      </c>
      <c r="L21" s="13"/>
      <c r="M21" s="13"/>
      <c r="N21" s="13"/>
      <c r="O21" s="13"/>
      <c r="P21" s="13"/>
      <c r="Q21" s="13"/>
      <c r="R21" s="13"/>
      <c r="S21" s="13"/>
      <c r="T21" s="17">
        <f t="shared" si="0"/>
        <v>3</v>
      </c>
    </row>
    <row r="22" s="1" customFormat="1" ht="20.1" customHeight="1" spans="1:20">
      <c r="A22" s="13">
        <v>9</v>
      </c>
      <c r="B22" s="13" t="s">
        <v>31</v>
      </c>
      <c r="C22" s="13" t="s">
        <v>53</v>
      </c>
      <c r="D22" s="14" t="s">
        <v>45</v>
      </c>
      <c r="E22" s="13"/>
      <c r="F22" s="13">
        <v>1</v>
      </c>
      <c r="G22" s="13"/>
      <c r="H22" s="13"/>
      <c r="I22" s="13"/>
      <c r="J22" s="13"/>
      <c r="K22" s="13"/>
      <c r="L22" s="13"/>
      <c r="M22" s="13">
        <v>1</v>
      </c>
      <c r="N22" s="13"/>
      <c r="O22" s="13"/>
      <c r="P22" s="13"/>
      <c r="Q22" s="13"/>
      <c r="R22" s="13"/>
      <c r="S22" s="13"/>
      <c r="T22" s="17">
        <f t="shared" si="0"/>
        <v>2</v>
      </c>
    </row>
    <row r="23" s="1" customFormat="1" ht="20.1" customHeight="1" spans="1:20">
      <c r="A23" s="13">
        <v>10</v>
      </c>
      <c r="B23" s="13" t="s">
        <v>31</v>
      </c>
      <c r="C23" s="13" t="s">
        <v>54</v>
      </c>
      <c r="D23" s="14" t="s">
        <v>45</v>
      </c>
      <c r="E23" s="13">
        <v>1</v>
      </c>
      <c r="F23" s="13">
        <v>1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7">
        <f t="shared" si="0"/>
        <v>2</v>
      </c>
    </row>
    <row r="24" s="1" customFormat="1" ht="20.1" customHeight="1" spans="1:20">
      <c r="A24" s="13">
        <v>11</v>
      </c>
      <c r="B24" s="13" t="s">
        <v>22</v>
      </c>
      <c r="C24" s="13" t="s">
        <v>55</v>
      </c>
      <c r="D24" s="14" t="s">
        <v>45</v>
      </c>
      <c r="E24" s="13">
        <v>1</v>
      </c>
      <c r="F24" s="13">
        <v>1</v>
      </c>
      <c r="G24" s="13"/>
      <c r="H24" s="13"/>
      <c r="I24" s="13"/>
      <c r="J24" s="13"/>
      <c r="K24" s="13"/>
      <c r="L24" s="13"/>
      <c r="M24" s="13"/>
      <c r="N24" s="13"/>
      <c r="O24" s="13">
        <v>1</v>
      </c>
      <c r="P24" s="13"/>
      <c r="Q24" s="13"/>
      <c r="R24" s="13"/>
      <c r="S24" s="13"/>
      <c r="T24" s="17">
        <f t="shared" si="0"/>
        <v>3</v>
      </c>
    </row>
    <row r="25" s="1" customFormat="1" ht="20.1" customHeight="1" spans="1:20">
      <c r="A25" s="13">
        <v>12</v>
      </c>
      <c r="B25" s="13" t="s">
        <v>22</v>
      </c>
      <c r="C25" s="13" t="s">
        <v>56</v>
      </c>
      <c r="D25" s="14" t="s">
        <v>45</v>
      </c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7">
        <f t="shared" si="0"/>
        <v>1</v>
      </c>
    </row>
    <row r="26" s="1" customFormat="1" ht="20.1" customHeight="1" spans="1:20">
      <c r="A26" s="13">
        <v>13</v>
      </c>
      <c r="B26" s="13" t="s">
        <v>22</v>
      </c>
      <c r="C26" s="13" t="s">
        <v>57</v>
      </c>
      <c r="D26" s="14" t="s">
        <v>45</v>
      </c>
      <c r="E26" s="13">
        <v>1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7">
        <f t="shared" si="0"/>
        <v>1</v>
      </c>
    </row>
    <row r="27" s="1" customFormat="1" ht="20.1" customHeight="1" spans="1:20">
      <c r="A27" s="13">
        <v>14</v>
      </c>
      <c r="B27" s="13" t="s">
        <v>22</v>
      </c>
      <c r="C27" s="13" t="s">
        <v>58</v>
      </c>
      <c r="D27" s="14" t="s">
        <v>45</v>
      </c>
      <c r="E27" s="13"/>
      <c r="F27" s="13"/>
      <c r="G27" s="13"/>
      <c r="H27" s="13"/>
      <c r="I27" s="13"/>
      <c r="J27" s="13"/>
      <c r="K27" s="13"/>
      <c r="L27" s="13"/>
      <c r="M27" s="13"/>
      <c r="N27" s="13">
        <v>1</v>
      </c>
      <c r="O27" s="13"/>
      <c r="P27" s="13"/>
      <c r="Q27" s="13"/>
      <c r="R27" s="13"/>
      <c r="S27" s="13"/>
      <c r="T27" s="17">
        <f t="shared" si="0"/>
        <v>1</v>
      </c>
    </row>
    <row r="28" s="1" customFormat="1" ht="20.1" customHeight="1" spans="1:20">
      <c r="A28" s="13">
        <v>15</v>
      </c>
      <c r="B28" s="13" t="s">
        <v>22</v>
      </c>
      <c r="C28" s="13" t="s">
        <v>59</v>
      </c>
      <c r="D28" s="14" t="s">
        <v>45</v>
      </c>
      <c r="E28" s="13">
        <v>1</v>
      </c>
      <c r="F28" s="13"/>
      <c r="G28" s="13"/>
      <c r="H28" s="13"/>
      <c r="I28" s="13"/>
      <c r="J28" s="13"/>
      <c r="K28" s="13">
        <v>1</v>
      </c>
      <c r="L28" s="13"/>
      <c r="M28" s="13"/>
      <c r="N28" s="13"/>
      <c r="O28" s="13"/>
      <c r="P28" s="13"/>
      <c r="Q28" s="13"/>
      <c r="R28" s="13"/>
      <c r="S28" s="13"/>
      <c r="T28" s="17">
        <f t="shared" si="0"/>
        <v>2</v>
      </c>
    </row>
    <row r="29" s="1" customFormat="1" ht="20.1" customHeight="1" spans="1:20">
      <c r="A29" s="13">
        <v>16</v>
      </c>
      <c r="B29" s="13" t="s">
        <v>22</v>
      </c>
      <c r="C29" s="13" t="s">
        <v>60</v>
      </c>
      <c r="D29" s="14" t="s">
        <v>45</v>
      </c>
      <c r="E29" s="13">
        <v>1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7">
        <f t="shared" si="0"/>
        <v>1</v>
      </c>
    </row>
    <row r="30" s="1" customFormat="1" ht="20.1" customHeight="1" spans="1:20">
      <c r="A30" s="13">
        <v>17</v>
      </c>
      <c r="B30" s="13" t="s">
        <v>22</v>
      </c>
      <c r="C30" s="13" t="s">
        <v>61</v>
      </c>
      <c r="D30" s="14" t="s">
        <v>45</v>
      </c>
      <c r="E30" s="13"/>
      <c r="F30" s="13">
        <v>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7">
        <f t="shared" si="0"/>
        <v>1</v>
      </c>
    </row>
    <row r="31" s="2" customFormat="1" ht="20.1" customHeight="1" spans="1:20">
      <c r="A31" s="13">
        <v>18</v>
      </c>
      <c r="B31" s="13" t="s">
        <v>62</v>
      </c>
      <c r="C31" s="13" t="s">
        <v>63</v>
      </c>
      <c r="D31" s="14" t="s">
        <v>45</v>
      </c>
      <c r="E31" s="13"/>
      <c r="F31" s="13"/>
      <c r="G31" s="13">
        <v>1</v>
      </c>
      <c r="H31" s="13"/>
      <c r="I31" s="13"/>
      <c r="J31" s="13"/>
      <c r="K31" s="13"/>
      <c r="L31" s="13">
        <v>1</v>
      </c>
      <c r="M31" s="13"/>
      <c r="N31" s="13"/>
      <c r="O31" s="13"/>
      <c r="P31" s="13"/>
      <c r="Q31" s="13"/>
      <c r="R31" s="13"/>
      <c r="S31" s="13"/>
      <c r="T31" s="17">
        <f t="shared" si="0"/>
        <v>2</v>
      </c>
    </row>
    <row r="32" s="2" customFormat="1" ht="20.1" customHeight="1" spans="1:20">
      <c r="A32" s="13">
        <v>19</v>
      </c>
      <c r="B32" s="13" t="s">
        <v>33</v>
      </c>
      <c r="C32" s="13" t="s">
        <v>64</v>
      </c>
      <c r="D32" s="14" t="s">
        <v>45</v>
      </c>
      <c r="E32" s="13"/>
      <c r="F32" s="13">
        <v>1</v>
      </c>
      <c r="G32" s="13">
        <v>1</v>
      </c>
      <c r="H32" s="13"/>
      <c r="I32" s="13"/>
      <c r="J32" s="13"/>
      <c r="K32" s="13"/>
      <c r="L32" s="13"/>
      <c r="M32" s="13"/>
      <c r="N32" s="13">
        <v>1</v>
      </c>
      <c r="O32" s="13"/>
      <c r="P32" s="13"/>
      <c r="Q32" s="13"/>
      <c r="R32" s="13"/>
      <c r="S32" s="13"/>
      <c r="T32" s="17">
        <f t="shared" si="0"/>
        <v>3</v>
      </c>
    </row>
    <row r="33" s="2" customFormat="1" ht="20.1" customHeight="1" spans="1:20">
      <c r="A33" s="13">
        <v>20</v>
      </c>
      <c r="B33" s="13" t="s">
        <v>33</v>
      </c>
      <c r="C33" s="13" t="s">
        <v>65</v>
      </c>
      <c r="D33" s="14" t="s">
        <v>45</v>
      </c>
      <c r="E33" s="13">
        <v>1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7">
        <f t="shared" si="0"/>
        <v>1</v>
      </c>
    </row>
    <row r="34" s="2" customFormat="1" ht="20.1" customHeight="1" spans="1:20">
      <c r="A34" s="13">
        <v>21</v>
      </c>
      <c r="B34" s="13" t="s">
        <v>33</v>
      </c>
      <c r="C34" s="13" t="s">
        <v>66</v>
      </c>
      <c r="D34" s="14" t="s">
        <v>45</v>
      </c>
      <c r="E34" s="13">
        <v>1</v>
      </c>
      <c r="F34" s="13"/>
      <c r="G34" s="13">
        <v>1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7">
        <f t="shared" si="0"/>
        <v>2</v>
      </c>
    </row>
    <row r="35" s="2" customFormat="1" ht="20.1" customHeight="1" spans="1:20">
      <c r="A35" s="13">
        <v>22</v>
      </c>
      <c r="B35" s="13" t="s">
        <v>67</v>
      </c>
      <c r="C35" s="13" t="s">
        <v>68</v>
      </c>
      <c r="D35" s="14" t="s">
        <v>45</v>
      </c>
      <c r="E35" s="13">
        <v>1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7">
        <f t="shared" si="0"/>
        <v>1</v>
      </c>
    </row>
    <row r="36" s="2" customFormat="1" ht="20.1" customHeight="1" spans="1:20">
      <c r="A36" s="13">
        <v>23</v>
      </c>
      <c r="B36" s="13" t="s">
        <v>67</v>
      </c>
      <c r="C36" s="13" t="s">
        <v>69</v>
      </c>
      <c r="D36" s="14" t="s">
        <v>45</v>
      </c>
      <c r="E36" s="13"/>
      <c r="F36" s="13"/>
      <c r="G36" s="13"/>
      <c r="H36" s="13"/>
      <c r="I36" s="13"/>
      <c r="J36" s="13"/>
      <c r="K36" s="13"/>
      <c r="L36" s="13"/>
      <c r="M36" s="13"/>
      <c r="N36" s="13">
        <v>1</v>
      </c>
      <c r="O36" s="13"/>
      <c r="P36" s="13"/>
      <c r="Q36" s="13"/>
      <c r="R36" s="13"/>
      <c r="S36" s="13"/>
      <c r="T36" s="17">
        <f t="shared" si="0"/>
        <v>1</v>
      </c>
    </row>
    <row r="37" s="2" customFormat="1" ht="20.1" customHeight="1" spans="1:20">
      <c r="A37" s="13">
        <v>24</v>
      </c>
      <c r="B37" s="13" t="s">
        <v>70</v>
      </c>
      <c r="C37" s="13" t="s">
        <v>71</v>
      </c>
      <c r="D37" s="14" t="s">
        <v>45</v>
      </c>
      <c r="E37" s="13"/>
      <c r="F37" s="13"/>
      <c r="G37" s="13"/>
      <c r="H37" s="13"/>
      <c r="I37" s="13"/>
      <c r="J37" s="13"/>
      <c r="K37" s="13">
        <v>1</v>
      </c>
      <c r="L37" s="13"/>
      <c r="M37" s="13"/>
      <c r="N37" s="13"/>
      <c r="O37" s="13"/>
      <c r="P37" s="13"/>
      <c r="Q37" s="13"/>
      <c r="R37" s="13"/>
      <c r="S37" s="13"/>
      <c r="T37" s="17">
        <f t="shared" si="0"/>
        <v>1</v>
      </c>
    </row>
    <row r="38" s="2" customFormat="1" ht="20.1" customHeight="1" spans="1:20">
      <c r="A38" s="13">
        <v>25</v>
      </c>
      <c r="B38" s="13" t="s">
        <v>70</v>
      </c>
      <c r="C38" s="13" t="s">
        <v>72</v>
      </c>
      <c r="D38" s="14" t="s">
        <v>45</v>
      </c>
      <c r="E38" s="13">
        <v>1</v>
      </c>
      <c r="F38" s="13"/>
      <c r="G38" s="13"/>
      <c r="H38" s="13"/>
      <c r="I38" s="13"/>
      <c r="J38" s="13"/>
      <c r="K38" s="13"/>
      <c r="L38" s="13">
        <v>1</v>
      </c>
      <c r="M38" s="13"/>
      <c r="N38" s="13"/>
      <c r="O38" s="13"/>
      <c r="P38" s="13"/>
      <c r="Q38" s="13"/>
      <c r="R38" s="13"/>
      <c r="S38" s="13"/>
      <c r="T38" s="17">
        <f t="shared" si="0"/>
        <v>2</v>
      </c>
    </row>
    <row r="39" s="2" customFormat="1" ht="20.1" customHeight="1" spans="1:20">
      <c r="A39" s="13">
        <v>26</v>
      </c>
      <c r="B39" s="13" t="s">
        <v>70</v>
      </c>
      <c r="C39" s="13" t="s">
        <v>73</v>
      </c>
      <c r="D39" s="14" t="s">
        <v>45</v>
      </c>
      <c r="E39" s="13"/>
      <c r="F39" s="13"/>
      <c r="G39" s="13"/>
      <c r="H39" s="13"/>
      <c r="I39" s="13"/>
      <c r="J39" s="13"/>
      <c r="K39" s="13"/>
      <c r="L39" s="13"/>
      <c r="M39" s="13">
        <v>1</v>
      </c>
      <c r="N39" s="13"/>
      <c r="O39" s="13"/>
      <c r="P39" s="13"/>
      <c r="Q39" s="13"/>
      <c r="R39" s="13"/>
      <c r="S39" s="13"/>
      <c r="T39" s="17">
        <f t="shared" si="0"/>
        <v>1</v>
      </c>
    </row>
    <row r="40" s="2" customFormat="1" ht="20.1" customHeight="1" spans="1:20">
      <c r="A40" s="13">
        <v>27</v>
      </c>
      <c r="B40" s="13" t="s">
        <v>70</v>
      </c>
      <c r="C40" s="13" t="s">
        <v>74</v>
      </c>
      <c r="D40" s="14" t="s">
        <v>45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v>1</v>
      </c>
      <c r="Q40" s="13"/>
      <c r="R40" s="13"/>
      <c r="S40" s="13"/>
      <c r="T40" s="17">
        <f t="shared" si="0"/>
        <v>1</v>
      </c>
    </row>
    <row r="41" s="2" customFormat="1" ht="20.1" customHeight="1" spans="1:20">
      <c r="A41" s="13">
        <v>28</v>
      </c>
      <c r="B41" s="13" t="s">
        <v>75</v>
      </c>
      <c r="C41" s="13" t="s">
        <v>76</v>
      </c>
      <c r="D41" s="14" t="s">
        <v>45</v>
      </c>
      <c r="E41" s="13"/>
      <c r="F41" s="13"/>
      <c r="G41" s="13">
        <v>1</v>
      </c>
      <c r="H41" s="13"/>
      <c r="I41" s="13"/>
      <c r="J41" s="13"/>
      <c r="K41" s="13"/>
      <c r="L41" s="13"/>
      <c r="M41" s="13"/>
      <c r="N41" s="13"/>
      <c r="O41" s="13"/>
      <c r="P41" s="13">
        <v>1</v>
      </c>
      <c r="Q41" s="13">
        <v>1</v>
      </c>
      <c r="R41" s="13"/>
      <c r="S41" s="13"/>
      <c r="T41" s="17">
        <f t="shared" si="0"/>
        <v>3</v>
      </c>
    </row>
    <row r="42" s="2" customFormat="1" ht="20.1" customHeight="1" spans="1:20">
      <c r="A42" s="13">
        <v>29</v>
      </c>
      <c r="B42" s="13" t="s">
        <v>75</v>
      </c>
      <c r="C42" s="13" t="s">
        <v>77</v>
      </c>
      <c r="D42" s="14" t="s">
        <v>45</v>
      </c>
      <c r="E42" s="13"/>
      <c r="F42" s="13"/>
      <c r="G42" s="13"/>
      <c r="H42" s="13"/>
      <c r="I42" s="13"/>
      <c r="J42" s="13"/>
      <c r="K42" s="13">
        <v>1</v>
      </c>
      <c r="L42" s="13"/>
      <c r="M42" s="13"/>
      <c r="N42" s="13"/>
      <c r="O42" s="13"/>
      <c r="P42" s="13"/>
      <c r="Q42" s="13"/>
      <c r="R42" s="13"/>
      <c r="S42" s="13"/>
      <c r="T42" s="17">
        <f t="shared" si="0"/>
        <v>1</v>
      </c>
    </row>
    <row r="43" s="2" customFormat="1" ht="20.1" customHeight="1" spans="1:20">
      <c r="A43" s="13">
        <v>30</v>
      </c>
      <c r="B43" s="13" t="s">
        <v>75</v>
      </c>
      <c r="C43" s="13" t="s">
        <v>78</v>
      </c>
      <c r="D43" s="14" t="s">
        <v>45</v>
      </c>
      <c r="E43" s="13"/>
      <c r="F43" s="13"/>
      <c r="G43" s="13"/>
      <c r="H43" s="13"/>
      <c r="I43" s="13"/>
      <c r="J43" s="13"/>
      <c r="K43" s="13"/>
      <c r="L43" s="13">
        <v>1</v>
      </c>
      <c r="M43" s="13"/>
      <c r="N43" s="13"/>
      <c r="O43" s="13"/>
      <c r="P43" s="13"/>
      <c r="Q43" s="13"/>
      <c r="R43" s="13"/>
      <c r="S43" s="13"/>
      <c r="T43" s="17">
        <f t="shared" si="0"/>
        <v>1</v>
      </c>
    </row>
    <row r="44" s="2" customFormat="1" ht="20.1" customHeight="1" spans="1:20">
      <c r="A44" s="13">
        <v>31</v>
      </c>
      <c r="B44" s="13" t="s">
        <v>75</v>
      </c>
      <c r="C44" s="13" t="s">
        <v>79</v>
      </c>
      <c r="D44" s="14" t="s">
        <v>45</v>
      </c>
      <c r="E44" s="13">
        <v>1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7">
        <f t="shared" si="0"/>
        <v>1</v>
      </c>
    </row>
    <row r="45" s="2" customFormat="1" ht="20.1" customHeight="1" spans="1:20">
      <c r="A45" s="13">
        <v>32</v>
      </c>
      <c r="B45" s="13" t="s">
        <v>75</v>
      </c>
      <c r="C45" s="13" t="s">
        <v>69</v>
      </c>
      <c r="D45" s="14" t="s">
        <v>45</v>
      </c>
      <c r="E45" s="13"/>
      <c r="F45" s="13"/>
      <c r="G45" s="13"/>
      <c r="H45" s="13"/>
      <c r="I45" s="13"/>
      <c r="J45" s="13"/>
      <c r="K45" s="13"/>
      <c r="L45" s="13"/>
      <c r="M45" s="13">
        <v>1</v>
      </c>
      <c r="N45" s="13"/>
      <c r="O45" s="13"/>
      <c r="P45" s="13"/>
      <c r="Q45" s="13"/>
      <c r="R45" s="13"/>
      <c r="S45" s="13"/>
      <c r="T45" s="17">
        <f t="shared" si="0"/>
        <v>1</v>
      </c>
    </row>
    <row r="46" s="2" customFormat="1" ht="20.1" customHeight="1" spans="1:20">
      <c r="A46" s="13">
        <v>33</v>
      </c>
      <c r="B46" s="13" t="s">
        <v>80</v>
      </c>
      <c r="C46" s="13" t="s">
        <v>81</v>
      </c>
      <c r="D46" s="14" t="s">
        <v>45</v>
      </c>
      <c r="E46" s="13"/>
      <c r="F46" s="13"/>
      <c r="G46" s="13"/>
      <c r="H46" s="13"/>
      <c r="I46" s="13"/>
      <c r="J46" s="13"/>
      <c r="K46" s="13">
        <v>1</v>
      </c>
      <c r="L46" s="13"/>
      <c r="M46" s="13"/>
      <c r="N46" s="13"/>
      <c r="O46" s="13"/>
      <c r="P46" s="13"/>
      <c r="Q46" s="13"/>
      <c r="R46" s="13"/>
      <c r="S46" s="13"/>
      <c r="T46" s="17">
        <f t="shared" si="0"/>
        <v>1</v>
      </c>
    </row>
    <row r="47" s="2" customFormat="1" ht="20.1" customHeight="1" spans="1:20">
      <c r="A47" s="13">
        <v>34</v>
      </c>
      <c r="B47" s="13" t="s">
        <v>80</v>
      </c>
      <c r="C47" s="13" t="s">
        <v>82</v>
      </c>
      <c r="D47" s="14" t="s">
        <v>45</v>
      </c>
      <c r="E47" s="13">
        <v>1</v>
      </c>
      <c r="F47" s="13"/>
      <c r="G47" s="13"/>
      <c r="H47" s="13"/>
      <c r="I47" s="13"/>
      <c r="J47" s="13"/>
      <c r="K47" s="13"/>
      <c r="L47" s="13"/>
      <c r="M47" s="13">
        <v>1</v>
      </c>
      <c r="N47" s="13"/>
      <c r="O47" s="13"/>
      <c r="P47" s="13"/>
      <c r="Q47" s="13"/>
      <c r="R47" s="13"/>
      <c r="S47" s="13"/>
      <c r="T47" s="17">
        <f t="shared" si="0"/>
        <v>2</v>
      </c>
    </row>
    <row r="48" s="2" customFormat="1" ht="20.1" customHeight="1" spans="1:20">
      <c r="A48" s="13">
        <v>35</v>
      </c>
      <c r="B48" s="13" t="s">
        <v>80</v>
      </c>
      <c r="C48" s="13" t="s">
        <v>83</v>
      </c>
      <c r="D48" s="14" t="s">
        <v>45</v>
      </c>
      <c r="E48" s="13">
        <v>1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7">
        <f t="shared" si="0"/>
        <v>1</v>
      </c>
    </row>
    <row r="49" s="2" customFormat="1" ht="20.1" customHeight="1" spans="1:25">
      <c r="A49" s="13">
        <v>36</v>
      </c>
      <c r="B49" s="13" t="s">
        <v>84</v>
      </c>
      <c r="C49" s="13" t="s">
        <v>85</v>
      </c>
      <c r="D49" s="14" t="s">
        <v>45</v>
      </c>
      <c r="E49" s="13"/>
      <c r="F49" s="13"/>
      <c r="G49" s="13"/>
      <c r="H49" s="13"/>
      <c r="I49" s="13"/>
      <c r="J49" s="13"/>
      <c r="K49" s="13">
        <v>1</v>
      </c>
      <c r="L49" s="13">
        <v>1</v>
      </c>
      <c r="M49" s="13">
        <v>1</v>
      </c>
      <c r="N49" s="13"/>
      <c r="O49" s="13"/>
      <c r="P49" s="13"/>
      <c r="Q49" s="13"/>
      <c r="R49" s="13"/>
      <c r="S49" s="13"/>
      <c r="T49" s="17">
        <f t="shared" si="0"/>
        <v>3</v>
      </c>
      <c r="U49" s="24"/>
      <c r="V49" s="24"/>
      <c r="W49" s="24"/>
      <c r="X49" s="24"/>
      <c r="Y49" s="24"/>
    </row>
    <row r="50" s="2" customFormat="1" ht="20.1" customHeight="1" spans="1:25">
      <c r="A50" s="13">
        <v>37</v>
      </c>
      <c r="B50" s="13" t="s">
        <v>84</v>
      </c>
      <c r="C50" s="13" t="s">
        <v>86</v>
      </c>
      <c r="D50" s="14" t="s">
        <v>45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>
        <v>1</v>
      </c>
      <c r="P50" s="13"/>
      <c r="Q50" s="13"/>
      <c r="R50" s="13"/>
      <c r="S50" s="13"/>
      <c r="T50" s="17">
        <f t="shared" si="0"/>
        <v>1</v>
      </c>
      <c r="U50" s="24"/>
      <c r="V50" s="24"/>
      <c r="W50" s="24"/>
      <c r="X50" s="24"/>
      <c r="Y50" s="24"/>
    </row>
    <row r="51" s="2" customFormat="1" ht="20.1" customHeight="1" spans="1:25">
      <c r="A51" s="13">
        <v>38</v>
      </c>
      <c r="B51" s="13" t="s">
        <v>35</v>
      </c>
      <c r="C51" s="13" t="s">
        <v>87</v>
      </c>
      <c r="D51" s="14" t="s">
        <v>45</v>
      </c>
      <c r="E51" s="13">
        <v>1</v>
      </c>
      <c r="F51" s="13">
        <v>1</v>
      </c>
      <c r="G51" s="13">
        <v>1</v>
      </c>
      <c r="H51" s="13"/>
      <c r="I51" s="13"/>
      <c r="J51" s="13"/>
      <c r="K51" s="13">
        <v>1</v>
      </c>
      <c r="L51" s="13">
        <v>1</v>
      </c>
      <c r="M51" s="13">
        <v>1</v>
      </c>
      <c r="N51" s="13">
        <v>1</v>
      </c>
      <c r="O51" s="13"/>
      <c r="P51" s="13">
        <v>1</v>
      </c>
      <c r="Q51" s="13">
        <v>1</v>
      </c>
      <c r="R51" s="13"/>
      <c r="S51" s="13">
        <v>1</v>
      </c>
      <c r="T51" s="17">
        <f t="shared" si="0"/>
        <v>10</v>
      </c>
      <c r="U51" s="24"/>
      <c r="V51" s="24"/>
      <c r="W51" s="24"/>
      <c r="X51" s="24"/>
      <c r="Y51" s="24"/>
    </row>
    <row r="52" s="2" customFormat="1" ht="20.1" customHeight="1" spans="1:20">
      <c r="A52" s="13">
        <v>39</v>
      </c>
      <c r="B52" s="13" t="s">
        <v>35</v>
      </c>
      <c r="C52" s="13" t="s">
        <v>88</v>
      </c>
      <c r="D52" s="14" t="s">
        <v>45</v>
      </c>
      <c r="E52" s="13">
        <v>1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>
        <v>1</v>
      </c>
      <c r="R52" s="13"/>
      <c r="S52" s="13"/>
      <c r="T52" s="17">
        <f t="shared" si="0"/>
        <v>2</v>
      </c>
    </row>
    <row r="53" s="2" customFormat="1" ht="20.1" customHeight="1" spans="1:20">
      <c r="A53" s="13">
        <v>40</v>
      </c>
      <c r="B53" s="13" t="s">
        <v>89</v>
      </c>
      <c r="C53" s="13" t="s">
        <v>69</v>
      </c>
      <c r="D53" s="14" t="s">
        <v>45</v>
      </c>
      <c r="E53" s="13">
        <v>1</v>
      </c>
      <c r="F53" s="13"/>
      <c r="G53" s="13"/>
      <c r="H53" s="13"/>
      <c r="I53" s="13"/>
      <c r="J53" s="13"/>
      <c r="K53" s="13"/>
      <c r="L53" s="13">
        <v>1</v>
      </c>
      <c r="M53" s="13"/>
      <c r="N53" s="13"/>
      <c r="O53" s="13"/>
      <c r="P53" s="13"/>
      <c r="Q53" s="13"/>
      <c r="R53" s="13"/>
      <c r="S53" s="13"/>
      <c r="T53" s="17">
        <f t="shared" si="0"/>
        <v>2</v>
      </c>
    </row>
    <row r="54" s="2" customFormat="1" ht="20.1" customHeight="1" spans="1:20">
      <c r="A54" s="13">
        <v>41</v>
      </c>
      <c r="B54" s="13" t="s">
        <v>89</v>
      </c>
      <c r="C54" s="13" t="s">
        <v>90</v>
      </c>
      <c r="D54" s="14" t="s">
        <v>45</v>
      </c>
      <c r="E54" s="13">
        <v>2</v>
      </c>
      <c r="F54" s="13">
        <v>1</v>
      </c>
      <c r="G54" s="13">
        <v>1</v>
      </c>
      <c r="H54" s="13"/>
      <c r="I54" s="13"/>
      <c r="J54" s="13"/>
      <c r="K54" s="13">
        <v>1</v>
      </c>
      <c r="L54" s="13"/>
      <c r="M54" s="13"/>
      <c r="N54" s="13">
        <v>1</v>
      </c>
      <c r="O54" s="13"/>
      <c r="P54" s="13">
        <v>1</v>
      </c>
      <c r="Q54" s="13"/>
      <c r="R54" s="13"/>
      <c r="S54" s="13"/>
      <c r="T54" s="17">
        <f t="shared" si="0"/>
        <v>7</v>
      </c>
    </row>
    <row r="55" s="2" customFormat="1" ht="20.1" customHeight="1" spans="1:20">
      <c r="A55" s="13">
        <v>42</v>
      </c>
      <c r="B55" s="13" t="s">
        <v>89</v>
      </c>
      <c r="C55" s="15" t="s">
        <v>91</v>
      </c>
      <c r="D55" s="14" t="s">
        <v>45</v>
      </c>
      <c r="E55" s="15"/>
      <c r="F55" s="15"/>
      <c r="G55" s="15"/>
      <c r="H55" s="15"/>
      <c r="I55" s="15"/>
      <c r="J55" s="15"/>
      <c r="K55" s="15">
        <v>1</v>
      </c>
      <c r="L55" s="15"/>
      <c r="M55" s="13"/>
      <c r="N55" s="15"/>
      <c r="O55" s="15"/>
      <c r="P55" s="15"/>
      <c r="Q55" s="15"/>
      <c r="R55" s="15"/>
      <c r="S55" s="15"/>
      <c r="T55" s="17">
        <f t="shared" si="0"/>
        <v>1</v>
      </c>
    </row>
    <row r="56" s="2" customFormat="1" ht="20.1" customHeight="1" spans="1:20">
      <c r="A56" s="13">
        <v>43</v>
      </c>
      <c r="B56" s="13" t="s">
        <v>89</v>
      </c>
      <c r="C56" s="15" t="s">
        <v>92</v>
      </c>
      <c r="D56" s="14" t="s">
        <v>45</v>
      </c>
      <c r="E56" s="15"/>
      <c r="F56" s="15"/>
      <c r="G56" s="15"/>
      <c r="H56" s="13"/>
      <c r="I56" s="13"/>
      <c r="J56" s="15"/>
      <c r="K56" s="13"/>
      <c r="L56" s="15"/>
      <c r="M56" s="13"/>
      <c r="N56" s="15">
        <v>1</v>
      </c>
      <c r="O56" s="15"/>
      <c r="P56" s="15"/>
      <c r="Q56" s="15"/>
      <c r="R56" s="15"/>
      <c r="S56" s="15"/>
      <c r="T56" s="17">
        <f t="shared" si="0"/>
        <v>1</v>
      </c>
    </row>
    <row r="57" s="2" customFormat="1" ht="20.1" customHeight="1" spans="1:20">
      <c r="A57" s="13">
        <v>44</v>
      </c>
      <c r="B57" s="13" t="s">
        <v>93</v>
      </c>
      <c r="C57" s="13" t="s">
        <v>94</v>
      </c>
      <c r="D57" s="14" t="s">
        <v>45</v>
      </c>
      <c r="E57" s="13"/>
      <c r="F57" s="13"/>
      <c r="G57" s="13"/>
      <c r="H57" s="13"/>
      <c r="I57" s="13"/>
      <c r="J57" s="13"/>
      <c r="K57" s="13"/>
      <c r="L57" s="13">
        <v>1</v>
      </c>
      <c r="M57" s="13"/>
      <c r="N57" s="13"/>
      <c r="O57" s="13"/>
      <c r="P57" s="13"/>
      <c r="Q57" s="13"/>
      <c r="R57" s="13"/>
      <c r="S57" s="13"/>
      <c r="T57" s="17">
        <f t="shared" si="0"/>
        <v>1</v>
      </c>
    </row>
    <row r="58" s="2" customFormat="1" ht="20.1" customHeight="1" spans="1:20">
      <c r="A58" s="13">
        <v>45</v>
      </c>
      <c r="B58" s="13" t="s">
        <v>95</v>
      </c>
      <c r="C58" s="13" t="s">
        <v>96</v>
      </c>
      <c r="D58" s="14" t="s">
        <v>45</v>
      </c>
      <c r="E58" s="13"/>
      <c r="F58" s="13"/>
      <c r="G58" s="13">
        <v>1</v>
      </c>
      <c r="H58" s="13"/>
      <c r="I58" s="13"/>
      <c r="J58" s="13"/>
      <c r="K58" s="13"/>
      <c r="L58" s="13">
        <v>1</v>
      </c>
      <c r="M58" s="13"/>
      <c r="N58" s="13"/>
      <c r="O58" s="13"/>
      <c r="P58" s="13"/>
      <c r="Q58" s="13"/>
      <c r="R58" s="13"/>
      <c r="S58" s="13"/>
      <c r="T58" s="17">
        <f t="shared" si="0"/>
        <v>2</v>
      </c>
    </row>
    <row r="59" s="2" customFormat="1" ht="20.1" customHeight="1" spans="1:20">
      <c r="A59" s="13">
        <v>46</v>
      </c>
      <c r="B59" s="13" t="s">
        <v>97</v>
      </c>
      <c r="C59" s="13" t="s">
        <v>98</v>
      </c>
      <c r="D59" s="14" t="s">
        <v>45</v>
      </c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7">
        <f t="shared" si="0"/>
        <v>1</v>
      </c>
    </row>
    <row r="60" s="2" customFormat="1" ht="20.1" customHeight="1" spans="1:20">
      <c r="A60" s="13">
        <v>47</v>
      </c>
      <c r="B60" s="13" t="s">
        <v>37</v>
      </c>
      <c r="C60" s="13" t="s">
        <v>99</v>
      </c>
      <c r="D60" s="14" t="s">
        <v>45</v>
      </c>
      <c r="E60" s="13">
        <v>4</v>
      </c>
      <c r="F60" s="13">
        <v>3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7">
        <f t="shared" si="0"/>
        <v>7</v>
      </c>
    </row>
    <row r="61" s="2" customFormat="1" ht="20.1" customHeight="1" spans="1:25">
      <c r="A61" s="13">
        <v>48</v>
      </c>
      <c r="B61" s="13" t="s">
        <v>37</v>
      </c>
      <c r="C61" s="13" t="s">
        <v>100</v>
      </c>
      <c r="D61" s="14" t="s">
        <v>45</v>
      </c>
      <c r="E61" s="13"/>
      <c r="F61" s="13"/>
      <c r="G61" s="13">
        <v>1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7">
        <f t="shared" si="0"/>
        <v>1</v>
      </c>
      <c r="U61" s="3"/>
      <c r="V61" s="3"/>
      <c r="W61" s="3"/>
      <c r="X61" s="3"/>
      <c r="Y61" s="3"/>
    </row>
    <row r="62" s="2" customFormat="1" ht="20.1" customHeight="1" spans="1:20">
      <c r="A62" s="13">
        <v>49</v>
      </c>
      <c r="B62" s="13" t="s">
        <v>101</v>
      </c>
      <c r="C62" s="13" t="s">
        <v>102</v>
      </c>
      <c r="D62" s="14" t="s">
        <v>45</v>
      </c>
      <c r="E62" s="13"/>
      <c r="F62" s="13"/>
      <c r="G62" s="13"/>
      <c r="H62" s="13"/>
      <c r="I62" s="13"/>
      <c r="J62" s="13"/>
      <c r="K62" s="13"/>
      <c r="L62" s="13"/>
      <c r="M62" s="13"/>
      <c r="N62" s="13">
        <v>1</v>
      </c>
      <c r="O62" s="13"/>
      <c r="P62" s="13"/>
      <c r="Q62" s="13"/>
      <c r="R62" s="13"/>
      <c r="S62" s="13"/>
      <c r="T62" s="17">
        <f t="shared" si="0"/>
        <v>1</v>
      </c>
    </row>
    <row r="63" s="2" customFormat="1" ht="20.1" customHeight="1" spans="1:20">
      <c r="A63" s="13">
        <v>50</v>
      </c>
      <c r="B63" s="13" t="s">
        <v>101</v>
      </c>
      <c r="C63" s="13" t="s">
        <v>103</v>
      </c>
      <c r="D63" s="14" t="s">
        <v>45</v>
      </c>
      <c r="E63" s="13"/>
      <c r="F63" s="13">
        <v>1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7">
        <f t="shared" si="0"/>
        <v>1</v>
      </c>
    </row>
    <row r="64" s="2" customFormat="1" ht="20.1" customHeight="1" spans="1:20">
      <c r="A64" s="13">
        <v>51</v>
      </c>
      <c r="B64" s="13" t="s">
        <v>101</v>
      </c>
      <c r="C64" s="13" t="s">
        <v>104</v>
      </c>
      <c r="D64" s="14" t="s">
        <v>45</v>
      </c>
      <c r="E64" s="13"/>
      <c r="F64" s="13"/>
      <c r="G64" s="13">
        <v>1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7">
        <f t="shared" si="0"/>
        <v>1</v>
      </c>
    </row>
    <row r="65" s="2" customFormat="1" ht="20.1" customHeight="1" spans="1:54">
      <c r="A65" s="13">
        <v>52</v>
      </c>
      <c r="B65" s="13" t="s">
        <v>101</v>
      </c>
      <c r="C65" s="13" t="s">
        <v>105</v>
      </c>
      <c r="D65" s="14" t="s">
        <v>45</v>
      </c>
      <c r="E65" s="13">
        <v>1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7">
        <f t="shared" si="0"/>
        <v>1</v>
      </c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</row>
    <row r="66" s="2" customFormat="1" ht="20.1" customHeight="1" spans="1:20">
      <c r="A66" s="13">
        <v>53</v>
      </c>
      <c r="B66" s="13" t="s">
        <v>101</v>
      </c>
      <c r="C66" s="13" t="s">
        <v>106</v>
      </c>
      <c r="D66" s="14" t="s">
        <v>45</v>
      </c>
      <c r="E66" s="13">
        <v>1</v>
      </c>
      <c r="F66" s="13">
        <v>1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7">
        <f t="shared" si="0"/>
        <v>2</v>
      </c>
    </row>
    <row r="67" s="2" customFormat="1" ht="20.1" customHeight="1" spans="1:20">
      <c r="A67" s="13">
        <v>54</v>
      </c>
      <c r="B67" s="13" t="s">
        <v>39</v>
      </c>
      <c r="C67" s="13" t="s">
        <v>107</v>
      </c>
      <c r="D67" s="14" t="s">
        <v>45</v>
      </c>
      <c r="E67" s="13">
        <v>1</v>
      </c>
      <c r="F67" s="13"/>
      <c r="G67" s="13">
        <v>1</v>
      </c>
      <c r="H67" s="13"/>
      <c r="I67" s="13"/>
      <c r="J67" s="13"/>
      <c r="K67" s="13"/>
      <c r="L67" s="13"/>
      <c r="M67" s="13"/>
      <c r="N67" s="13">
        <v>1</v>
      </c>
      <c r="O67" s="13"/>
      <c r="P67" s="13"/>
      <c r="Q67" s="13"/>
      <c r="R67" s="13"/>
      <c r="S67" s="13"/>
      <c r="T67" s="17">
        <f t="shared" si="0"/>
        <v>3</v>
      </c>
    </row>
    <row r="68" s="2" customFormat="1" ht="20.1" customHeight="1" spans="1:20">
      <c r="A68" s="13">
        <v>55</v>
      </c>
      <c r="B68" s="13" t="s">
        <v>39</v>
      </c>
      <c r="C68" s="13" t="s">
        <v>108</v>
      </c>
      <c r="D68" s="14" t="s">
        <v>45</v>
      </c>
      <c r="E68" s="13"/>
      <c r="F68" s="13"/>
      <c r="G68" s="13"/>
      <c r="H68" s="13"/>
      <c r="I68" s="13"/>
      <c r="J68" s="13"/>
      <c r="K68" s="13"/>
      <c r="L68" s="13">
        <v>1</v>
      </c>
      <c r="M68" s="13">
        <v>1</v>
      </c>
      <c r="N68" s="13"/>
      <c r="O68" s="13"/>
      <c r="P68" s="13"/>
      <c r="Q68" s="13"/>
      <c r="R68" s="13"/>
      <c r="S68" s="13"/>
      <c r="T68" s="17">
        <f t="shared" si="0"/>
        <v>2</v>
      </c>
    </row>
    <row r="69" s="2" customFormat="1" ht="20.1" customHeight="1" spans="1:20">
      <c r="A69" s="13">
        <v>56</v>
      </c>
      <c r="B69" s="13" t="s">
        <v>39</v>
      </c>
      <c r="C69" s="13" t="s">
        <v>109</v>
      </c>
      <c r="D69" s="14" t="s">
        <v>45</v>
      </c>
      <c r="E69" s="13"/>
      <c r="F69" s="13"/>
      <c r="G69" s="13"/>
      <c r="H69" s="13"/>
      <c r="I69" s="13"/>
      <c r="J69" s="13"/>
      <c r="K69" s="13">
        <v>1</v>
      </c>
      <c r="L69" s="13"/>
      <c r="M69" s="13"/>
      <c r="N69" s="13"/>
      <c r="O69" s="13">
        <v>1</v>
      </c>
      <c r="P69" s="13"/>
      <c r="Q69" s="13"/>
      <c r="R69" s="13"/>
      <c r="S69" s="13"/>
      <c r="T69" s="17">
        <f t="shared" ref="T69:T92" si="2">SUM(E69:S69)</f>
        <v>2</v>
      </c>
    </row>
    <row r="70" s="2" customFormat="1" ht="20.1" customHeight="1" spans="1:20">
      <c r="A70" s="13"/>
      <c r="B70" s="25" t="s">
        <v>110</v>
      </c>
      <c r="C70" s="26"/>
      <c r="D70" s="27"/>
      <c r="E70" s="17">
        <f>SUM(E14:E69)</f>
        <v>30</v>
      </c>
      <c r="F70" s="17">
        <f t="shared" ref="F70:S70" si="3">SUM(F14:F69)</f>
        <v>16</v>
      </c>
      <c r="G70" s="17">
        <f t="shared" si="3"/>
        <v>11</v>
      </c>
      <c r="H70" s="17"/>
      <c r="I70" s="17"/>
      <c r="J70" s="17"/>
      <c r="K70" s="17">
        <f t="shared" si="3"/>
        <v>11</v>
      </c>
      <c r="L70" s="17">
        <f t="shared" si="3"/>
        <v>9</v>
      </c>
      <c r="M70" s="17">
        <f t="shared" si="3"/>
        <v>8</v>
      </c>
      <c r="N70" s="17">
        <f t="shared" si="3"/>
        <v>9</v>
      </c>
      <c r="O70" s="17">
        <f t="shared" si="3"/>
        <v>3</v>
      </c>
      <c r="P70" s="17">
        <f t="shared" si="3"/>
        <v>4</v>
      </c>
      <c r="Q70" s="17">
        <f t="shared" si="3"/>
        <v>3</v>
      </c>
      <c r="R70" s="17"/>
      <c r="S70" s="17">
        <f t="shared" si="3"/>
        <v>1</v>
      </c>
      <c r="T70" s="17">
        <f t="shared" si="2"/>
        <v>105</v>
      </c>
    </row>
    <row r="71" s="2" customFormat="1" ht="20.1" customHeight="1" spans="1:25">
      <c r="A71" s="13">
        <v>1</v>
      </c>
      <c r="B71" s="13" t="s">
        <v>27</v>
      </c>
      <c r="C71" s="13" t="s">
        <v>111</v>
      </c>
      <c r="D71" s="28" t="s">
        <v>112</v>
      </c>
      <c r="E71" s="15"/>
      <c r="F71" s="15"/>
      <c r="G71" s="15"/>
      <c r="H71" s="15"/>
      <c r="I71" s="15"/>
      <c r="J71" s="15"/>
      <c r="K71" s="15"/>
      <c r="L71" s="33"/>
      <c r="M71" s="17"/>
      <c r="N71" s="33"/>
      <c r="O71" s="33"/>
      <c r="P71" s="33"/>
      <c r="Q71" s="33"/>
      <c r="R71" s="33">
        <v>2</v>
      </c>
      <c r="S71" s="33"/>
      <c r="T71" s="17">
        <f t="shared" si="2"/>
        <v>2</v>
      </c>
      <c r="U71" s="3"/>
      <c r="V71" s="3"/>
      <c r="W71" s="3"/>
      <c r="X71" s="3"/>
      <c r="Y71" s="3"/>
    </row>
    <row r="72" s="2" customFormat="1" ht="20.1" customHeight="1" spans="1:20">
      <c r="A72" s="13">
        <v>2</v>
      </c>
      <c r="B72" s="13" t="s">
        <v>29</v>
      </c>
      <c r="C72" s="13" t="s">
        <v>113</v>
      </c>
      <c r="D72" s="28" t="s">
        <v>112</v>
      </c>
      <c r="E72" s="15"/>
      <c r="F72" s="15"/>
      <c r="G72" s="15"/>
      <c r="H72" s="15"/>
      <c r="I72" s="15"/>
      <c r="J72" s="15"/>
      <c r="K72" s="15"/>
      <c r="L72" s="13"/>
      <c r="M72" s="17"/>
      <c r="N72" s="13"/>
      <c r="O72" s="13"/>
      <c r="P72" s="13"/>
      <c r="Q72" s="13"/>
      <c r="R72" s="13">
        <v>1</v>
      </c>
      <c r="S72" s="13"/>
      <c r="T72" s="17">
        <f t="shared" si="2"/>
        <v>1</v>
      </c>
    </row>
    <row r="73" s="2" customFormat="1" ht="20.1" customHeight="1" spans="1:20">
      <c r="A73" s="13">
        <v>3</v>
      </c>
      <c r="B73" s="13" t="s">
        <v>31</v>
      </c>
      <c r="C73" s="13" t="s">
        <v>111</v>
      </c>
      <c r="D73" s="28" t="s">
        <v>112</v>
      </c>
      <c r="E73" s="15"/>
      <c r="F73" s="15"/>
      <c r="G73" s="15"/>
      <c r="H73" s="15"/>
      <c r="I73" s="15"/>
      <c r="J73" s="15"/>
      <c r="K73" s="15"/>
      <c r="L73" s="13"/>
      <c r="M73" s="17"/>
      <c r="N73" s="13"/>
      <c r="O73" s="13"/>
      <c r="P73" s="13"/>
      <c r="Q73" s="13"/>
      <c r="R73" s="13">
        <v>1</v>
      </c>
      <c r="S73" s="13"/>
      <c r="T73" s="17">
        <f t="shared" si="2"/>
        <v>1</v>
      </c>
    </row>
    <row r="74" s="2" customFormat="1" ht="20.1" customHeight="1" spans="1:20">
      <c r="A74" s="13">
        <v>4</v>
      </c>
      <c r="B74" s="13" t="s">
        <v>22</v>
      </c>
      <c r="C74" s="13" t="s">
        <v>111</v>
      </c>
      <c r="D74" s="28" t="s">
        <v>112</v>
      </c>
      <c r="E74" s="15"/>
      <c r="F74" s="15"/>
      <c r="G74" s="15"/>
      <c r="H74" s="15"/>
      <c r="I74" s="15"/>
      <c r="J74" s="15"/>
      <c r="K74" s="15"/>
      <c r="L74" s="13"/>
      <c r="M74" s="17"/>
      <c r="N74" s="13"/>
      <c r="O74" s="13"/>
      <c r="P74" s="13"/>
      <c r="Q74" s="13"/>
      <c r="R74" s="13">
        <v>1</v>
      </c>
      <c r="S74" s="13"/>
      <c r="T74" s="17">
        <f t="shared" si="2"/>
        <v>1</v>
      </c>
    </row>
    <row r="75" s="2" customFormat="1" ht="20.1" customHeight="1" spans="1:20">
      <c r="A75" s="13">
        <v>5</v>
      </c>
      <c r="B75" s="13" t="s">
        <v>22</v>
      </c>
      <c r="C75" s="13" t="s">
        <v>114</v>
      </c>
      <c r="D75" s="28" t="s">
        <v>112</v>
      </c>
      <c r="E75" s="15"/>
      <c r="F75" s="15"/>
      <c r="G75" s="15"/>
      <c r="H75" s="15"/>
      <c r="I75" s="15"/>
      <c r="J75" s="15"/>
      <c r="K75" s="15"/>
      <c r="L75" s="13"/>
      <c r="M75" s="17"/>
      <c r="N75" s="13"/>
      <c r="O75" s="13"/>
      <c r="P75" s="13"/>
      <c r="Q75" s="13"/>
      <c r="R75" s="13">
        <v>2</v>
      </c>
      <c r="S75" s="13"/>
      <c r="T75" s="17">
        <f t="shared" si="2"/>
        <v>2</v>
      </c>
    </row>
    <row r="76" s="2" customFormat="1" ht="20.1" customHeight="1" spans="1:20">
      <c r="A76" s="13">
        <v>6</v>
      </c>
      <c r="B76" s="13" t="s">
        <v>62</v>
      </c>
      <c r="C76" s="13" t="s">
        <v>111</v>
      </c>
      <c r="D76" s="28" t="s">
        <v>112</v>
      </c>
      <c r="E76" s="15"/>
      <c r="F76" s="15"/>
      <c r="G76" s="15"/>
      <c r="H76" s="15"/>
      <c r="I76" s="15"/>
      <c r="J76" s="15"/>
      <c r="K76" s="15"/>
      <c r="L76" s="13"/>
      <c r="M76" s="17"/>
      <c r="N76" s="13"/>
      <c r="O76" s="13"/>
      <c r="P76" s="13"/>
      <c r="Q76" s="13"/>
      <c r="R76" s="13">
        <v>1</v>
      </c>
      <c r="S76" s="13"/>
      <c r="T76" s="17">
        <f t="shared" si="2"/>
        <v>1</v>
      </c>
    </row>
    <row r="77" s="2" customFormat="1" ht="20.1" customHeight="1" spans="1:20">
      <c r="A77" s="13">
        <v>7</v>
      </c>
      <c r="B77" s="13" t="s">
        <v>33</v>
      </c>
      <c r="C77" s="13" t="s">
        <v>111</v>
      </c>
      <c r="D77" s="28" t="s">
        <v>112</v>
      </c>
      <c r="E77" s="15"/>
      <c r="F77" s="15"/>
      <c r="G77" s="15"/>
      <c r="H77" s="15"/>
      <c r="I77" s="15"/>
      <c r="J77" s="15"/>
      <c r="K77" s="15"/>
      <c r="L77" s="13"/>
      <c r="M77" s="17"/>
      <c r="N77" s="13"/>
      <c r="O77" s="13"/>
      <c r="P77" s="13"/>
      <c r="Q77" s="13"/>
      <c r="R77" s="13">
        <v>1</v>
      </c>
      <c r="S77" s="13"/>
      <c r="T77" s="17">
        <f t="shared" si="2"/>
        <v>1</v>
      </c>
    </row>
    <row r="78" s="2" customFormat="1" ht="20.1" customHeight="1" spans="1:20">
      <c r="A78" s="13">
        <v>8</v>
      </c>
      <c r="B78" s="13" t="s">
        <v>67</v>
      </c>
      <c r="C78" s="13" t="s">
        <v>111</v>
      </c>
      <c r="D78" s="28" t="s">
        <v>112</v>
      </c>
      <c r="E78" s="15"/>
      <c r="F78" s="15"/>
      <c r="G78" s="15"/>
      <c r="H78" s="15"/>
      <c r="I78" s="15"/>
      <c r="J78" s="15"/>
      <c r="K78" s="15"/>
      <c r="L78" s="13"/>
      <c r="M78" s="17"/>
      <c r="N78" s="13"/>
      <c r="O78" s="13"/>
      <c r="P78" s="13"/>
      <c r="Q78" s="13"/>
      <c r="R78" s="13">
        <v>1</v>
      </c>
      <c r="S78" s="13"/>
      <c r="T78" s="17">
        <f t="shared" si="2"/>
        <v>1</v>
      </c>
    </row>
    <row r="79" s="2" customFormat="1" ht="20.1" customHeight="1" spans="1:20">
      <c r="A79" s="13">
        <v>9</v>
      </c>
      <c r="B79" s="13" t="s">
        <v>70</v>
      </c>
      <c r="C79" s="13" t="s">
        <v>115</v>
      </c>
      <c r="D79" s="28" t="s">
        <v>112</v>
      </c>
      <c r="E79" s="15"/>
      <c r="F79" s="15"/>
      <c r="G79" s="15"/>
      <c r="H79" s="15"/>
      <c r="I79" s="15"/>
      <c r="J79" s="15"/>
      <c r="K79" s="15"/>
      <c r="L79" s="13"/>
      <c r="M79" s="17"/>
      <c r="N79" s="13"/>
      <c r="O79" s="13"/>
      <c r="P79" s="13"/>
      <c r="Q79" s="13"/>
      <c r="R79" s="13">
        <v>1</v>
      </c>
      <c r="S79" s="13"/>
      <c r="T79" s="17">
        <f t="shared" si="2"/>
        <v>1</v>
      </c>
    </row>
    <row r="80" s="2" customFormat="1" ht="20.1" customHeight="1" spans="1:20">
      <c r="A80" s="13">
        <v>10</v>
      </c>
      <c r="B80" s="13" t="s">
        <v>70</v>
      </c>
      <c r="C80" s="13" t="s">
        <v>111</v>
      </c>
      <c r="D80" s="28" t="s">
        <v>112</v>
      </c>
      <c r="E80" s="15"/>
      <c r="F80" s="15"/>
      <c r="G80" s="15"/>
      <c r="H80" s="15"/>
      <c r="I80" s="15"/>
      <c r="J80" s="15"/>
      <c r="K80" s="15"/>
      <c r="L80" s="13"/>
      <c r="M80" s="17"/>
      <c r="N80" s="13"/>
      <c r="O80" s="13"/>
      <c r="P80" s="13"/>
      <c r="Q80" s="13"/>
      <c r="R80" s="13">
        <v>1</v>
      </c>
      <c r="S80" s="13"/>
      <c r="T80" s="17">
        <f t="shared" si="2"/>
        <v>1</v>
      </c>
    </row>
    <row r="81" s="2" customFormat="1" ht="20.1" customHeight="1" spans="1:20">
      <c r="A81" s="13">
        <v>11</v>
      </c>
      <c r="B81" s="13" t="s">
        <v>75</v>
      </c>
      <c r="C81" s="13" t="s">
        <v>111</v>
      </c>
      <c r="D81" s="28" t="s">
        <v>112</v>
      </c>
      <c r="E81" s="15"/>
      <c r="F81" s="15"/>
      <c r="G81" s="15"/>
      <c r="H81" s="15"/>
      <c r="I81" s="15"/>
      <c r="J81" s="15"/>
      <c r="K81" s="15"/>
      <c r="L81" s="13"/>
      <c r="M81" s="17"/>
      <c r="N81" s="13"/>
      <c r="O81" s="13"/>
      <c r="P81" s="13"/>
      <c r="Q81" s="13"/>
      <c r="R81" s="13">
        <v>1</v>
      </c>
      <c r="S81" s="13">
        <v>1</v>
      </c>
      <c r="T81" s="17">
        <f t="shared" si="2"/>
        <v>2</v>
      </c>
    </row>
    <row r="82" s="2" customFormat="1" ht="20.1" customHeight="1" spans="1:20">
      <c r="A82" s="13">
        <v>12</v>
      </c>
      <c r="B82" s="13" t="s">
        <v>80</v>
      </c>
      <c r="C82" s="13" t="s">
        <v>111</v>
      </c>
      <c r="D82" s="28" t="s">
        <v>112</v>
      </c>
      <c r="E82" s="15"/>
      <c r="F82" s="15"/>
      <c r="G82" s="15"/>
      <c r="H82" s="15"/>
      <c r="I82" s="15"/>
      <c r="J82" s="15"/>
      <c r="K82" s="15"/>
      <c r="L82" s="13"/>
      <c r="M82" s="17"/>
      <c r="N82" s="13"/>
      <c r="O82" s="13"/>
      <c r="P82" s="13"/>
      <c r="Q82" s="13"/>
      <c r="R82" s="13">
        <v>2</v>
      </c>
      <c r="S82" s="13"/>
      <c r="T82" s="17">
        <f t="shared" si="2"/>
        <v>2</v>
      </c>
    </row>
    <row r="83" s="2" customFormat="1" ht="20.1" customHeight="1" spans="1:20">
      <c r="A83" s="13">
        <v>13</v>
      </c>
      <c r="B83" s="13" t="s">
        <v>84</v>
      </c>
      <c r="C83" s="13" t="s">
        <v>116</v>
      </c>
      <c r="D83" s="28" t="s">
        <v>112</v>
      </c>
      <c r="E83" s="15"/>
      <c r="F83" s="15"/>
      <c r="G83" s="15"/>
      <c r="H83" s="15"/>
      <c r="I83" s="15"/>
      <c r="J83" s="15"/>
      <c r="K83" s="15"/>
      <c r="L83" s="13"/>
      <c r="M83" s="17"/>
      <c r="N83" s="13"/>
      <c r="O83" s="13"/>
      <c r="P83" s="13"/>
      <c r="Q83" s="13"/>
      <c r="R83" s="13">
        <v>2</v>
      </c>
      <c r="S83" s="13"/>
      <c r="T83" s="17">
        <f t="shared" si="2"/>
        <v>2</v>
      </c>
    </row>
    <row r="84" s="2" customFormat="1" ht="20.1" customHeight="1" spans="1:20">
      <c r="A84" s="13">
        <v>14</v>
      </c>
      <c r="B84" s="13" t="s">
        <v>35</v>
      </c>
      <c r="C84" s="13" t="s">
        <v>117</v>
      </c>
      <c r="D84" s="28" t="s">
        <v>112</v>
      </c>
      <c r="E84" s="15"/>
      <c r="F84" s="15"/>
      <c r="G84" s="15"/>
      <c r="H84" s="15"/>
      <c r="I84" s="15"/>
      <c r="J84" s="15"/>
      <c r="K84" s="15"/>
      <c r="L84" s="13"/>
      <c r="M84" s="17"/>
      <c r="N84" s="13"/>
      <c r="O84" s="13"/>
      <c r="P84" s="13"/>
      <c r="Q84" s="13"/>
      <c r="R84" s="13">
        <v>1</v>
      </c>
      <c r="S84" s="13"/>
      <c r="T84" s="17">
        <f t="shared" si="2"/>
        <v>1</v>
      </c>
    </row>
    <row r="85" s="2" customFormat="1" ht="20.1" customHeight="1" spans="1:20">
      <c r="A85" s="13">
        <v>15</v>
      </c>
      <c r="B85" s="13" t="s">
        <v>35</v>
      </c>
      <c r="C85" s="13" t="s">
        <v>118</v>
      </c>
      <c r="D85" s="28" t="s">
        <v>112</v>
      </c>
      <c r="E85" s="15"/>
      <c r="F85" s="15"/>
      <c r="G85" s="15"/>
      <c r="H85" s="15"/>
      <c r="I85" s="15"/>
      <c r="J85" s="15"/>
      <c r="K85" s="15"/>
      <c r="L85" s="13"/>
      <c r="M85" s="17"/>
      <c r="N85" s="13"/>
      <c r="O85" s="13"/>
      <c r="P85" s="13"/>
      <c r="Q85" s="13"/>
      <c r="R85" s="13">
        <v>1</v>
      </c>
      <c r="S85" s="13"/>
      <c r="T85" s="17">
        <f t="shared" si="2"/>
        <v>1</v>
      </c>
    </row>
    <row r="86" s="2" customFormat="1" ht="20.1" customHeight="1" spans="1:20">
      <c r="A86" s="13">
        <v>16</v>
      </c>
      <c r="B86" s="13" t="s">
        <v>89</v>
      </c>
      <c r="C86" s="13" t="s">
        <v>116</v>
      </c>
      <c r="D86" s="28" t="s">
        <v>112</v>
      </c>
      <c r="E86" s="15"/>
      <c r="F86" s="15"/>
      <c r="G86" s="15"/>
      <c r="H86" s="15"/>
      <c r="I86" s="15"/>
      <c r="J86" s="15"/>
      <c r="K86" s="15"/>
      <c r="L86" s="13"/>
      <c r="M86" s="17"/>
      <c r="N86" s="13"/>
      <c r="O86" s="13"/>
      <c r="P86" s="13"/>
      <c r="Q86" s="13"/>
      <c r="R86" s="13">
        <v>3</v>
      </c>
      <c r="S86" s="13"/>
      <c r="T86" s="17">
        <f t="shared" si="2"/>
        <v>3</v>
      </c>
    </row>
    <row r="87" s="2" customFormat="1" ht="20.1" customHeight="1" spans="1:20">
      <c r="A87" s="13">
        <v>17</v>
      </c>
      <c r="B87" s="13" t="s">
        <v>93</v>
      </c>
      <c r="C87" s="13" t="s">
        <v>119</v>
      </c>
      <c r="D87" s="28" t="s">
        <v>112</v>
      </c>
      <c r="E87" s="15"/>
      <c r="F87" s="15"/>
      <c r="G87" s="15"/>
      <c r="H87" s="15"/>
      <c r="I87" s="15"/>
      <c r="J87" s="15"/>
      <c r="K87" s="15"/>
      <c r="L87" s="13"/>
      <c r="M87" s="17"/>
      <c r="N87" s="13"/>
      <c r="O87" s="13"/>
      <c r="P87" s="13"/>
      <c r="Q87" s="13"/>
      <c r="R87" s="13">
        <v>1</v>
      </c>
      <c r="S87" s="13"/>
      <c r="T87" s="17">
        <f t="shared" si="2"/>
        <v>1</v>
      </c>
    </row>
    <row r="88" s="2" customFormat="1" ht="20.1" customHeight="1" spans="1:20">
      <c r="A88" s="13">
        <v>18</v>
      </c>
      <c r="B88" s="13" t="s">
        <v>95</v>
      </c>
      <c r="C88" s="13" t="s">
        <v>111</v>
      </c>
      <c r="D88" s="28" t="s">
        <v>112</v>
      </c>
      <c r="E88" s="15"/>
      <c r="F88" s="15"/>
      <c r="G88" s="15"/>
      <c r="H88" s="15"/>
      <c r="I88" s="15"/>
      <c r="J88" s="15"/>
      <c r="K88" s="15"/>
      <c r="L88" s="13"/>
      <c r="M88" s="17"/>
      <c r="N88" s="13"/>
      <c r="O88" s="13"/>
      <c r="P88" s="13"/>
      <c r="Q88" s="13"/>
      <c r="R88" s="13">
        <v>2</v>
      </c>
      <c r="S88" s="13"/>
      <c r="T88" s="17">
        <f t="shared" si="2"/>
        <v>2</v>
      </c>
    </row>
    <row r="89" s="3" customFormat="1" ht="20.1" customHeight="1" spans="1:54">
      <c r="A89" s="13">
        <v>19</v>
      </c>
      <c r="B89" s="13" t="s">
        <v>97</v>
      </c>
      <c r="C89" s="13" t="s">
        <v>111</v>
      </c>
      <c r="D89" s="28" t="s">
        <v>112</v>
      </c>
      <c r="E89" s="15"/>
      <c r="F89" s="15"/>
      <c r="G89" s="15"/>
      <c r="H89" s="15"/>
      <c r="I89" s="15"/>
      <c r="J89" s="15"/>
      <c r="K89" s="15"/>
      <c r="L89" s="13"/>
      <c r="M89" s="17"/>
      <c r="N89" s="13"/>
      <c r="O89" s="13"/>
      <c r="P89" s="13"/>
      <c r="Q89" s="13"/>
      <c r="R89" s="13">
        <v>1</v>
      </c>
      <c r="S89" s="13"/>
      <c r="T89" s="17">
        <f t="shared" si="2"/>
        <v>1</v>
      </c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="2" customFormat="1" ht="20.1" customHeight="1" spans="1:20">
      <c r="A90" s="13">
        <v>20</v>
      </c>
      <c r="B90" s="13" t="s">
        <v>101</v>
      </c>
      <c r="C90" s="13" t="s">
        <v>120</v>
      </c>
      <c r="D90" s="28" t="s">
        <v>112</v>
      </c>
      <c r="E90" s="15"/>
      <c r="F90" s="15"/>
      <c r="G90" s="15"/>
      <c r="H90" s="15"/>
      <c r="I90" s="15"/>
      <c r="J90" s="15"/>
      <c r="K90" s="15"/>
      <c r="L90" s="13"/>
      <c r="M90" s="17"/>
      <c r="N90" s="13"/>
      <c r="O90" s="13"/>
      <c r="P90" s="13"/>
      <c r="Q90" s="13"/>
      <c r="R90" s="13">
        <v>2</v>
      </c>
      <c r="S90" s="13"/>
      <c r="T90" s="17">
        <f t="shared" si="2"/>
        <v>2</v>
      </c>
    </row>
    <row r="91" s="2" customFormat="1" ht="20.1" customHeight="1" spans="1:20">
      <c r="A91" s="13">
        <v>21</v>
      </c>
      <c r="B91" s="13" t="s">
        <v>39</v>
      </c>
      <c r="C91" s="13" t="s">
        <v>121</v>
      </c>
      <c r="D91" s="28" t="s">
        <v>112</v>
      </c>
      <c r="E91" s="15"/>
      <c r="F91" s="15"/>
      <c r="G91" s="15"/>
      <c r="H91" s="15"/>
      <c r="I91" s="15"/>
      <c r="J91" s="15"/>
      <c r="K91" s="15"/>
      <c r="L91" s="13"/>
      <c r="M91" s="17"/>
      <c r="N91" s="13"/>
      <c r="O91" s="13"/>
      <c r="P91" s="13"/>
      <c r="Q91" s="13"/>
      <c r="R91" s="13">
        <v>1</v>
      </c>
      <c r="S91" s="13"/>
      <c r="T91" s="17">
        <f t="shared" si="2"/>
        <v>1</v>
      </c>
    </row>
    <row r="92" s="2" customFormat="1" ht="20.1" customHeight="1" spans="1:20">
      <c r="A92" s="13"/>
      <c r="B92" s="25" t="s">
        <v>122</v>
      </c>
      <c r="C92" s="26"/>
      <c r="D92" s="2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>
        <f>SUM(R71:R91)</f>
        <v>29</v>
      </c>
      <c r="S92" s="17">
        <f>SUM(S71:S91)</f>
        <v>1</v>
      </c>
      <c r="T92" s="17">
        <f t="shared" si="2"/>
        <v>30</v>
      </c>
    </row>
    <row r="93" ht="20.25" customHeight="1" spans="1:20">
      <c r="A93" s="29" t="s">
        <v>123</v>
      </c>
      <c r="B93" s="30"/>
      <c r="C93" s="30"/>
      <c r="D93" s="31"/>
      <c r="E93" s="32">
        <f>E13+E70+E92</f>
        <v>33</v>
      </c>
      <c r="F93" s="32">
        <f t="shared" ref="F93:T93" si="4">F13+F70+F92</f>
        <v>19</v>
      </c>
      <c r="G93" s="32">
        <f>2+G70+G92</f>
        <v>13</v>
      </c>
      <c r="H93" s="32">
        <f t="shared" si="4"/>
        <v>2</v>
      </c>
      <c r="I93" s="32">
        <f t="shared" si="4"/>
        <v>2</v>
      </c>
      <c r="J93" s="32">
        <f t="shared" si="4"/>
        <v>1</v>
      </c>
      <c r="K93" s="32">
        <f t="shared" si="4"/>
        <v>11</v>
      </c>
      <c r="L93" s="32">
        <f t="shared" si="4"/>
        <v>9</v>
      </c>
      <c r="M93" s="32">
        <f t="shared" si="4"/>
        <v>8</v>
      </c>
      <c r="N93" s="32">
        <f t="shared" si="4"/>
        <v>9</v>
      </c>
      <c r="O93" s="32">
        <f t="shared" si="4"/>
        <v>3</v>
      </c>
      <c r="P93" s="32">
        <f t="shared" si="4"/>
        <v>5</v>
      </c>
      <c r="Q93" s="32">
        <f t="shared" si="4"/>
        <v>3</v>
      </c>
      <c r="R93" s="32">
        <f t="shared" si="4"/>
        <v>29</v>
      </c>
      <c r="S93" s="34">
        <f t="shared" si="4"/>
        <v>3</v>
      </c>
      <c r="T93" s="32">
        <f t="shared" si="4"/>
        <v>150</v>
      </c>
    </row>
  </sheetData>
  <autoFilter ref="A3:BE93">
    <extLst/>
  </autoFilter>
  <mergeCells count="11">
    <mergeCell ref="A1:T1"/>
    <mergeCell ref="E2:S2"/>
    <mergeCell ref="B13:D13"/>
    <mergeCell ref="B70:D70"/>
    <mergeCell ref="B92:D92"/>
    <mergeCell ref="A93:D93"/>
    <mergeCell ref="A2:A3"/>
    <mergeCell ref="B2:B3"/>
    <mergeCell ref="C2:C3"/>
    <mergeCell ref="D2:D3"/>
    <mergeCell ref="T2:T3"/>
  </mergeCells>
  <printOptions horizontalCentered="1"/>
  <pageMargins left="0.590551181102362" right="0.590551181102362" top="0.551181102362205" bottom="0.551181102362205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特岗三定方案表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2006-09-13T11:21:00Z</dcterms:created>
  <cp:lastPrinted>2020-06-24T00:45:00Z</cp:lastPrinted>
  <dcterms:modified xsi:type="dcterms:W3CDTF">2020-08-24T10:18:06Z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