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445" windowHeight="9765"/>
  </bookViews>
  <sheets>
    <sheet name="兴仁市2019年公开招聘高中教师面试成绩和考试总成绩一览表" sheetId="5" r:id="rId1"/>
  </sheets>
  <definedNames>
    <definedName name="_xlnm._FilterDatabase" localSheetId="0" hidden="1">兴仁市2019年公开招聘高中教师面试成绩和考试总成绩一览表!$A$2:$P$144</definedName>
    <definedName name="_xlnm.Print_Titles" localSheetId="0">兴仁市2019年公开招聘高中教师面试成绩和考试总成绩一览表!$2:$2</definedName>
  </definedNames>
  <calcPr calcId="125725"/>
</workbook>
</file>

<file path=xl/calcChain.xml><?xml version="1.0" encoding="utf-8"?>
<calcChain xmlns="http://schemas.openxmlformats.org/spreadsheetml/2006/main">
  <c r="J144" i="5"/>
  <c r="L144" s="1"/>
  <c r="M144" s="1"/>
  <c r="G144"/>
  <c r="J143"/>
  <c r="L143" s="1"/>
  <c r="M143" s="1"/>
  <c r="G143"/>
  <c r="J142"/>
  <c r="L142" s="1"/>
  <c r="M142" s="1"/>
  <c r="G142"/>
  <c r="J141"/>
  <c r="L141" s="1"/>
  <c r="M141" s="1"/>
  <c r="G141"/>
  <c r="J140"/>
  <c r="L140" s="1"/>
  <c r="M140" s="1"/>
  <c r="G140"/>
  <c r="J139"/>
  <c r="L139" s="1"/>
  <c r="M139" s="1"/>
  <c r="G139"/>
  <c r="J138"/>
  <c r="L138" s="1"/>
  <c r="M138" s="1"/>
  <c r="G138"/>
  <c r="J137"/>
  <c r="L137" s="1"/>
  <c r="M137" s="1"/>
  <c r="G137"/>
  <c r="J136"/>
  <c r="L136" s="1"/>
  <c r="M136" s="1"/>
  <c r="G136"/>
  <c r="J135"/>
  <c r="L135" s="1"/>
  <c r="M135" s="1"/>
  <c r="G135"/>
  <c r="J134"/>
  <c r="L134" s="1"/>
  <c r="M134" s="1"/>
  <c r="G134"/>
  <c r="J133"/>
  <c r="L133" s="1"/>
  <c r="M133" s="1"/>
  <c r="G133"/>
  <c r="J132"/>
  <c r="L132" s="1"/>
  <c r="M132" s="1"/>
  <c r="G132"/>
  <c r="J131"/>
  <c r="L131" s="1"/>
  <c r="M131" s="1"/>
  <c r="G131"/>
  <c r="J130"/>
  <c r="L130" s="1"/>
  <c r="M130" s="1"/>
  <c r="G130"/>
  <c r="J129"/>
  <c r="L129" s="1"/>
  <c r="M129" s="1"/>
  <c r="G129"/>
  <c r="J128"/>
  <c r="L128" s="1"/>
  <c r="M128" s="1"/>
  <c r="G128"/>
  <c r="J127"/>
  <c r="L127" s="1"/>
  <c r="M127" s="1"/>
  <c r="G127"/>
  <c r="J126"/>
  <c r="L126" s="1"/>
  <c r="M126" s="1"/>
  <c r="G126"/>
  <c r="J125"/>
  <c r="L125" s="1"/>
  <c r="M125" s="1"/>
  <c r="G125"/>
  <c r="J124"/>
  <c r="L124" s="1"/>
  <c r="M124" s="1"/>
  <c r="G124"/>
  <c r="J123"/>
  <c r="L123" s="1"/>
  <c r="M123" s="1"/>
  <c r="G123"/>
  <c r="J122"/>
  <c r="L122" s="1"/>
  <c r="M122" s="1"/>
  <c r="G122"/>
  <c r="J121"/>
  <c r="L121" s="1"/>
  <c r="M121" s="1"/>
  <c r="G121"/>
  <c r="J120"/>
  <c r="L120" s="1"/>
  <c r="M120" s="1"/>
  <c r="G120"/>
  <c r="J119"/>
  <c r="L119" s="1"/>
  <c r="M119" s="1"/>
  <c r="G119"/>
  <c r="J118"/>
  <c r="L118" s="1"/>
  <c r="M118" s="1"/>
  <c r="G118"/>
  <c r="J117"/>
  <c r="L117" s="1"/>
  <c r="M117" s="1"/>
  <c r="G117"/>
  <c r="J116"/>
  <c r="L116" s="1"/>
  <c r="M116" s="1"/>
  <c r="G116"/>
  <c r="J115"/>
  <c r="L115" s="1"/>
  <c r="M115" s="1"/>
  <c r="G115"/>
  <c r="J114"/>
  <c r="L114" s="1"/>
  <c r="M114" s="1"/>
  <c r="G114"/>
  <c r="J113"/>
  <c r="L113" s="1"/>
  <c r="M113" s="1"/>
  <c r="G113"/>
  <c r="J112"/>
  <c r="L112" s="1"/>
  <c r="M112" s="1"/>
  <c r="G112"/>
  <c r="J111"/>
  <c r="L111" s="1"/>
  <c r="M111" s="1"/>
  <c r="G111"/>
  <c r="J110"/>
  <c r="L110" s="1"/>
  <c r="M110" s="1"/>
  <c r="G110"/>
  <c r="J109"/>
  <c r="L109" s="1"/>
  <c r="M109" s="1"/>
  <c r="G109"/>
  <c r="J108"/>
  <c r="L108" s="1"/>
  <c r="M108" s="1"/>
  <c r="G108"/>
  <c r="J107"/>
  <c r="L107" s="1"/>
  <c r="M107" s="1"/>
  <c r="G107"/>
  <c r="J106"/>
  <c r="L106" s="1"/>
  <c r="M106" s="1"/>
  <c r="G106"/>
  <c r="J105"/>
  <c r="L105" s="1"/>
  <c r="M105" s="1"/>
  <c r="G105"/>
  <c r="J104"/>
  <c r="L104" s="1"/>
  <c r="M104" s="1"/>
  <c r="G104"/>
  <c r="J103"/>
  <c r="L103" s="1"/>
  <c r="M103" s="1"/>
  <c r="G103"/>
  <c r="J102"/>
  <c r="L102" s="1"/>
  <c r="M102" s="1"/>
  <c r="G102"/>
  <c r="J101"/>
  <c r="L101" s="1"/>
  <c r="M101" s="1"/>
  <c r="G101"/>
  <c r="J100"/>
  <c r="L100" s="1"/>
  <c r="M100" s="1"/>
  <c r="G100"/>
  <c r="J99"/>
  <c r="L99" s="1"/>
  <c r="M99" s="1"/>
  <c r="G99"/>
  <c r="J98"/>
  <c r="L98" s="1"/>
  <c r="M98" s="1"/>
  <c r="G98"/>
  <c r="J97"/>
  <c r="L97" s="1"/>
  <c r="M97" s="1"/>
  <c r="G97"/>
  <c r="J96"/>
  <c r="L96" s="1"/>
  <c r="M96" s="1"/>
  <c r="G96"/>
  <c r="J95"/>
  <c r="L95" s="1"/>
  <c r="M95" s="1"/>
  <c r="G95"/>
  <c r="J94"/>
  <c r="L94" s="1"/>
  <c r="M94" s="1"/>
  <c r="G94"/>
  <c r="J93"/>
  <c r="L93" s="1"/>
  <c r="M93" s="1"/>
  <c r="G93"/>
  <c r="J92"/>
  <c r="L92" s="1"/>
  <c r="M92" s="1"/>
  <c r="G92"/>
  <c r="J91"/>
  <c r="L91" s="1"/>
  <c r="M91" s="1"/>
  <c r="G91"/>
  <c r="J90"/>
  <c r="L90" s="1"/>
  <c r="M90" s="1"/>
  <c r="G90"/>
  <c r="J89"/>
  <c r="L89" s="1"/>
  <c r="M89" s="1"/>
  <c r="G89"/>
  <c r="J88"/>
  <c r="L88" s="1"/>
  <c r="M88" s="1"/>
  <c r="G88"/>
  <c r="J87"/>
  <c r="L87" s="1"/>
  <c r="M87" s="1"/>
  <c r="G87"/>
  <c r="J86"/>
  <c r="L86" s="1"/>
  <c r="M86" s="1"/>
  <c r="G86"/>
  <c r="J85"/>
  <c r="L85" s="1"/>
  <c r="M85" s="1"/>
  <c r="G85"/>
  <c r="J84"/>
  <c r="L84" s="1"/>
  <c r="M84" s="1"/>
  <c r="G84"/>
  <c r="J83"/>
  <c r="L83" s="1"/>
  <c r="M83" s="1"/>
  <c r="G83"/>
  <c r="J82"/>
  <c r="L82" s="1"/>
  <c r="M82" s="1"/>
  <c r="G82"/>
  <c r="J81"/>
  <c r="L81" s="1"/>
  <c r="M81" s="1"/>
  <c r="G81"/>
  <c r="L80"/>
  <c r="M80" s="1"/>
  <c r="J80"/>
  <c r="G80"/>
  <c r="J79"/>
  <c r="L79" s="1"/>
  <c r="M79" s="1"/>
  <c r="G79"/>
  <c r="N79" s="1"/>
  <c r="J78"/>
  <c r="L78" s="1"/>
  <c r="M78" s="1"/>
  <c r="G78"/>
  <c r="J77"/>
  <c r="L77" s="1"/>
  <c r="M77" s="1"/>
  <c r="G77"/>
  <c r="J76"/>
  <c r="L76" s="1"/>
  <c r="M76" s="1"/>
  <c r="G76"/>
  <c r="J75"/>
  <c r="L75" s="1"/>
  <c r="M75" s="1"/>
  <c r="G75"/>
  <c r="J74"/>
  <c r="L74" s="1"/>
  <c r="M74" s="1"/>
  <c r="G74"/>
  <c r="J73"/>
  <c r="L73" s="1"/>
  <c r="M73" s="1"/>
  <c r="G73"/>
  <c r="J72"/>
  <c r="L72" s="1"/>
  <c r="M72" s="1"/>
  <c r="G72"/>
  <c r="J71"/>
  <c r="L71" s="1"/>
  <c r="M71" s="1"/>
  <c r="G71"/>
  <c r="J70"/>
  <c r="L70" s="1"/>
  <c r="M70" s="1"/>
  <c r="G70"/>
  <c r="J69"/>
  <c r="L69" s="1"/>
  <c r="M69" s="1"/>
  <c r="G69"/>
  <c r="J68"/>
  <c r="L68" s="1"/>
  <c r="M68" s="1"/>
  <c r="G68"/>
  <c r="J67"/>
  <c r="L67" s="1"/>
  <c r="M67" s="1"/>
  <c r="G67"/>
  <c r="J66"/>
  <c r="L66" s="1"/>
  <c r="M66" s="1"/>
  <c r="G66"/>
  <c r="J65"/>
  <c r="L65" s="1"/>
  <c r="M65" s="1"/>
  <c r="G65"/>
  <c r="J64"/>
  <c r="L64" s="1"/>
  <c r="M64" s="1"/>
  <c r="G64"/>
  <c r="J63"/>
  <c r="L63" s="1"/>
  <c r="M63" s="1"/>
  <c r="G63"/>
  <c r="J62"/>
  <c r="L62" s="1"/>
  <c r="M62" s="1"/>
  <c r="G62"/>
  <c r="J61"/>
  <c r="L61" s="1"/>
  <c r="M61" s="1"/>
  <c r="G61"/>
  <c r="J60"/>
  <c r="L60" s="1"/>
  <c r="M60" s="1"/>
  <c r="G60"/>
  <c r="J59"/>
  <c r="L59" s="1"/>
  <c r="M59" s="1"/>
  <c r="G59"/>
  <c r="J58"/>
  <c r="L58" s="1"/>
  <c r="M58" s="1"/>
  <c r="G58"/>
  <c r="J57"/>
  <c r="L57" s="1"/>
  <c r="M57" s="1"/>
  <c r="G57"/>
  <c r="J56"/>
  <c r="L56" s="1"/>
  <c r="M56" s="1"/>
  <c r="G56"/>
  <c r="J55"/>
  <c r="L55" s="1"/>
  <c r="M55" s="1"/>
  <c r="G55"/>
  <c r="J54"/>
  <c r="L54" s="1"/>
  <c r="M54" s="1"/>
  <c r="G54"/>
  <c r="J53"/>
  <c r="L53" s="1"/>
  <c r="M53" s="1"/>
  <c r="G53"/>
  <c r="J52"/>
  <c r="L52" s="1"/>
  <c r="M52" s="1"/>
  <c r="G52"/>
  <c r="J51"/>
  <c r="L51" s="1"/>
  <c r="M51" s="1"/>
  <c r="G51"/>
  <c r="J50"/>
  <c r="L50" s="1"/>
  <c r="M50" s="1"/>
  <c r="G50"/>
  <c r="J49"/>
  <c r="L49" s="1"/>
  <c r="M49" s="1"/>
  <c r="G49"/>
  <c r="J48"/>
  <c r="L48" s="1"/>
  <c r="M48" s="1"/>
  <c r="G48"/>
  <c r="J47"/>
  <c r="L47" s="1"/>
  <c r="M47" s="1"/>
  <c r="G47"/>
  <c r="J46"/>
  <c r="L46" s="1"/>
  <c r="M46" s="1"/>
  <c r="G46"/>
  <c r="J45"/>
  <c r="L45" s="1"/>
  <c r="M45" s="1"/>
  <c r="G45"/>
  <c r="J44"/>
  <c r="L44" s="1"/>
  <c r="M44" s="1"/>
  <c r="G44"/>
  <c r="J43"/>
  <c r="L43" s="1"/>
  <c r="M43" s="1"/>
  <c r="G43"/>
  <c r="J42"/>
  <c r="L42" s="1"/>
  <c r="M42" s="1"/>
  <c r="G42"/>
  <c r="J41"/>
  <c r="L41" s="1"/>
  <c r="M41" s="1"/>
  <c r="G41"/>
  <c r="J40"/>
  <c r="L40" s="1"/>
  <c r="M40" s="1"/>
  <c r="G40"/>
  <c r="J39"/>
  <c r="L39" s="1"/>
  <c r="M39" s="1"/>
  <c r="G39"/>
  <c r="J38"/>
  <c r="L38" s="1"/>
  <c r="M38" s="1"/>
  <c r="G38"/>
  <c r="J37"/>
  <c r="L37" s="1"/>
  <c r="M37" s="1"/>
  <c r="G37"/>
  <c r="J36"/>
  <c r="L36" s="1"/>
  <c r="M36" s="1"/>
  <c r="G36"/>
  <c r="J35"/>
  <c r="L35" s="1"/>
  <c r="M35" s="1"/>
  <c r="G35"/>
  <c r="J34"/>
  <c r="L34" s="1"/>
  <c r="M34" s="1"/>
  <c r="G34"/>
  <c r="J33"/>
  <c r="L33" s="1"/>
  <c r="M33" s="1"/>
  <c r="G33"/>
  <c r="J32"/>
  <c r="L32" s="1"/>
  <c r="M32" s="1"/>
  <c r="G32"/>
  <c r="J31"/>
  <c r="L31" s="1"/>
  <c r="M31" s="1"/>
  <c r="G31"/>
  <c r="J30"/>
  <c r="L30" s="1"/>
  <c r="M30" s="1"/>
  <c r="G30"/>
  <c r="J29"/>
  <c r="L29" s="1"/>
  <c r="M29" s="1"/>
  <c r="G29"/>
  <c r="J28"/>
  <c r="L28" s="1"/>
  <c r="M28" s="1"/>
  <c r="G28"/>
  <c r="J27"/>
  <c r="L27" s="1"/>
  <c r="M27" s="1"/>
  <c r="G27"/>
  <c r="J26"/>
  <c r="L26" s="1"/>
  <c r="M26" s="1"/>
  <c r="G26"/>
  <c r="J25"/>
  <c r="L25" s="1"/>
  <c r="M25" s="1"/>
  <c r="G25"/>
  <c r="J24"/>
  <c r="L24" s="1"/>
  <c r="M24" s="1"/>
  <c r="G24"/>
  <c r="J23"/>
  <c r="L23" s="1"/>
  <c r="M23" s="1"/>
  <c r="G23"/>
  <c r="J22"/>
  <c r="L22" s="1"/>
  <c r="M22" s="1"/>
  <c r="G22"/>
  <c r="J21"/>
  <c r="L21" s="1"/>
  <c r="M21" s="1"/>
  <c r="G21"/>
  <c r="J20"/>
  <c r="L20" s="1"/>
  <c r="M20" s="1"/>
  <c r="G20"/>
  <c r="J19"/>
  <c r="L19" s="1"/>
  <c r="M19" s="1"/>
  <c r="G19"/>
  <c r="J18"/>
  <c r="L18" s="1"/>
  <c r="M18" s="1"/>
  <c r="G18"/>
  <c r="J17"/>
  <c r="L17" s="1"/>
  <c r="M17" s="1"/>
  <c r="G17"/>
  <c r="J16"/>
  <c r="L16" s="1"/>
  <c r="M16" s="1"/>
  <c r="G16"/>
  <c r="J15"/>
  <c r="L15" s="1"/>
  <c r="M15" s="1"/>
  <c r="G15"/>
  <c r="J14"/>
  <c r="L14" s="1"/>
  <c r="M14" s="1"/>
  <c r="G14"/>
  <c r="J13"/>
  <c r="L13" s="1"/>
  <c r="M13" s="1"/>
  <c r="G13"/>
  <c r="J12"/>
  <c r="L12" s="1"/>
  <c r="M12" s="1"/>
  <c r="G12"/>
  <c r="J11"/>
  <c r="L11" s="1"/>
  <c r="M11" s="1"/>
  <c r="G11"/>
  <c r="J10"/>
  <c r="L10" s="1"/>
  <c r="M10" s="1"/>
  <c r="G10"/>
  <c r="J9"/>
  <c r="L9" s="1"/>
  <c r="M9" s="1"/>
  <c r="G9"/>
  <c r="J8"/>
  <c r="L8" s="1"/>
  <c r="M8" s="1"/>
  <c r="G8"/>
  <c r="J7"/>
  <c r="L7" s="1"/>
  <c r="M7" s="1"/>
  <c r="G7"/>
  <c r="J6"/>
  <c r="L6" s="1"/>
  <c r="M6" s="1"/>
  <c r="G6"/>
  <c r="J5"/>
  <c r="L5" s="1"/>
  <c r="M5" s="1"/>
  <c r="G5"/>
  <c r="J4"/>
  <c r="L4" s="1"/>
  <c r="M4" s="1"/>
  <c r="G4"/>
  <c r="J3"/>
  <c r="L3" s="1"/>
  <c r="M3" s="1"/>
  <c r="G3"/>
  <c r="N143" l="1"/>
  <c r="N23"/>
  <c r="N15"/>
  <c r="N87"/>
  <c r="N119"/>
  <c r="N47"/>
  <c r="N111"/>
  <c r="N55"/>
  <c r="N7"/>
  <c r="N39"/>
  <c r="N71"/>
  <c r="N103"/>
  <c r="N135"/>
  <c r="N31"/>
  <c r="N63"/>
  <c r="N95"/>
  <c r="N127"/>
  <c r="N9"/>
  <c r="N25"/>
  <c r="N41"/>
  <c r="N57"/>
  <c r="N73"/>
  <c r="N89"/>
  <c r="N105"/>
  <c r="N121"/>
  <c r="N137"/>
  <c r="N17"/>
  <c r="N33"/>
  <c r="N49"/>
  <c r="N65"/>
  <c r="N81"/>
  <c r="N97"/>
  <c r="N113"/>
  <c r="N129"/>
  <c r="N4"/>
  <c r="N12"/>
  <c r="N20"/>
  <c r="N36"/>
  <c r="N60"/>
  <c r="N84"/>
  <c r="N92"/>
  <c r="N108"/>
  <c r="N140"/>
  <c r="N28"/>
  <c r="N44"/>
  <c r="N52"/>
  <c r="N68"/>
  <c r="N76"/>
  <c r="N100"/>
  <c r="N116"/>
  <c r="N124"/>
  <c r="N132"/>
  <c r="N6"/>
  <c r="N14"/>
  <c r="N22"/>
  <c r="N30"/>
  <c r="N38"/>
  <c r="N46"/>
  <c r="N54"/>
  <c r="N62"/>
  <c r="N70"/>
  <c r="N78"/>
  <c r="N86"/>
  <c r="N94"/>
  <c r="N102"/>
  <c r="N110"/>
  <c r="N118"/>
  <c r="N126"/>
  <c r="N134"/>
  <c r="N142"/>
  <c r="N5"/>
  <c r="N10"/>
  <c r="N13"/>
  <c r="N18"/>
  <c r="N21"/>
  <c r="N26"/>
  <c r="N29"/>
  <c r="N34"/>
  <c r="N37"/>
  <c r="N42"/>
  <c r="N45"/>
  <c r="N50"/>
  <c r="N53"/>
  <c r="N58"/>
  <c r="N61"/>
  <c r="N66"/>
  <c r="N69"/>
  <c r="N74"/>
  <c r="N77"/>
  <c r="N82"/>
  <c r="N85"/>
  <c r="N90"/>
  <c r="N93"/>
  <c r="N98"/>
  <c r="N101"/>
  <c r="N106"/>
  <c r="N109"/>
  <c r="N114"/>
  <c r="N117"/>
  <c r="N122"/>
  <c r="N125"/>
  <c r="N130"/>
  <c r="N133"/>
  <c r="N138"/>
  <c r="N141"/>
  <c r="N3"/>
  <c r="N8"/>
  <c r="N11"/>
  <c r="N16"/>
  <c r="N19"/>
  <c r="N24"/>
  <c r="N27"/>
  <c r="N32"/>
  <c r="N35"/>
  <c r="N40"/>
  <c r="N43"/>
  <c r="N48"/>
  <c r="N51"/>
  <c r="N56"/>
  <c r="N59"/>
  <c r="N64"/>
  <c r="N67"/>
  <c r="N72"/>
  <c r="N75"/>
  <c r="N80"/>
  <c r="N83"/>
  <c r="N88"/>
  <c r="N91"/>
  <c r="N96"/>
  <c r="N99"/>
  <c r="N104"/>
  <c r="N107"/>
  <c r="N112"/>
  <c r="N115"/>
  <c r="N120"/>
  <c r="N123"/>
  <c r="N128"/>
  <c r="N131"/>
  <c r="N136"/>
  <c r="N139"/>
  <c r="N144"/>
</calcChain>
</file>

<file path=xl/sharedStrings.xml><?xml version="1.0" encoding="utf-8"?>
<sst xmlns="http://schemas.openxmlformats.org/spreadsheetml/2006/main" count="796" uniqueCount="329">
  <si>
    <t>序号</t>
  </si>
  <si>
    <t>性别</t>
  </si>
  <si>
    <t>准考证号</t>
  </si>
  <si>
    <t>报考职位</t>
  </si>
  <si>
    <t>名次</t>
  </si>
  <si>
    <t>抽签号</t>
  </si>
  <si>
    <t xml:space="preserve">女 </t>
  </si>
  <si>
    <t>001</t>
  </si>
  <si>
    <t>201901007011</t>
  </si>
  <si>
    <t>133.90</t>
  </si>
  <si>
    <t>201901009005</t>
  </si>
  <si>
    <t>132.85</t>
  </si>
  <si>
    <t>201901015013</t>
  </si>
  <si>
    <t>131.85</t>
  </si>
  <si>
    <t>201901004020</t>
  </si>
  <si>
    <t>129.63</t>
  </si>
  <si>
    <t>201901004002</t>
  </si>
  <si>
    <t>129.33</t>
  </si>
  <si>
    <t>201901003010</t>
  </si>
  <si>
    <t>128.82</t>
  </si>
  <si>
    <t>201901016030</t>
  </si>
  <si>
    <t>128.38</t>
  </si>
  <si>
    <t>201901005021</t>
  </si>
  <si>
    <t>126.29</t>
  </si>
  <si>
    <t>201901015001</t>
  </si>
  <si>
    <t>125.70</t>
  </si>
  <si>
    <t>201901003012</t>
  </si>
  <si>
    <t>124.18</t>
  </si>
  <si>
    <t>201901015009</t>
  </si>
  <si>
    <t>124.12</t>
  </si>
  <si>
    <t>201901011010</t>
  </si>
  <si>
    <t>123.90</t>
  </si>
  <si>
    <t>201901013019</t>
  </si>
  <si>
    <t>123.87</t>
  </si>
  <si>
    <t>201901014003</t>
  </si>
  <si>
    <t>123.73</t>
  </si>
  <si>
    <t xml:space="preserve">男 </t>
  </si>
  <si>
    <t>201901005005</t>
  </si>
  <si>
    <t>123.53</t>
  </si>
  <si>
    <t>201901008022</t>
  </si>
  <si>
    <t>123.47</t>
  </si>
  <si>
    <t>201901015021</t>
  </si>
  <si>
    <t>123.46</t>
  </si>
  <si>
    <t>201901009004</t>
  </si>
  <si>
    <t>123.20</t>
  </si>
  <si>
    <t>201901015015</t>
  </si>
  <si>
    <t>123.14</t>
  </si>
  <si>
    <t>201901013001</t>
  </si>
  <si>
    <t>122.62</t>
  </si>
  <si>
    <t>201901017025</t>
  </si>
  <si>
    <t>122.57</t>
  </si>
  <si>
    <t>201901013027</t>
  </si>
  <si>
    <t>122.41</t>
  </si>
  <si>
    <t>201901007016</t>
  </si>
  <si>
    <t>122.30</t>
  </si>
  <si>
    <t>201901005028</t>
  </si>
  <si>
    <t>121.93</t>
  </si>
  <si>
    <t>201901005017</t>
  </si>
  <si>
    <t>121.92</t>
  </si>
  <si>
    <t>201901012005</t>
  </si>
  <si>
    <t>121.72</t>
  </si>
  <si>
    <t>201901015017</t>
  </si>
  <si>
    <t>121.69</t>
  </si>
  <si>
    <t>201901001024</t>
  </si>
  <si>
    <t>121.60</t>
  </si>
  <si>
    <t>201901011002</t>
  </si>
  <si>
    <t>121.08</t>
  </si>
  <si>
    <t>201901010001</t>
  </si>
  <si>
    <t>120.76</t>
  </si>
  <si>
    <t>201901013016</t>
  </si>
  <si>
    <t>120.60</t>
  </si>
  <si>
    <t>201901017018</t>
  </si>
  <si>
    <t>120.52</t>
  </si>
  <si>
    <t>201901001019</t>
  </si>
  <si>
    <t>120.38</t>
  </si>
  <si>
    <t>201901011030</t>
  </si>
  <si>
    <t>120.11</t>
  </si>
  <si>
    <t>002</t>
  </si>
  <si>
    <t>201902023011</t>
  </si>
  <si>
    <t>124.77</t>
  </si>
  <si>
    <t>201902022019</t>
  </si>
  <si>
    <t>116.74</t>
  </si>
  <si>
    <t>201902023005</t>
  </si>
  <si>
    <t>115.76</t>
  </si>
  <si>
    <t>201902018014</t>
  </si>
  <si>
    <t>115.75</t>
  </si>
  <si>
    <t>201902021016</t>
  </si>
  <si>
    <t>201902018018</t>
  </si>
  <si>
    <t>113.51</t>
  </si>
  <si>
    <t>201902023004</t>
  </si>
  <si>
    <t>112.86</t>
  </si>
  <si>
    <t>201902018012</t>
  </si>
  <si>
    <t>107.14</t>
  </si>
  <si>
    <t>201902021024</t>
  </si>
  <si>
    <t>106.76</t>
  </si>
  <si>
    <t>201902020024</t>
  </si>
  <si>
    <t>102.90</t>
  </si>
  <si>
    <t>201902021023</t>
  </si>
  <si>
    <t>102.76</t>
  </si>
  <si>
    <t>201902023002</t>
  </si>
  <si>
    <t>101.12</t>
  </si>
  <si>
    <t>201902019018</t>
  </si>
  <si>
    <t>101.01</t>
  </si>
  <si>
    <t>201902020020</t>
  </si>
  <si>
    <t>100.40</t>
  </si>
  <si>
    <t>201902019005</t>
  </si>
  <si>
    <t>99.99</t>
  </si>
  <si>
    <t>201902023003</t>
  </si>
  <si>
    <t>99.25</t>
  </si>
  <si>
    <t>201902020023</t>
  </si>
  <si>
    <t>98.63</t>
  </si>
  <si>
    <t>201902022024</t>
  </si>
  <si>
    <t>98.25</t>
  </si>
  <si>
    <t>201902021019</t>
  </si>
  <si>
    <t>95.64</t>
  </si>
  <si>
    <t>201902021011</t>
  </si>
  <si>
    <t>95.61</t>
  </si>
  <si>
    <t>201902019008</t>
  </si>
  <si>
    <t>95.48</t>
  </si>
  <si>
    <t>201902019021</t>
  </si>
  <si>
    <t>95.00</t>
  </si>
  <si>
    <t>201902021008</t>
  </si>
  <si>
    <t>94.98</t>
  </si>
  <si>
    <t>201902021004</t>
  </si>
  <si>
    <t>94.04</t>
  </si>
  <si>
    <t>201902019012</t>
  </si>
  <si>
    <t>92.64</t>
  </si>
  <si>
    <t>003</t>
  </si>
  <si>
    <t>201903027016</t>
  </si>
  <si>
    <t>凤凰中学物理教师</t>
  </si>
  <si>
    <t>119.68</t>
  </si>
  <si>
    <t>201903027026</t>
  </si>
  <si>
    <t>117.72</t>
  </si>
  <si>
    <t>201903024025</t>
  </si>
  <si>
    <t>112.42</t>
  </si>
  <si>
    <t>201903027024</t>
  </si>
  <si>
    <t>112.32</t>
  </si>
  <si>
    <t>201903024012</t>
  </si>
  <si>
    <t>111.56</t>
  </si>
  <si>
    <t>201903025022</t>
  </si>
  <si>
    <t>110.64</t>
  </si>
  <si>
    <t>201903025012</t>
  </si>
  <si>
    <t>109.35</t>
  </si>
  <si>
    <t>201903027011</t>
  </si>
  <si>
    <t>109.34</t>
  </si>
  <si>
    <t>201903024009</t>
  </si>
  <si>
    <t>106.65</t>
  </si>
  <si>
    <t>004</t>
  </si>
  <si>
    <t>201904034030</t>
  </si>
  <si>
    <t>127.00</t>
  </si>
  <si>
    <t>201904034029</t>
  </si>
  <si>
    <t>126.52</t>
  </si>
  <si>
    <t>201904035026</t>
  </si>
  <si>
    <t>125.52</t>
  </si>
  <si>
    <t>201904032021</t>
  </si>
  <si>
    <t>125.00</t>
  </si>
  <si>
    <t>201904037022</t>
  </si>
  <si>
    <t>123.48</t>
  </si>
  <si>
    <t>201904033012</t>
  </si>
  <si>
    <t>122.80</t>
  </si>
  <si>
    <t>201904036015</t>
  </si>
  <si>
    <t>122.44</t>
  </si>
  <si>
    <t>201904038022</t>
  </si>
  <si>
    <t>121.36</t>
  </si>
  <si>
    <t>201904031003</t>
  </si>
  <si>
    <t>120.24</t>
  </si>
  <si>
    <t>201904038006</t>
  </si>
  <si>
    <t>120.12</t>
  </si>
  <si>
    <t>201904038013</t>
  </si>
  <si>
    <t>118.60</t>
  </si>
  <si>
    <t>201904031024</t>
  </si>
  <si>
    <t>118.28</t>
  </si>
  <si>
    <t>201904028015</t>
  </si>
  <si>
    <t>117.48</t>
  </si>
  <si>
    <t>201904030010</t>
  </si>
  <si>
    <t>117.00</t>
  </si>
  <si>
    <t>201904033002</t>
  </si>
  <si>
    <t>116.28</t>
  </si>
  <si>
    <t>201904029005</t>
  </si>
  <si>
    <t>116.18</t>
  </si>
  <si>
    <t>005</t>
  </si>
  <si>
    <t>201905041021</t>
  </si>
  <si>
    <t>凤凰中学地理教师</t>
  </si>
  <si>
    <t>114.48</t>
  </si>
  <si>
    <t>201905041001</t>
  </si>
  <si>
    <t>113.70</t>
  </si>
  <si>
    <t>201905039019</t>
  </si>
  <si>
    <t>113.41</t>
  </si>
  <si>
    <t>006</t>
  </si>
  <si>
    <t>201906023012</t>
  </si>
  <si>
    <t>104.72</t>
  </si>
  <si>
    <t>201906023021</t>
  </si>
  <si>
    <t>98.49</t>
  </si>
  <si>
    <t>201906023017</t>
  </si>
  <si>
    <t>96.19</t>
  </si>
  <si>
    <t>201906023020</t>
  </si>
  <si>
    <t>92.87</t>
  </si>
  <si>
    <t>201906023023</t>
  </si>
  <si>
    <t>90.02</t>
  </si>
  <si>
    <t>201906023016</t>
  </si>
  <si>
    <t>86.77</t>
  </si>
  <si>
    <t>007</t>
  </si>
  <si>
    <t>201907045009</t>
  </si>
  <si>
    <t>民族中学历史教师</t>
  </si>
  <si>
    <t>121.21</t>
  </si>
  <si>
    <t>201907045006</t>
  </si>
  <si>
    <t>116.32</t>
  </si>
  <si>
    <t>201907043015</t>
  </si>
  <si>
    <t>116.26</t>
  </si>
  <si>
    <t>201907043024</t>
  </si>
  <si>
    <t>115.95</t>
  </si>
  <si>
    <t>201907042019</t>
  </si>
  <si>
    <t>115.16</t>
  </si>
  <si>
    <t>201907044007</t>
  </si>
  <si>
    <t>114.26</t>
  </si>
  <si>
    <t>008</t>
  </si>
  <si>
    <t>201908054004</t>
  </si>
  <si>
    <t>凤凰中学英语教师</t>
  </si>
  <si>
    <t>120.56</t>
  </si>
  <si>
    <t>201908047004</t>
  </si>
  <si>
    <t>119.77</t>
  </si>
  <si>
    <t>201908050026</t>
  </si>
  <si>
    <t>119.24</t>
  </si>
  <si>
    <t>201908050012</t>
  </si>
  <si>
    <t>118.18</t>
  </si>
  <si>
    <t>201908050011</t>
  </si>
  <si>
    <t>117.51</t>
  </si>
  <si>
    <t>201908050002</t>
  </si>
  <si>
    <t>115.22</t>
  </si>
  <si>
    <t>201908049003</t>
  </si>
  <si>
    <t>114.47</t>
  </si>
  <si>
    <t>201908047015</t>
  </si>
  <si>
    <t>112.90</t>
  </si>
  <si>
    <t>201908051012</t>
  </si>
  <si>
    <t>112.28</t>
  </si>
  <si>
    <t>201908047025</t>
  </si>
  <si>
    <t>112.19</t>
  </si>
  <si>
    <t>201908047030</t>
  </si>
  <si>
    <t>112.13</t>
  </si>
  <si>
    <t>201908052024</t>
  </si>
  <si>
    <t>111.58</t>
  </si>
  <si>
    <t>201908050013</t>
  </si>
  <si>
    <t>110.56</t>
  </si>
  <si>
    <t>201908050001</t>
  </si>
  <si>
    <t>109.68</t>
  </si>
  <si>
    <t>201908051005</t>
  </si>
  <si>
    <t>109.01</t>
  </si>
  <si>
    <t>201908052008</t>
  </si>
  <si>
    <t>108.92</t>
  </si>
  <si>
    <t>201908055008</t>
  </si>
  <si>
    <t>108.11</t>
  </si>
  <si>
    <t>201908052030</t>
  </si>
  <si>
    <t>107.81</t>
  </si>
  <si>
    <t>201908055015</t>
  </si>
  <si>
    <t>107.22</t>
  </si>
  <si>
    <t>201908049009</t>
  </si>
  <si>
    <t>107.03</t>
  </si>
  <si>
    <t>201908051023</t>
  </si>
  <si>
    <t>106.32</t>
  </si>
  <si>
    <t>201908052005</t>
  </si>
  <si>
    <t>105.71</t>
  </si>
  <si>
    <t>201908053025</t>
  </si>
  <si>
    <t>105.62</t>
  </si>
  <si>
    <t>201908051011</t>
  </si>
  <si>
    <t>105.45</t>
  </si>
  <si>
    <t>201908047023</t>
  </si>
  <si>
    <t>105.39</t>
  </si>
  <si>
    <t>201908049019</t>
  </si>
  <si>
    <t>105.34</t>
  </si>
  <si>
    <t>201908051008</t>
  </si>
  <si>
    <t>105.22</t>
  </si>
  <si>
    <t>201908049018</t>
  </si>
  <si>
    <t>104.66</t>
  </si>
  <si>
    <t>201908055012</t>
  </si>
  <si>
    <t>104.50</t>
  </si>
  <si>
    <t>201908053011</t>
  </si>
  <si>
    <t>104.31</t>
  </si>
  <si>
    <t>201908053010</t>
  </si>
  <si>
    <t>103.07</t>
  </si>
  <si>
    <t>201908049007</t>
  </si>
  <si>
    <t>103.06</t>
  </si>
  <si>
    <t>201908052016</t>
  </si>
  <si>
    <t>102.95</t>
  </si>
  <si>
    <t>201908047024</t>
  </si>
  <si>
    <t>102.91</t>
  </si>
  <si>
    <t>201908051028</t>
  </si>
  <si>
    <t>101.75</t>
  </si>
  <si>
    <t>201908053008</t>
  </si>
  <si>
    <t>101.21</t>
  </si>
  <si>
    <t>201908055016</t>
  </si>
  <si>
    <t>100.93</t>
  </si>
  <si>
    <t>201908052029</t>
  </si>
  <si>
    <t>100.77</t>
  </si>
  <si>
    <t>201908048020</t>
  </si>
  <si>
    <t>98.99</t>
  </si>
  <si>
    <t>201908051021</t>
  </si>
  <si>
    <t>98.68</t>
  </si>
  <si>
    <t>009</t>
  </si>
  <si>
    <t>201909059018</t>
  </si>
  <si>
    <t>凤凰中学思想政治教师</t>
  </si>
  <si>
    <t>124.09</t>
  </si>
  <si>
    <t>201909058007</t>
  </si>
  <si>
    <t>124.02</t>
  </si>
  <si>
    <t>201909059028</t>
  </si>
  <si>
    <t>民族中学通用教师</t>
  </si>
  <si>
    <t>笔试
成绩</t>
  </si>
  <si>
    <t>笔试
成绩60%</t>
  </si>
  <si>
    <t>备课分</t>
  </si>
  <si>
    <t>备课40%</t>
  </si>
  <si>
    <t>说课60%</t>
  </si>
  <si>
    <t>面试
总分</t>
  </si>
  <si>
    <t>面试
总分40%</t>
  </si>
  <si>
    <t>总分</t>
  </si>
  <si>
    <t>缺考</t>
  </si>
  <si>
    <t>岗位代码</t>
    <phoneticPr fontId="19" type="noConversion"/>
  </si>
  <si>
    <t>兴仁市2019年公开招聘高中教师成绩一览表</t>
    <phoneticPr fontId="19" type="noConversion"/>
  </si>
  <si>
    <t>备注</t>
    <phoneticPr fontId="19" type="noConversion"/>
  </si>
  <si>
    <t>高中语文教师（凤凰中学11人，民族中学1人）</t>
    <phoneticPr fontId="19" type="noConversion"/>
  </si>
  <si>
    <t>拟进入体检</t>
    <phoneticPr fontId="19" type="noConversion"/>
  </si>
  <si>
    <t>高中数学教师（凤凰中学7人，民族中学2人）</t>
    <phoneticPr fontId="19" type="noConversion"/>
  </si>
  <si>
    <t>拟进入体检</t>
    <phoneticPr fontId="19" type="noConversion"/>
  </si>
  <si>
    <t>拟进入体检</t>
    <phoneticPr fontId="19" type="noConversion"/>
  </si>
  <si>
    <t>高中化学教师（凤凰中学3人，民族中学3人）</t>
    <phoneticPr fontId="19" type="noConversion"/>
  </si>
  <si>
    <t>拟进入体检</t>
    <phoneticPr fontId="19" type="noConversion"/>
  </si>
  <si>
    <t>拟进入体检</t>
    <phoneticPr fontId="19" type="noConversion"/>
  </si>
  <si>
    <t>拟进入体检</t>
    <phoneticPr fontId="19" type="noConversion"/>
  </si>
  <si>
    <t>拟进入体检</t>
    <phoneticPr fontId="19" type="noConversion"/>
  </si>
  <si>
    <t>拟进入体检</t>
    <phoneticPr fontId="19" type="noConversion"/>
  </si>
  <si>
    <t>拟进入体检</t>
    <phoneticPr fontId="19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</si>
</sst>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2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name val="仿宋_GB2312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  <scheme val="minor"/>
    </font>
    <font>
      <sz val="1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2" fillId="2" borderId="5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9" fontId="21" fillId="0" borderId="4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20" fillId="0" borderId="3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3" fillId="0" borderId="1" xfId="28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28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0" fontId="25" fillId="0" borderId="1" xfId="28" quotePrefix="1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5" fillId="0" borderId="1" xfId="28" applyNumberFormat="1" applyFont="1" applyFill="1" applyBorder="1" applyAlignment="1">
      <alignment horizontal="center" vertical="center" wrapText="1"/>
    </xf>
    <xf numFmtId="176" fontId="25" fillId="0" borderId="1" xfId="28" applyNumberFormat="1" applyFont="1" applyFill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176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1" xfId="28" quotePrefix="1" applyNumberFormat="1" applyFont="1" applyFill="1" applyBorder="1" applyAlignment="1">
      <alignment horizontal="center" vertical="center" wrapText="1"/>
    </xf>
    <xf numFmtId="176" fontId="23" fillId="0" borderId="1" xfId="28" applyNumberFormat="1" applyFont="1" applyFill="1" applyBorder="1" applyAlignment="1">
      <alignment horizontal="center" vertical="center" wrapText="1"/>
    </xf>
    <xf numFmtId="176" fontId="23" fillId="0" borderId="0" xfId="0" applyNumberFormat="1" applyFont="1" applyAlignment="1">
      <alignment horizontal="center" vertical="center" wrapText="1"/>
    </xf>
  </cellXfs>
  <cellStyles count="43">
    <cellStyle name="20% - 强调文字颜色 1 2" xfId="1"/>
    <cellStyle name="20% - 强调文字颜色 2 2" xfId="11"/>
    <cellStyle name="20% - 强调文字颜色 3 2" xfId="12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10"/>
    <cellStyle name="60% - 强调文字颜色 1 2" xfId="17"/>
    <cellStyle name="60% - 强调文字颜色 2 2" xfId="18"/>
    <cellStyle name="60% - 强调文字颜色 3 2" xfId="19"/>
    <cellStyle name="60% - 强调文字颜色 4 2" xfId="8"/>
    <cellStyle name="60% - 强调文字颜色 5 2" xfId="20"/>
    <cellStyle name="60% - 强调文字颜色 6 2" xfId="21"/>
    <cellStyle name="标题 1 2" xfId="22"/>
    <cellStyle name="标题 2 2" xfId="23"/>
    <cellStyle name="标题 3 2" xfId="24"/>
    <cellStyle name="标题 4 2" xfId="25"/>
    <cellStyle name="标题 5" xfId="26"/>
    <cellStyle name="差 2" xfId="27"/>
    <cellStyle name="常规" xfId="0" builtinId="0"/>
    <cellStyle name="常规 2" xfId="28"/>
    <cellStyle name="好 2" xfId="29"/>
    <cellStyle name="汇总 2" xfId="30"/>
    <cellStyle name="计算 2" xfId="2"/>
    <cellStyle name="检查单元格 2" xfId="31"/>
    <cellStyle name="解释性文本 2" xfId="32"/>
    <cellStyle name="警告文本 2" xfId="33"/>
    <cellStyle name="链接单元格 2" xfId="34"/>
    <cellStyle name="强调文字颜色 1 2" xfId="35"/>
    <cellStyle name="强调文字颜色 2 2" xfId="36"/>
    <cellStyle name="强调文字颜色 3 2" xfId="37"/>
    <cellStyle name="强调文字颜色 4 2" xfId="38"/>
    <cellStyle name="强调文字颜色 5 2" xfId="39"/>
    <cellStyle name="强调文字颜色 6 2" xfId="40"/>
    <cellStyle name="适中 2" xfId="9"/>
    <cellStyle name="输出 2" xfId="7"/>
    <cellStyle name="输入 2" xfId="41"/>
    <cellStyle name="注释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4"/>
  <sheetViews>
    <sheetView tabSelected="1" workbookViewId="0">
      <pane xSplit="5" ySplit="2" topLeftCell="F84" activePane="bottomRight" state="frozen"/>
      <selection pane="topRight"/>
      <selection pane="bottomLeft"/>
      <selection pane="bottomRight" sqref="A1:XFD1048576"/>
    </sheetView>
  </sheetViews>
  <sheetFormatPr defaultColWidth="9" defaultRowHeight="13.5"/>
  <cols>
    <col min="1" max="1" width="4.625" style="8" customWidth="1"/>
    <col min="2" max="2" width="13.75" style="8" customWidth="1"/>
    <col min="3" max="3" width="4.875" style="8" customWidth="1"/>
    <col min="4" max="4" width="9.375" style="8" customWidth="1"/>
    <col min="5" max="5" width="25.875" style="8" customWidth="1"/>
    <col min="6" max="6" width="7.375" style="8" customWidth="1"/>
    <col min="7" max="7" width="8.25" style="26" customWidth="1"/>
    <col min="8" max="8" width="7" style="8" customWidth="1"/>
    <col min="9" max="9" width="9.125" style="26" customWidth="1"/>
    <col min="10" max="10" width="10.375" style="26" customWidth="1"/>
    <col min="11" max="11" width="9.375" style="26" customWidth="1"/>
    <col min="12" max="12" width="6.375" style="8" customWidth="1"/>
    <col min="13" max="13" width="7.625" style="26" customWidth="1"/>
    <col min="14" max="14" width="7.375" style="8" customWidth="1"/>
    <col min="15" max="15" width="5.125" style="8" customWidth="1"/>
    <col min="16" max="16" width="8.5" style="8" customWidth="1"/>
    <col min="17" max="16384" width="9" style="8"/>
  </cols>
  <sheetData>
    <row r="1" spans="1:16" ht="53.25" customHeight="1">
      <c r="A1" s="7" t="s">
        <v>315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s="14" customFormat="1" ht="42.75">
      <c r="A2" s="9" t="s">
        <v>0</v>
      </c>
      <c r="B2" s="10" t="s">
        <v>2</v>
      </c>
      <c r="C2" s="11" t="s">
        <v>1</v>
      </c>
      <c r="D2" s="11" t="s">
        <v>314</v>
      </c>
      <c r="E2" s="10" t="s">
        <v>3</v>
      </c>
      <c r="F2" s="10" t="s">
        <v>305</v>
      </c>
      <c r="G2" s="12" t="s">
        <v>306</v>
      </c>
      <c r="H2" s="1" t="s">
        <v>5</v>
      </c>
      <c r="I2" s="4" t="s">
        <v>307</v>
      </c>
      <c r="J2" s="4" t="s">
        <v>308</v>
      </c>
      <c r="K2" s="5" t="s">
        <v>309</v>
      </c>
      <c r="L2" s="2" t="s">
        <v>310</v>
      </c>
      <c r="M2" s="3" t="s">
        <v>311</v>
      </c>
      <c r="N2" s="6" t="s">
        <v>312</v>
      </c>
      <c r="O2" s="13" t="s">
        <v>4</v>
      </c>
      <c r="P2" s="13" t="s">
        <v>316</v>
      </c>
    </row>
    <row r="3" spans="1:16" ht="33.950000000000003" customHeight="1">
      <c r="A3" s="15">
        <v>1</v>
      </c>
      <c r="B3" s="16" t="s">
        <v>10</v>
      </c>
      <c r="C3" s="17" t="s">
        <v>6</v>
      </c>
      <c r="D3" s="17" t="s">
        <v>7</v>
      </c>
      <c r="E3" s="18" t="s">
        <v>317</v>
      </c>
      <c r="F3" s="16" t="s">
        <v>11</v>
      </c>
      <c r="G3" s="19">
        <f t="shared" ref="G3:G34" si="0">ROUND((F3*0.6),2)</f>
        <v>79.709999999999994</v>
      </c>
      <c r="H3" s="20">
        <v>8</v>
      </c>
      <c r="I3" s="21">
        <v>83.4</v>
      </c>
      <c r="J3" s="21">
        <f t="shared" ref="J3:J34" si="1">ROUND((I3*0.4),2)</f>
        <v>33.36</v>
      </c>
      <c r="K3" s="21">
        <v>52.2</v>
      </c>
      <c r="L3" s="22">
        <f t="shared" ref="L3:L34" si="2">J3+K3</f>
        <v>85.56</v>
      </c>
      <c r="M3" s="21">
        <f t="shared" ref="M3:M34" si="3">ROUND((L3*0.4),2)</f>
        <v>34.22</v>
      </c>
      <c r="N3" s="22">
        <f t="shared" ref="N3:N34" si="4">G3+M3</f>
        <v>113.92999999999999</v>
      </c>
      <c r="O3" s="22">
        <v>1</v>
      </c>
      <c r="P3" s="23" t="s">
        <v>318</v>
      </c>
    </row>
    <row r="4" spans="1:16" ht="33.950000000000003" customHeight="1">
      <c r="A4" s="15">
        <v>2</v>
      </c>
      <c r="B4" s="16" t="s">
        <v>8</v>
      </c>
      <c r="C4" s="17" t="s">
        <v>6</v>
      </c>
      <c r="D4" s="17" t="s">
        <v>7</v>
      </c>
      <c r="E4" s="18" t="s">
        <v>317</v>
      </c>
      <c r="F4" s="16" t="s">
        <v>9</v>
      </c>
      <c r="G4" s="19">
        <f t="shared" si="0"/>
        <v>80.34</v>
      </c>
      <c r="H4" s="20">
        <v>33</v>
      </c>
      <c r="I4" s="21">
        <v>80</v>
      </c>
      <c r="J4" s="21">
        <f t="shared" si="1"/>
        <v>32</v>
      </c>
      <c r="K4" s="21">
        <v>51.24</v>
      </c>
      <c r="L4" s="22">
        <f t="shared" si="2"/>
        <v>83.240000000000009</v>
      </c>
      <c r="M4" s="21">
        <f t="shared" si="3"/>
        <v>33.299999999999997</v>
      </c>
      <c r="N4" s="22">
        <f t="shared" si="4"/>
        <v>113.64</v>
      </c>
      <c r="O4" s="22">
        <v>2</v>
      </c>
      <c r="P4" s="23" t="s">
        <v>318</v>
      </c>
    </row>
    <row r="5" spans="1:16" ht="33.950000000000003" customHeight="1">
      <c r="A5" s="15">
        <v>3</v>
      </c>
      <c r="B5" s="16" t="s">
        <v>16</v>
      </c>
      <c r="C5" s="17" t="s">
        <v>6</v>
      </c>
      <c r="D5" s="17" t="s">
        <v>7</v>
      </c>
      <c r="E5" s="18" t="s">
        <v>317</v>
      </c>
      <c r="F5" s="16" t="s">
        <v>17</v>
      </c>
      <c r="G5" s="19">
        <f t="shared" si="0"/>
        <v>77.599999999999994</v>
      </c>
      <c r="H5" s="20">
        <v>14</v>
      </c>
      <c r="I5" s="21">
        <v>85.2</v>
      </c>
      <c r="J5" s="21">
        <f t="shared" si="1"/>
        <v>34.08</v>
      </c>
      <c r="K5" s="21">
        <v>53.88</v>
      </c>
      <c r="L5" s="22">
        <f t="shared" si="2"/>
        <v>87.960000000000008</v>
      </c>
      <c r="M5" s="21">
        <f t="shared" si="3"/>
        <v>35.18</v>
      </c>
      <c r="N5" s="22">
        <f t="shared" si="4"/>
        <v>112.78</v>
      </c>
      <c r="O5" s="22">
        <v>3</v>
      </c>
      <c r="P5" s="23" t="s">
        <v>318</v>
      </c>
    </row>
    <row r="6" spans="1:16" ht="33.950000000000003" customHeight="1">
      <c r="A6" s="15">
        <v>4</v>
      </c>
      <c r="B6" s="16" t="s">
        <v>12</v>
      </c>
      <c r="C6" s="17" t="s">
        <v>6</v>
      </c>
      <c r="D6" s="17" t="s">
        <v>7</v>
      </c>
      <c r="E6" s="18" t="s">
        <v>317</v>
      </c>
      <c r="F6" s="16" t="s">
        <v>13</v>
      </c>
      <c r="G6" s="19">
        <f t="shared" si="0"/>
        <v>79.11</v>
      </c>
      <c r="H6" s="20">
        <v>6</v>
      </c>
      <c r="I6" s="21">
        <v>82</v>
      </c>
      <c r="J6" s="21">
        <f t="shared" si="1"/>
        <v>32.799999999999997</v>
      </c>
      <c r="K6" s="21">
        <v>51.24</v>
      </c>
      <c r="L6" s="22">
        <f t="shared" si="2"/>
        <v>84.039999999999992</v>
      </c>
      <c r="M6" s="21">
        <f t="shared" si="3"/>
        <v>33.619999999999997</v>
      </c>
      <c r="N6" s="22">
        <f t="shared" si="4"/>
        <v>112.72999999999999</v>
      </c>
      <c r="O6" s="22">
        <v>4</v>
      </c>
      <c r="P6" s="23" t="s">
        <v>318</v>
      </c>
    </row>
    <row r="7" spans="1:16" ht="33.950000000000003" customHeight="1">
      <c r="A7" s="15">
        <v>5</v>
      </c>
      <c r="B7" s="16" t="s">
        <v>18</v>
      </c>
      <c r="C7" s="17" t="s">
        <v>6</v>
      </c>
      <c r="D7" s="17" t="s">
        <v>7</v>
      </c>
      <c r="E7" s="18" t="s">
        <v>317</v>
      </c>
      <c r="F7" s="16" t="s">
        <v>19</v>
      </c>
      <c r="G7" s="19">
        <f t="shared" si="0"/>
        <v>77.290000000000006</v>
      </c>
      <c r="H7" s="20">
        <v>15</v>
      </c>
      <c r="I7" s="21">
        <v>84.4</v>
      </c>
      <c r="J7" s="21">
        <f t="shared" si="1"/>
        <v>33.76</v>
      </c>
      <c r="K7" s="21">
        <v>52.68</v>
      </c>
      <c r="L7" s="22">
        <f t="shared" si="2"/>
        <v>86.44</v>
      </c>
      <c r="M7" s="21">
        <f t="shared" si="3"/>
        <v>34.58</v>
      </c>
      <c r="N7" s="22">
        <f t="shared" si="4"/>
        <v>111.87</v>
      </c>
      <c r="O7" s="22">
        <v>5</v>
      </c>
      <c r="P7" s="23" t="s">
        <v>318</v>
      </c>
    </row>
    <row r="8" spans="1:16" ht="33.950000000000003" customHeight="1">
      <c r="A8" s="15">
        <v>6</v>
      </c>
      <c r="B8" s="16" t="s">
        <v>14</v>
      </c>
      <c r="C8" s="17" t="s">
        <v>6</v>
      </c>
      <c r="D8" s="17" t="s">
        <v>7</v>
      </c>
      <c r="E8" s="18" t="s">
        <v>317</v>
      </c>
      <c r="F8" s="16" t="s">
        <v>15</v>
      </c>
      <c r="G8" s="19">
        <f t="shared" si="0"/>
        <v>77.78</v>
      </c>
      <c r="H8" s="20">
        <v>9</v>
      </c>
      <c r="I8" s="21">
        <v>80</v>
      </c>
      <c r="J8" s="21">
        <f t="shared" si="1"/>
        <v>32</v>
      </c>
      <c r="K8" s="21">
        <v>51.24</v>
      </c>
      <c r="L8" s="22">
        <f t="shared" si="2"/>
        <v>83.240000000000009</v>
      </c>
      <c r="M8" s="21">
        <f t="shared" si="3"/>
        <v>33.299999999999997</v>
      </c>
      <c r="N8" s="22">
        <f t="shared" si="4"/>
        <v>111.08</v>
      </c>
      <c r="O8" s="22">
        <v>6</v>
      </c>
      <c r="P8" s="23" t="s">
        <v>318</v>
      </c>
    </row>
    <row r="9" spans="1:16" ht="33.950000000000003" customHeight="1">
      <c r="A9" s="15">
        <v>7</v>
      </c>
      <c r="B9" s="16" t="s">
        <v>22</v>
      </c>
      <c r="C9" s="17" t="s">
        <v>6</v>
      </c>
      <c r="D9" s="17" t="s">
        <v>7</v>
      </c>
      <c r="E9" s="18" t="s">
        <v>317</v>
      </c>
      <c r="F9" s="16" t="s">
        <v>23</v>
      </c>
      <c r="G9" s="19">
        <f t="shared" si="0"/>
        <v>75.77</v>
      </c>
      <c r="H9" s="17">
        <v>16</v>
      </c>
      <c r="I9" s="21">
        <v>86.4</v>
      </c>
      <c r="J9" s="21">
        <f t="shared" si="1"/>
        <v>34.56</v>
      </c>
      <c r="K9" s="21">
        <v>51.48</v>
      </c>
      <c r="L9" s="22">
        <f t="shared" si="2"/>
        <v>86.039999999999992</v>
      </c>
      <c r="M9" s="21">
        <f t="shared" si="3"/>
        <v>34.42</v>
      </c>
      <c r="N9" s="22">
        <f t="shared" si="4"/>
        <v>110.19</v>
      </c>
      <c r="O9" s="22">
        <v>7</v>
      </c>
      <c r="P9" s="23" t="s">
        <v>318</v>
      </c>
    </row>
    <row r="10" spans="1:16" ht="33.950000000000003" customHeight="1">
      <c r="A10" s="15">
        <v>8</v>
      </c>
      <c r="B10" s="16" t="s">
        <v>24</v>
      </c>
      <c r="C10" s="17" t="s">
        <v>6</v>
      </c>
      <c r="D10" s="17" t="s">
        <v>7</v>
      </c>
      <c r="E10" s="18" t="s">
        <v>317</v>
      </c>
      <c r="F10" s="16" t="s">
        <v>25</v>
      </c>
      <c r="G10" s="19">
        <f t="shared" si="0"/>
        <v>75.42</v>
      </c>
      <c r="H10" s="20">
        <v>27</v>
      </c>
      <c r="I10" s="21">
        <v>80.8</v>
      </c>
      <c r="J10" s="21">
        <f t="shared" si="1"/>
        <v>32.32</v>
      </c>
      <c r="K10" s="21">
        <v>54</v>
      </c>
      <c r="L10" s="22">
        <f t="shared" si="2"/>
        <v>86.32</v>
      </c>
      <c r="M10" s="21">
        <f t="shared" si="3"/>
        <v>34.53</v>
      </c>
      <c r="N10" s="22">
        <f t="shared" si="4"/>
        <v>109.95</v>
      </c>
      <c r="O10" s="22">
        <v>8</v>
      </c>
      <c r="P10" s="23" t="s">
        <v>318</v>
      </c>
    </row>
    <row r="11" spans="1:16" ht="33.950000000000003" customHeight="1">
      <c r="A11" s="15">
        <v>9</v>
      </c>
      <c r="B11" s="16" t="s">
        <v>20</v>
      </c>
      <c r="C11" s="17" t="s">
        <v>6</v>
      </c>
      <c r="D11" s="17" t="s">
        <v>7</v>
      </c>
      <c r="E11" s="18" t="s">
        <v>317</v>
      </c>
      <c r="F11" s="16" t="s">
        <v>21</v>
      </c>
      <c r="G11" s="19">
        <f t="shared" si="0"/>
        <v>77.03</v>
      </c>
      <c r="H11" s="20">
        <v>1</v>
      </c>
      <c r="I11" s="21">
        <v>81.400000000000006</v>
      </c>
      <c r="J11" s="21">
        <f t="shared" si="1"/>
        <v>32.56</v>
      </c>
      <c r="K11" s="21">
        <v>49.68</v>
      </c>
      <c r="L11" s="22">
        <f t="shared" si="2"/>
        <v>82.240000000000009</v>
      </c>
      <c r="M11" s="21">
        <f t="shared" si="3"/>
        <v>32.9</v>
      </c>
      <c r="N11" s="22">
        <f t="shared" si="4"/>
        <v>109.93</v>
      </c>
      <c r="O11" s="22">
        <v>9</v>
      </c>
      <c r="P11" s="23" t="s">
        <v>318</v>
      </c>
    </row>
    <row r="12" spans="1:16" ht="33.950000000000003" customHeight="1">
      <c r="A12" s="15">
        <v>10</v>
      </c>
      <c r="B12" s="16" t="s">
        <v>26</v>
      </c>
      <c r="C12" s="17" t="s">
        <v>6</v>
      </c>
      <c r="D12" s="17" t="s">
        <v>7</v>
      </c>
      <c r="E12" s="18" t="s">
        <v>317</v>
      </c>
      <c r="F12" s="16" t="s">
        <v>27</v>
      </c>
      <c r="G12" s="19">
        <f t="shared" si="0"/>
        <v>74.510000000000005</v>
      </c>
      <c r="H12" s="20">
        <v>21</v>
      </c>
      <c r="I12" s="21">
        <v>86.6</v>
      </c>
      <c r="J12" s="21">
        <f t="shared" si="1"/>
        <v>34.64</v>
      </c>
      <c r="K12" s="21">
        <v>53.64</v>
      </c>
      <c r="L12" s="22">
        <f t="shared" si="2"/>
        <v>88.28</v>
      </c>
      <c r="M12" s="21">
        <f t="shared" si="3"/>
        <v>35.31</v>
      </c>
      <c r="N12" s="22">
        <f t="shared" si="4"/>
        <v>109.82000000000001</v>
      </c>
      <c r="O12" s="22">
        <v>10</v>
      </c>
      <c r="P12" s="23" t="s">
        <v>318</v>
      </c>
    </row>
    <row r="13" spans="1:16" ht="33.950000000000003" customHeight="1">
      <c r="A13" s="15">
        <v>11</v>
      </c>
      <c r="B13" s="16" t="s">
        <v>34</v>
      </c>
      <c r="C13" s="17" t="s">
        <v>6</v>
      </c>
      <c r="D13" s="17" t="s">
        <v>7</v>
      </c>
      <c r="E13" s="18" t="s">
        <v>317</v>
      </c>
      <c r="F13" s="16" t="s">
        <v>35</v>
      </c>
      <c r="G13" s="19">
        <f t="shared" si="0"/>
        <v>74.239999999999995</v>
      </c>
      <c r="H13" s="20">
        <v>23</v>
      </c>
      <c r="I13" s="21">
        <v>85.2</v>
      </c>
      <c r="J13" s="21">
        <f t="shared" si="1"/>
        <v>34.08</v>
      </c>
      <c r="K13" s="21">
        <v>53.52</v>
      </c>
      <c r="L13" s="22">
        <f t="shared" si="2"/>
        <v>87.6</v>
      </c>
      <c r="M13" s="21">
        <f t="shared" si="3"/>
        <v>35.04</v>
      </c>
      <c r="N13" s="22">
        <f t="shared" si="4"/>
        <v>109.28</v>
      </c>
      <c r="O13" s="22">
        <v>11</v>
      </c>
      <c r="P13" s="23" t="s">
        <v>318</v>
      </c>
    </row>
    <row r="14" spans="1:16" ht="33.950000000000003" customHeight="1">
      <c r="A14" s="15">
        <v>12</v>
      </c>
      <c r="B14" s="16" t="s">
        <v>30</v>
      </c>
      <c r="C14" s="17" t="s">
        <v>6</v>
      </c>
      <c r="D14" s="17" t="s">
        <v>7</v>
      </c>
      <c r="E14" s="18" t="s">
        <v>317</v>
      </c>
      <c r="F14" s="16" t="s">
        <v>31</v>
      </c>
      <c r="G14" s="19">
        <f t="shared" si="0"/>
        <v>74.34</v>
      </c>
      <c r="H14" s="20">
        <v>2</v>
      </c>
      <c r="I14" s="21">
        <v>86</v>
      </c>
      <c r="J14" s="21">
        <f t="shared" si="1"/>
        <v>34.4</v>
      </c>
      <c r="K14" s="21">
        <v>52.44</v>
      </c>
      <c r="L14" s="22">
        <f t="shared" si="2"/>
        <v>86.84</v>
      </c>
      <c r="M14" s="21">
        <f t="shared" si="3"/>
        <v>34.74</v>
      </c>
      <c r="N14" s="22">
        <f t="shared" si="4"/>
        <v>109.08000000000001</v>
      </c>
      <c r="O14" s="22">
        <v>12</v>
      </c>
      <c r="P14" s="23" t="s">
        <v>318</v>
      </c>
    </row>
    <row r="15" spans="1:16" ht="33.950000000000003" customHeight="1">
      <c r="A15" s="15">
        <v>13</v>
      </c>
      <c r="B15" s="16" t="s">
        <v>45</v>
      </c>
      <c r="C15" s="17" t="s">
        <v>6</v>
      </c>
      <c r="D15" s="17" t="s">
        <v>7</v>
      </c>
      <c r="E15" s="18" t="s">
        <v>317</v>
      </c>
      <c r="F15" s="16" t="s">
        <v>46</v>
      </c>
      <c r="G15" s="19">
        <f t="shared" si="0"/>
        <v>73.88</v>
      </c>
      <c r="H15" s="20">
        <v>29</v>
      </c>
      <c r="I15" s="21">
        <v>83.2</v>
      </c>
      <c r="J15" s="21">
        <f t="shared" si="1"/>
        <v>33.28</v>
      </c>
      <c r="K15" s="21">
        <v>54.12</v>
      </c>
      <c r="L15" s="22">
        <f t="shared" si="2"/>
        <v>87.4</v>
      </c>
      <c r="M15" s="21">
        <f t="shared" si="3"/>
        <v>34.96</v>
      </c>
      <c r="N15" s="22">
        <f t="shared" si="4"/>
        <v>108.84</v>
      </c>
      <c r="O15" s="22">
        <v>13</v>
      </c>
      <c r="P15" s="22"/>
    </row>
    <row r="16" spans="1:16" ht="33.950000000000003" customHeight="1">
      <c r="A16" s="15">
        <v>14</v>
      </c>
      <c r="B16" s="16" t="s">
        <v>32</v>
      </c>
      <c r="C16" s="17" t="s">
        <v>6</v>
      </c>
      <c r="D16" s="17" t="s">
        <v>7</v>
      </c>
      <c r="E16" s="18" t="s">
        <v>317</v>
      </c>
      <c r="F16" s="16" t="s">
        <v>33</v>
      </c>
      <c r="G16" s="19">
        <f t="shared" si="0"/>
        <v>74.319999999999993</v>
      </c>
      <c r="H16" s="20">
        <v>7</v>
      </c>
      <c r="I16" s="21">
        <v>85</v>
      </c>
      <c r="J16" s="21">
        <f t="shared" si="1"/>
        <v>34</v>
      </c>
      <c r="K16" s="21">
        <v>51.96</v>
      </c>
      <c r="L16" s="22">
        <f t="shared" si="2"/>
        <v>85.960000000000008</v>
      </c>
      <c r="M16" s="21">
        <f t="shared" si="3"/>
        <v>34.380000000000003</v>
      </c>
      <c r="N16" s="22">
        <f t="shared" si="4"/>
        <v>108.69999999999999</v>
      </c>
      <c r="O16" s="22">
        <v>14</v>
      </c>
      <c r="P16" s="22"/>
    </row>
    <row r="17" spans="1:16" ht="33.950000000000003" customHeight="1">
      <c r="A17" s="15">
        <v>15</v>
      </c>
      <c r="B17" s="16" t="s">
        <v>39</v>
      </c>
      <c r="C17" s="17" t="s">
        <v>6</v>
      </c>
      <c r="D17" s="17" t="s">
        <v>7</v>
      </c>
      <c r="E17" s="18" t="s">
        <v>317</v>
      </c>
      <c r="F17" s="16" t="s">
        <v>40</v>
      </c>
      <c r="G17" s="19">
        <f t="shared" si="0"/>
        <v>74.08</v>
      </c>
      <c r="H17" s="20">
        <v>11</v>
      </c>
      <c r="I17" s="21">
        <v>84.2</v>
      </c>
      <c r="J17" s="21">
        <f t="shared" si="1"/>
        <v>33.68</v>
      </c>
      <c r="K17" s="21">
        <v>52.44</v>
      </c>
      <c r="L17" s="22">
        <f t="shared" si="2"/>
        <v>86.12</v>
      </c>
      <c r="M17" s="21">
        <f t="shared" si="3"/>
        <v>34.450000000000003</v>
      </c>
      <c r="N17" s="22">
        <f t="shared" si="4"/>
        <v>108.53</v>
      </c>
      <c r="O17" s="22">
        <v>15</v>
      </c>
      <c r="P17" s="22"/>
    </row>
    <row r="18" spans="1:16" ht="33.950000000000003" customHeight="1">
      <c r="A18" s="15">
        <v>16</v>
      </c>
      <c r="B18" s="16" t="s">
        <v>53</v>
      </c>
      <c r="C18" s="17" t="s">
        <v>6</v>
      </c>
      <c r="D18" s="17" t="s">
        <v>7</v>
      </c>
      <c r="E18" s="18" t="s">
        <v>317</v>
      </c>
      <c r="F18" s="16" t="s">
        <v>54</v>
      </c>
      <c r="G18" s="19">
        <f t="shared" si="0"/>
        <v>73.38</v>
      </c>
      <c r="H18" s="20">
        <v>10</v>
      </c>
      <c r="I18" s="21">
        <v>83.6</v>
      </c>
      <c r="J18" s="21">
        <f t="shared" si="1"/>
        <v>33.44</v>
      </c>
      <c r="K18" s="21">
        <v>53.76</v>
      </c>
      <c r="L18" s="22">
        <f t="shared" si="2"/>
        <v>87.199999999999989</v>
      </c>
      <c r="M18" s="21">
        <f t="shared" si="3"/>
        <v>34.880000000000003</v>
      </c>
      <c r="N18" s="22">
        <f t="shared" si="4"/>
        <v>108.25999999999999</v>
      </c>
      <c r="O18" s="22">
        <v>16</v>
      </c>
      <c r="P18" s="22"/>
    </row>
    <row r="19" spans="1:16" ht="33.950000000000003" customHeight="1">
      <c r="A19" s="15">
        <v>17</v>
      </c>
      <c r="B19" s="16" t="s">
        <v>51</v>
      </c>
      <c r="C19" s="17" t="s">
        <v>6</v>
      </c>
      <c r="D19" s="17" t="s">
        <v>7</v>
      </c>
      <c r="E19" s="18" t="s">
        <v>317</v>
      </c>
      <c r="F19" s="16" t="s">
        <v>52</v>
      </c>
      <c r="G19" s="19">
        <f t="shared" si="0"/>
        <v>73.45</v>
      </c>
      <c r="H19" s="20">
        <v>18</v>
      </c>
      <c r="I19" s="21">
        <v>82.4</v>
      </c>
      <c r="J19" s="21">
        <f t="shared" si="1"/>
        <v>32.96</v>
      </c>
      <c r="K19" s="21">
        <v>52.8</v>
      </c>
      <c r="L19" s="22">
        <f t="shared" si="2"/>
        <v>85.759999999999991</v>
      </c>
      <c r="M19" s="21">
        <f t="shared" si="3"/>
        <v>34.299999999999997</v>
      </c>
      <c r="N19" s="22">
        <f t="shared" si="4"/>
        <v>107.75</v>
      </c>
      <c r="O19" s="22">
        <v>17</v>
      </c>
      <c r="P19" s="22"/>
    </row>
    <row r="20" spans="1:16" ht="33.950000000000003" customHeight="1">
      <c r="A20" s="15">
        <v>18</v>
      </c>
      <c r="B20" s="16" t="s">
        <v>61</v>
      </c>
      <c r="C20" s="17" t="s">
        <v>6</v>
      </c>
      <c r="D20" s="17" t="s">
        <v>7</v>
      </c>
      <c r="E20" s="18" t="s">
        <v>317</v>
      </c>
      <c r="F20" s="16" t="s">
        <v>62</v>
      </c>
      <c r="G20" s="19">
        <f t="shared" si="0"/>
        <v>73.010000000000005</v>
      </c>
      <c r="H20" s="20">
        <v>13</v>
      </c>
      <c r="I20" s="21">
        <v>84.2</v>
      </c>
      <c r="J20" s="21">
        <f t="shared" si="1"/>
        <v>33.68</v>
      </c>
      <c r="K20" s="21">
        <v>52.32</v>
      </c>
      <c r="L20" s="22">
        <f t="shared" si="2"/>
        <v>86</v>
      </c>
      <c r="M20" s="21">
        <f t="shared" si="3"/>
        <v>34.4</v>
      </c>
      <c r="N20" s="22">
        <f t="shared" si="4"/>
        <v>107.41</v>
      </c>
      <c r="O20" s="22">
        <v>18</v>
      </c>
      <c r="P20" s="22"/>
    </row>
    <row r="21" spans="1:16" ht="33.950000000000003" customHeight="1">
      <c r="A21" s="15">
        <v>19</v>
      </c>
      <c r="B21" s="16" t="s">
        <v>55</v>
      </c>
      <c r="C21" s="17" t="s">
        <v>6</v>
      </c>
      <c r="D21" s="17" t="s">
        <v>7</v>
      </c>
      <c r="E21" s="18" t="s">
        <v>317</v>
      </c>
      <c r="F21" s="16" t="s">
        <v>56</v>
      </c>
      <c r="G21" s="19">
        <f t="shared" si="0"/>
        <v>73.16</v>
      </c>
      <c r="H21" s="20">
        <v>17</v>
      </c>
      <c r="I21" s="21">
        <v>85.4</v>
      </c>
      <c r="J21" s="21">
        <f t="shared" si="1"/>
        <v>34.159999999999997</v>
      </c>
      <c r="K21" s="21">
        <v>50.76</v>
      </c>
      <c r="L21" s="22">
        <f t="shared" si="2"/>
        <v>84.919999999999987</v>
      </c>
      <c r="M21" s="21">
        <f t="shared" si="3"/>
        <v>33.97</v>
      </c>
      <c r="N21" s="22">
        <f t="shared" si="4"/>
        <v>107.13</v>
      </c>
      <c r="O21" s="22">
        <v>19</v>
      </c>
      <c r="P21" s="22"/>
    </row>
    <row r="22" spans="1:16" ht="33.950000000000003" customHeight="1">
      <c r="A22" s="15">
        <v>20</v>
      </c>
      <c r="B22" s="16" t="s">
        <v>49</v>
      </c>
      <c r="C22" s="17" t="s">
        <v>6</v>
      </c>
      <c r="D22" s="17" t="s">
        <v>7</v>
      </c>
      <c r="E22" s="18" t="s">
        <v>317</v>
      </c>
      <c r="F22" s="16" t="s">
        <v>50</v>
      </c>
      <c r="G22" s="19">
        <f t="shared" si="0"/>
        <v>73.540000000000006</v>
      </c>
      <c r="H22" s="20">
        <v>30</v>
      </c>
      <c r="I22" s="21">
        <v>80.8</v>
      </c>
      <c r="J22" s="21">
        <f t="shared" si="1"/>
        <v>32.32</v>
      </c>
      <c r="K22" s="21">
        <v>51.6</v>
      </c>
      <c r="L22" s="22">
        <f t="shared" si="2"/>
        <v>83.92</v>
      </c>
      <c r="M22" s="21">
        <f t="shared" si="3"/>
        <v>33.57</v>
      </c>
      <c r="N22" s="22">
        <f t="shared" si="4"/>
        <v>107.11000000000001</v>
      </c>
      <c r="O22" s="22">
        <v>20</v>
      </c>
      <c r="P22" s="22"/>
    </row>
    <row r="23" spans="1:16" ht="33.950000000000003" customHeight="1">
      <c r="A23" s="15">
        <v>21</v>
      </c>
      <c r="B23" s="16" t="s">
        <v>28</v>
      </c>
      <c r="C23" s="17" t="s">
        <v>6</v>
      </c>
      <c r="D23" s="17" t="s">
        <v>7</v>
      </c>
      <c r="E23" s="18" t="s">
        <v>317</v>
      </c>
      <c r="F23" s="16" t="s">
        <v>29</v>
      </c>
      <c r="G23" s="19">
        <f t="shared" si="0"/>
        <v>74.47</v>
      </c>
      <c r="H23" s="20">
        <v>28</v>
      </c>
      <c r="I23" s="21">
        <v>78.400000000000006</v>
      </c>
      <c r="J23" s="21">
        <f t="shared" si="1"/>
        <v>31.36</v>
      </c>
      <c r="K23" s="21">
        <v>50.04</v>
      </c>
      <c r="L23" s="22">
        <f t="shared" si="2"/>
        <v>81.400000000000006</v>
      </c>
      <c r="M23" s="21">
        <f t="shared" si="3"/>
        <v>32.56</v>
      </c>
      <c r="N23" s="22">
        <f t="shared" si="4"/>
        <v>107.03</v>
      </c>
      <c r="O23" s="22">
        <v>21</v>
      </c>
      <c r="P23" s="22"/>
    </row>
    <row r="24" spans="1:16" ht="33.950000000000003" customHeight="1">
      <c r="A24" s="15">
        <v>22</v>
      </c>
      <c r="B24" s="16" t="s">
        <v>43</v>
      </c>
      <c r="C24" s="17" t="s">
        <v>6</v>
      </c>
      <c r="D24" s="17" t="s">
        <v>7</v>
      </c>
      <c r="E24" s="18" t="s">
        <v>317</v>
      </c>
      <c r="F24" s="16" t="s">
        <v>44</v>
      </c>
      <c r="G24" s="19">
        <f t="shared" si="0"/>
        <v>73.92</v>
      </c>
      <c r="H24" s="20">
        <v>19</v>
      </c>
      <c r="I24" s="21">
        <v>79.599999999999994</v>
      </c>
      <c r="J24" s="21">
        <f t="shared" si="1"/>
        <v>31.84</v>
      </c>
      <c r="K24" s="21">
        <v>50.76</v>
      </c>
      <c r="L24" s="22">
        <f t="shared" si="2"/>
        <v>82.6</v>
      </c>
      <c r="M24" s="21">
        <f t="shared" si="3"/>
        <v>33.04</v>
      </c>
      <c r="N24" s="22">
        <f t="shared" si="4"/>
        <v>106.96000000000001</v>
      </c>
      <c r="O24" s="22">
        <v>22</v>
      </c>
      <c r="P24" s="22"/>
    </row>
    <row r="25" spans="1:16" ht="33.950000000000003" customHeight="1">
      <c r="A25" s="15">
        <v>23</v>
      </c>
      <c r="B25" s="16" t="s">
        <v>65</v>
      </c>
      <c r="C25" s="17" t="s">
        <v>6</v>
      </c>
      <c r="D25" s="17" t="s">
        <v>7</v>
      </c>
      <c r="E25" s="18" t="s">
        <v>317</v>
      </c>
      <c r="F25" s="16" t="s">
        <v>66</v>
      </c>
      <c r="G25" s="19">
        <f t="shared" si="0"/>
        <v>72.650000000000006</v>
      </c>
      <c r="H25" s="17">
        <v>24</v>
      </c>
      <c r="I25" s="21">
        <v>82</v>
      </c>
      <c r="J25" s="21">
        <f t="shared" si="1"/>
        <v>32.799999999999997</v>
      </c>
      <c r="K25" s="21">
        <v>51.84</v>
      </c>
      <c r="L25" s="22">
        <f t="shared" si="2"/>
        <v>84.64</v>
      </c>
      <c r="M25" s="21">
        <f t="shared" si="3"/>
        <v>33.86</v>
      </c>
      <c r="N25" s="22">
        <f t="shared" si="4"/>
        <v>106.51</v>
      </c>
      <c r="O25" s="22">
        <v>23</v>
      </c>
      <c r="P25" s="22"/>
    </row>
    <row r="26" spans="1:16" ht="33.950000000000003" customHeight="1">
      <c r="A26" s="15">
        <v>24</v>
      </c>
      <c r="B26" s="16" t="s">
        <v>37</v>
      </c>
      <c r="C26" s="17" t="s">
        <v>36</v>
      </c>
      <c r="D26" s="17" t="s">
        <v>7</v>
      </c>
      <c r="E26" s="18" t="s">
        <v>317</v>
      </c>
      <c r="F26" s="16" t="s">
        <v>38</v>
      </c>
      <c r="G26" s="19">
        <f t="shared" si="0"/>
        <v>74.12</v>
      </c>
      <c r="H26" s="20">
        <v>20</v>
      </c>
      <c r="I26" s="21">
        <v>72.8</v>
      </c>
      <c r="J26" s="21">
        <f t="shared" si="1"/>
        <v>29.12</v>
      </c>
      <c r="K26" s="21">
        <v>51.48</v>
      </c>
      <c r="L26" s="22">
        <f t="shared" si="2"/>
        <v>80.599999999999994</v>
      </c>
      <c r="M26" s="21">
        <f t="shared" si="3"/>
        <v>32.24</v>
      </c>
      <c r="N26" s="22">
        <f t="shared" si="4"/>
        <v>106.36000000000001</v>
      </c>
      <c r="O26" s="22">
        <v>24</v>
      </c>
      <c r="P26" s="22"/>
    </row>
    <row r="27" spans="1:16" ht="33.950000000000003" customHeight="1">
      <c r="A27" s="15">
        <v>25</v>
      </c>
      <c r="B27" s="16" t="s">
        <v>41</v>
      </c>
      <c r="C27" s="17" t="s">
        <v>6</v>
      </c>
      <c r="D27" s="17" t="s">
        <v>7</v>
      </c>
      <c r="E27" s="18" t="s">
        <v>317</v>
      </c>
      <c r="F27" s="16" t="s">
        <v>42</v>
      </c>
      <c r="G27" s="19">
        <f t="shared" si="0"/>
        <v>74.08</v>
      </c>
      <c r="H27" s="17">
        <v>3</v>
      </c>
      <c r="I27" s="21">
        <v>76.8</v>
      </c>
      <c r="J27" s="21">
        <f t="shared" si="1"/>
        <v>30.72</v>
      </c>
      <c r="K27" s="21">
        <v>49.92</v>
      </c>
      <c r="L27" s="22">
        <f t="shared" si="2"/>
        <v>80.64</v>
      </c>
      <c r="M27" s="21">
        <f t="shared" si="3"/>
        <v>32.26</v>
      </c>
      <c r="N27" s="22">
        <f t="shared" si="4"/>
        <v>106.34</v>
      </c>
      <c r="O27" s="22">
        <v>25</v>
      </c>
      <c r="P27" s="22"/>
    </row>
    <row r="28" spans="1:16" ht="33.950000000000003" customHeight="1">
      <c r="A28" s="15">
        <v>26</v>
      </c>
      <c r="B28" s="16" t="s">
        <v>69</v>
      </c>
      <c r="C28" s="17" t="s">
        <v>6</v>
      </c>
      <c r="D28" s="17" t="s">
        <v>7</v>
      </c>
      <c r="E28" s="18" t="s">
        <v>317</v>
      </c>
      <c r="F28" s="16" t="s">
        <v>70</v>
      </c>
      <c r="G28" s="19">
        <f t="shared" si="0"/>
        <v>72.36</v>
      </c>
      <c r="H28" s="20">
        <v>31</v>
      </c>
      <c r="I28" s="21">
        <v>81.599999999999994</v>
      </c>
      <c r="J28" s="21">
        <f t="shared" si="1"/>
        <v>32.64</v>
      </c>
      <c r="K28" s="21">
        <v>51.96</v>
      </c>
      <c r="L28" s="22">
        <f t="shared" si="2"/>
        <v>84.6</v>
      </c>
      <c r="M28" s="21">
        <f t="shared" si="3"/>
        <v>33.840000000000003</v>
      </c>
      <c r="N28" s="22">
        <f t="shared" si="4"/>
        <v>106.2</v>
      </c>
      <c r="O28" s="22">
        <v>26</v>
      </c>
      <c r="P28" s="22"/>
    </row>
    <row r="29" spans="1:16" ht="33.950000000000003" customHeight="1">
      <c r="A29" s="15">
        <v>27</v>
      </c>
      <c r="B29" s="16" t="s">
        <v>67</v>
      </c>
      <c r="C29" s="17" t="s">
        <v>6</v>
      </c>
      <c r="D29" s="17" t="s">
        <v>7</v>
      </c>
      <c r="E29" s="18" t="s">
        <v>317</v>
      </c>
      <c r="F29" s="16" t="s">
        <v>68</v>
      </c>
      <c r="G29" s="19">
        <f t="shared" si="0"/>
        <v>72.459999999999994</v>
      </c>
      <c r="H29" s="20">
        <v>26</v>
      </c>
      <c r="I29" s="21">
        <v>79.400000000000006</v>
      </c>
      <c r="J29" s="21">
        <f t="shared" si="1"/>
        <v>31.76</v>
      </c>
      <c r="K29" s="21">
        <v>52.32</v>
      </c>
      <c r="L29" s="22">
        <f t="shared" si="2"/>
        <v>84.08</v>
      </c>
      <c r="M29" s="21">
        <f t="shared" si="3"/>
        <v>33.630000000000003</v>
      </c>
      <c r="N29" s="22">
        <f t="shared" si="4"/>
        <v>106.09</v>
      </c>
      <c r="O29" s="22">
        <v>27</v>
      </c>
      <c r="P29" s="22"/>
    </row>
    <row r="30" spans="1:16" ht="33.950000000000003" customHeight="1">
      <c r="A30" s="15">
        <v>28</v>
      </c>
      <c r="B30" s="16" t="s">
        <v>63</v>
      </c>
      <c r="C30" s="17" t="s">
        <v>6</v>
      </c>
      <c r="D30" s="17" t="s">
        <v>7</v>
      </c>
      <c r="E30" s="18" t="s">
        <v>317</v>
      </c>
      <c r="F30" s="16" t="s">
        <v>64</v>
      </c>
      <c r="G30" s="19">
        <f t="shared" si="0"/>
        <v>72.959999999999994</v>
      </c>
      <c r="H30" s="20">
        <v>34</v>
      </c>
      <c r="I30" s="21">
        <v>78.599999999999994</v>
      </c>
      <c r="J30" s="21">
        <f t="shared" si="1"/>
        <v>31.44</v>
      </c>
      <c r="K30" s="21">
        <v>51.36</v>
      </c>
      <c r="L30" s="22">
        <f t="shared" si="2"/>
        <v>82.8</v>
      </c>
      <c r="M30" s="21">
        <f t="shared" si="3"/>
        <v>33.119999999999997</v>
      </c>
      <c r="N30" s="22">
        <f t="shared" si="4"/>
        <v>106.07999999999998</v>
      </c>
      <c r="O30" s="22">
        <v>28</v>
      </c>
      <c r="P30" s="22"/>
    </row>
    <row r="31" spans="1:16" ht="33.950000000000003" customHeight="1">
      <c r="A31" s="15">
        <v>29</v>
      </c>
      <c r="B31" s="16" t="s">
        <v>75</v>
      </c>
      <c r="C31" s="17" t="s">
        <v>6</v>
      </c>
      <c r="D31" s="17" t="s">
        <v>7</v>
      </c>
      <c r="E31" s="18" t="s">
        <v>317</v>
      </c>
      <c r="F31" s="16" t="s">
        <v>76</v>
      </c>
      <c r="G31" s="19">
        <f t="shared" si="0"/>
        <v>72.069999999999993</v>
      </c>
      <c r="H31" s="20">
        <v>4</v>
      </c>
      <c r="I31" s="21">
        <v>82</v>
      </c>
      <c r="J31" s="21">
        <f t="shared" si="1"/>
        <v>32.799999999999997</v>
      </c>
      <c r="K31" s="21">
        <v>52.2</v>
      </c>
      <c r="L31" s="22">
        <f t="shared" si="2"/>
        <v>85</v>
      </c>
      <c r="M31" s="21">
        <f t="shared" si="3"/>
        <v>34</v>
      </c>
      <c r="N31" s="22">
        <f t="shared" si="4"/>
        <v>106.07</v>
      </c>
      <c r="O31" s="22">
        <v>29</v>
      </c>
      <c r="P31" s="22"/>
    </row>
    <row r="32" spans="1:16" ht="33.950000000000003" customHeight="1">
      <c r="A32" s="15">
        <v>30</v>
      </c>
      <c r="B32" s="16" t="s">
        <v>57</v>
      </c>
      <c r="C32" s="17" t="s">
        <v>6</v>
      </c>
      <c r="D32" s="17" t="s">
        <v>7</v>
      </c>
      <c r="E32" s="18" t="s">
        <v>317</v>
      </c>
      <c r="F32" s="16" t="s">
        <v>58</v>
      </c>
      <c r="G32" s="19">
        <f t="shared" si="0"/>
        <v>73.150000000000006</v>
      </c>
      <c r="H32" s="20">
        <v>12</v>
      </c>
      <c r="I32" s="21">
        <v>77</v>
      </c>
      <c r="J32" s="21">
        <f t="shared" si="1"/>
        <v>30.8</v>
      </c>
      <c r="K32" s="21">
        <v>51.36</v>
      </c>
      <c r="L32" s="22">
        <f t="shared" si="2"/>
        <v>82.16</v>
      </c>
      <c r="M32" s="21">
        <f t="shared" si="3"/>
        <v>32.86</v>
      </c>
      <c r="N32" s="22">
        <f t="shared" si="4"/>
        <v>106.01</v>
      </c>
      <c r="O32" s="22">
        <v>30</v>
      </c>
      <c r="P32" s="22"/>
    </row>
    <row r="33" spans="1:16" ht="33.950000000000003" customHeight="1">
      <c r="A33" s="15">
        <v>31</v>
      </c>
      <c r="B33" s="16" t="s">
        <v>73</v>
      </c>
      <c r="C33" s="17" t="s">
        <v>6</v>
      </c>
      <c r="D33" s="17" t="s">
        <v>7</v>
      </c>
      <c r="E33" s="18" t="s">
        <v>317</v>
      </c>
      <c r="F33" s="16" t="s">
        <v>74</v>
      </c>
      <c r="G33" s="19">
        <f t="shared" si="0"/>
        <v>72.23</v>
      </c>
      <c r="H33" s="20">
        <v>22</v>
      </c>
      <c r="I33" s="21">
        <v>79.400000000000006</v>
      </c>
      <c r="J33" s="21">
        <f t="shared" si="1"/>
        <v>31.76</v>
      </c>
      <c r="K33" s="21">
        <v>48.84</v>
      </c>
      <c r="L33" s="22">
        <f t="shared" si="2"/>
        <v>80.600000000000009</v>
      </c>
      <c r="M33" s="21">
        <f t="shared" si="3"/>
        <v>32.24</v>
      </c>
      <c r="N33" s="22">
        <f t="shared" si="4"/>
        <v>104.47</v>
      </c>
      <c r="O33" s="22">
        <v>31</v>
      </c>
      <c r="P33" s="22"/>
    </row>
    <row r="34" spans="1:16" ht="33.950000000000003" customHeight="1">
      <c r="A34" s="15">
        <v>32</v>
      </c>
      <c r="B34" s="16" t="s">
        <v>71</v>
      </c>
      <c r="C34" s="17" t="s">
        <v>36</v>
      </c>
      <c r="D34" s="17" t="s">
        <v>7</v>
      </c>
      <c r="E34" s="18" t="s">
        <v>317</v>
      </c>
      <c r="F34" s="16" t="s">
        <v>72</v>
      </c>
      <c r="G34" s="19">
        <f t="shared" si="0"/>
        <v>72.31</v>
      </c>
      <c r="H34" s="20">
        <v>5</v>
      </c>
      <c r="I34" s="21">
        <v>76.2</v>
      </c>
      <c r="J34" s="21">
        <f t="shared" si="1"/>
        <v>30.48</v>
      </c>
      <c r="K34" s="21">
        <v>49.2</v>
      </c>
      <c r="L34" s="22">
        <f t="shared" si="2"/>
        <v>79.680000000000007</v>
      </c>
      <c r="M34" s="21">
        <f t="shared" si="3"/>
        <v>31.87</v>
      </c>
      <c r="N34" s="22">
        <f t="shared" si="4"/>
        <v>104.18</v>
      </c>
      <c r="O34" s="22">
        <v>32</v>
      </c>
      <c r="P34" s="22"/>
    </row>
    <row r="35" spans="1:16" ht="33.950000000000003" customHeight="1">
      <c r="A35" s="15">
        <v>33</v>
      </c>
      <c r="B35" s="16" t="s">
        <v>47</v>
      </c>
      <c r="C35" s="17" t="s">
        <v>36</v>
      </c>
      <c r="D35" s="17" t="s">
        <v>7</v>
      </c>
      <c r="E35" s="18" t="s">
        <v>317</v>
      </c>
      <c r="F35" s="16" t="s">
        <v>48</v>
      </c>
      <c r="G35" s="19">
        <f t="shared" ref="G35:G66" si="5">ROUND((F35*0.6),2)</f>
        <v>73.569999999999993</v>
      </c>
      <c r="H35" s="17" t="s">
        <v>313</v>
      </c>
      <c r="I35" s="21">
        <v>0</v>
      </c>
      <c r="J35" s="21">
        <f t="shared" ref="J35:J66" si="6">ROUND((I35*0.4),2)</f>
        <v>0</v>
      </c>
      <c r="K35" s="21"/>
      <c r="L35" s="22">
        <f t="shared" ref="L35:L66" si="7">J35+K35</f>
        <v>0</v>
      </c>
      <c r="M35" s="21">
        <f t="shared" ref="M35:M66" si="8">ROUND((L35*0.4),2)</f>
        <v>0</v>
      </c>
      <c r="N35" s="22">
        <f t="shared" ref="N35:N66" si="9">G35+M35</f>
        <v>73.569999999999993</v>
      </c>
      <c r="O35" s="22">
        <v>33</v>
      </c>
      <c r="P35" s="22"/>
    </row>
    <row r="36" spans="1:16" ht="33.950000000000003" customHeight="1">
      <c r="A36" s="15">
        <v>34</v>
      </c>
      <c r="B36" s="16" t="s">
        <v>59</v>
      </c>
      <c r="C36" s="17" t="s">
        <v>6</v>
      </c>
      <c r="D36" s="17" t="s">
        <v>7</v>
      </c>
      <c r="E36" s="18" t="s">
        <v>317</v>
      </c>
      <c r="F36" s="16" t="s">
        <v>60</v>
      </c>
      <c r="G36" s="19">
        <f t="shared" si="5"/>
        <v>73.03</v>
      </c>
      <c r="H36" s="17" t="s">
        <v>313</v>
      </c>
      <c r="I36" s="21">
        <v>0</v>
      </c>
      <c r="J36" s="21">
        <f t="shared" si="6"/>
        <v>0</v>
      </c>
      <c r="K36" s="21"/>
      <c r="L36" s="22">
        <f t="shared" si="7"/>
        <v>0</v>
      </c>
      <c r="M36" s="21">
        <f t="shared" si="8"/>
        <v>0</v>
      </c>
      <c r="N36" s="22">
        <f t="shared" si="9"/>
        <v>73.03</v>
      </c>
      <c r="O36" s="22">
        <v>34</v>
      </c>
      <c r="P36" s="22"/>
    </row>
    <row r="37" spans="1:16" ht="33.950000000000003" customHeight="1">
      <c r="A37" s="15">
        <v>35</v>
      </c>
      <c r="B37" s="16" t="s">
        <v>78</v>
      </c>
      <c r="C37" s="17" t="s">
        <v>36</v>
      </c>
      <c r="D37" s="17" t="s">
        <v>77</v>
      </c>
      <c r="E37" s="18" t="s">
        <v>319</v>
      </c>
      <c r="F37" s="16" t="s">
        <v>79</v>
      </c>
      <c r="G37" s="19">
        <f t="shared" si="5"/>
        <v>74.86</v>
      </c>
      <c r="H37" s="20">
        <v>8</v>
      </c>
      <c r="I37" s="21">
        <v>74</v>
      </c>
      <c r="J37" s="21">
        <f t="shared" si="6"/>
        <v>29.6</v>
      </c>
      <c r="K37" s="21">
        <v>45.12</v>
      </c>
      <c r="L37" s="22">
        <f t="shared" si="7"/>
        <v>74.72</v>
      </c>
      <c r="M37" s="21">
        <f t="shared" si="8"/>
        <v>29.89</v>
      </c>
      <c r="N37" s="22">
        <f t="shared" si="9"/>
        <v>104.75</v>
      </c>
      <c r="O37" s="22">
        <v>1</v>
      </c>
      <c r="P37" s="23" t="s">
        <v>320</v>
      </c>
    </row>
    <row r="38" spans="1:16" ht="33.950000000000003" customHeight="1">
      <c r="A38" s="15">
        <v>36</v>
      </c>
      <c r="B38" s="16" t="s">
        <v>80</v>
      </c>
      <c r="C38" s="17" t="s">
        <v>36</v>
      </c>
      <c r="D38" s="17" t="s">
        <v>77</v>
      </c>
      <c r="E38" s="18" t="s">
        <v>319</v>
      </c>
      <c r="F38" s="16" t="s">
        <v>81</v>
      </c>
      <c r="G38" s="19">
        <f t="shared" si="5"/>
        <v>70.040000000000006</v>
      </c>
      <c r="H38" s="20">
        <v>6</v>
      </c>
      <c r="I38" s="21">
        <v>82.4</v>
      </c>
      <c r="J38" s="21">
        <f t="shared" si="6"/>
        <v>32.96</v>
      </c>
      <c r="K38" s="21">
        <v>48.48</v>
      </c>
      <c r="L38" s="22">
        <f t="shared" si="7"/>
        <v>81.44</v>
      </c>
      <c r="M38" s="21">
        <f t="shared" si="8"/>
        <v>32.58</v>
      </c>
      <c r="N38" s="22">
        <f t="shared" si="9"/>
        <v>102.62</v>
      </c>
      <c r="O38" s="22">
        <v>2</v>
      </c>
      <c r="P38" s="23" t="s">
        <v>320</v>
      </c>
    </row>
    <row r="39" spans="1:16" ht="33.950000000000003" customHeight="1">
      <c r="A39" s="15">
        <v>37</v>
      </c>
      <c r="B39" s="16" t="s">
        <v>86</v>
      </c>
      <c r="C39" s="17" t="s">
        <v>6</v>
      </c>
      <c r="D39" s="17" t="s">
        <v>77</v>
      </c>
      <c r="E39" s="18" t="s">
        <v>319</v>
      </c>
      <c r="F39" s="16" t="s">
        <v>85</v>
      </c>
      <c r="G39" s="19">
        <f t="shared" si="5"/>
        <v>69.45</v>
      </c>
      <c r="H39" s="20">
        <v>22</v>
      </c>
      <c r="I39" s="21">
        <v>83.7</v>
      </c>
      <c r="J39" s="21">
        <f t="shared" si="6"/>
        <v>33.479999999999997</v>
      </c>
      <c r="K39" s="21">
        <v>48.6</v>
      </c>
      <c r="L39" s="22">
        <f t="shared" si="7"/>
        <v>82.08</v>
      </c>
      <c r="M39" s="21">
        <f t="shared" si="8"/>
        <v>32.83</v>
      </c>
      <c r="N39" s="22">
        <f t="shared" si="9"/>
        <v>102.28</v>
      </c>
      <c r="O39" s="22">
        <v>3</v>
      </c>
      <c r="P39" s="23" t="s">
        <v>320</v>
      </c>
    </row>
    <row r="40" spans="1:16" ht="33.950000000000003" customHeight="1">
      <c r="A40" s="15">
        <v>38</v>
      </c>
      <c r="B40" s="16" t="s">
        <v>82</v>
      </c>
      <c r="C40" s="17" t="s">
        <v>36</v>
      </c>
      <c r="D40" s="17" t="s">
        <v>77</v>
      </c>
      <c r="E40" s="18" t="s">
        <v>319</v>
      </c>
      <c r="F40" s="16" t="s">
        <v>83</v>
      </c>
      <c r="G40" s="19">
        <f t="shared" si="5"/>
        <v>69.459999999999994</v>
      </c>
      <c r="H40" s="20">
        <v>7</v>
      </c>
      <c r="I40" s="21">
        <v>78.8</v>
      </c>
      <c r="J40" s="21">
        <f t="shared" si="6"/>
        <v>31.52</v>
      </c>
      <c r="K40" s="21">
        <v>47.88</v>
      </c>
      <c r="L40" s="22">
        <f t="shared" si="7"/>
        <v>79.400000000000006</v>
      </c>
      <c r="M40" s="21">
        <f t="shared" si="8"/>
        <v>31.76</v>
      </c>
      <c r="N40" s="22">
        <f t="shared" si="9"/>
        <v>101.22</v>
      </c>
      <c r="O40" s="22">
        <v>4</v>
      </c>
      <c r="P40" s="23" t="s">
        <v>320</v>
      </c>
    </row>
    <row r="41" spans="1:16" ht="33.950000000000003" customHeight="1">
      <c r="A41" s="15">
        <v>39</v>
      </c>
      <c r="B41" s="16" t="s">
        <v>84</v>
      </c>
      <c r="C41" s="17" t="s">
        <v>36</v>
      </c>
      <c r="D41" s="17" t="s">
        <v>77</v>
      </c>
      <c r="E41" s="18" t="s">
        <v>319</v>
      </c>
      <c r="F41" s="16" t="s">
        <v>85</v>
      </c>
      <c r="G41" s="19">
        <f t="shared" si="5"/>
        <v>69.45</v>
      </c>
      <c r="H41" s="20">
        <v>25</v>
      </c>
      <c r="I41" s="21">
        <v>76.2</v>
      </c>
      <c r="J41" s="21">
        <f t="shared" si="6"/>
        <v>30.48</v>
      </c>
      <c r="K41" s="21">
        <v>44.76</v>
      </c>
      <c r="L41" s="22">
        <f t="shared" si="7"/>
        <v>75.239999999999995</v>
      </c>
      <c r="M41" s="21">
        <f t="shared" si="8"/>
        <v>30.1</v>
      </c>
      <c r="N41" s="22">
        <f t="shared" si="9"/>
        <v>99.550000000000011</v>
      </c>
      <c r="O41" s="22">
        <v>5</v>
      </c>
      <c r="P41" s="23" t="s">
        <v>320</v>
      </c>
    </row>
    <row r="42" spans="1:16" ht="33.950000000000003" customHeight="1">
      <c r="A42" s="15">
        <v>40</v>
      </c>
      <c r="B42" s="16" t="s">
        <v>87</v>
      </c>
      <c r="C42" s="17" t="s">
        <v>36</v>
      </c>
      <c r="D42" s="17" t="s">
        <v>77</v>
      </c>
      <c r="E42" s="18" t="s">
        <v>319</v>
      </c>
      <c r="F42" s="16" t="s">
        <v>88</v>
      </c>
      <c r="G42" s="19">
        <f t="shared" si="5"/>
        <v>68.11</v>
      </c>
      <c r="H42" s="20">
        <v>14</v>
      </c>
      <c r="I42" s="21">
        <v>77</v>
      </c>
      <c r="J42" s="21">
        <f t="shared" si="6"/>
        <v>30.8</v>
      </c>
      <c r="K42" s="21">
        <v>47.76</v>
      </c>
      <c r="L42" s="22">
        <f t="shared" si="7"/>
        <v>78.56</v>
      </c>
      <c r="M42" s="21">
        <f t="shared" si="8"/>
        <v>31.42</v>
      </c>
      <c r="N42" s="22">
        <f t="shared" si="9"/>
        <v>99.53</v>
      </c>
      <c r="O42" s="22">
        <v>6</v>
      </c>
      <c r="P42" s="23" t="s">
        <v>320</v>
      </c>
    </row>
    <row r="43" spans="1:16" ht="33.950000000000003" customHeight="1">
      <c r="A43" s="15">
        <v>41</v>
      </c>
      <c r="B43" s="16" t="s">
        <v>89</v>
      </c>
      <c r="C43" s="17" t="s">
        <v>36</v>
      </c>
      <c r="D43" s="17" t="s">
        <v>77</v>
      </c>
      <c r="E43" s="18" t="s">
        <v>319</v>
      </c>
      <c r="F43" s="16" t="s">
        <v>90</v>
      </c>
      <c r="G43" s="19">
        <f t="shared" si="5"/>
        <v>67.72</v>
      </c>
      <c r="H43" s="20">
        <v>18</v>
      </c>
      <c r="I43" s="21">
        <v>78.599999999999994</v>
      </c>
      <c r="J43" s="21">
        <f t="shared" si="6"/>
        <v>31.44</v>
      </c>
      <c r="K43" s="21">
        <v>45.24</v>
      </c>
      <c r="L43" s="22">
        <f t="shared" si="7"/>
        <v>76.680000000000007</v>
      </c>
      <c r="M43" s="21">
        <f t="shared" si="8"/>
        <v>30.67</v>
      </c>
      <c r="N43" s="22">
        <f t="shared" si="9"/>
        <v>98.39</v>
      </c>
      <c r="O43" s="22">
        <v>7</v>
      </c>
      <c r="P43" s="23" t="s">
        <v>320</v>
      </c>
    </row>
    <row r="44" spans="1:16" ht="33.950000000000003" customHeight="1">
      <c r="A44" s="15">
        <v>42</v>
      </c>
      <c r="B44" s="16" t="s">
        <v>93</v>
      </c>
      <c r="C44" s="17" t="s">
        <v>36</v>
      </c>
      <c r="D44" s="17" t="s">
        <v>77</v>
      </c>
      <c r="E44" s="18" t="s">
        <v>319</v>
      </c>
      <c r="F44" s="16" t="s">
        <v>94</v>
      </c>
      <c r="G44" s="19">
        <f t="shared" si="5"/>
        <v>64.06</v>
      </c>
      <c r="H44" s="20">
        <v>1</v>
      </c>
      <c r="I44" s="21">
        <v>84.8</v>
      </c>
      <c r="J44" s="21">
        <f t="shared" si="6"/>
        <v>33.92</v>
      </c>
      <c r="K44" s="21">
        <v>49.56</v>
      </c>
      <c r="L44" s="22">
        <f t="shared" si="7"/>
        <v>83.48</v>
      </c>
      <c r="M44" s="21">
        <f t="shared" si="8"/>
        <v>33.39</v>
      </c>
      <c r="N44" s="22">
        <f t="shared" si="9"/>
        <v>97.45</v>
      </c>
      <c r="O44" s="22">
        <v>8</v>
      </c>
      <c r="P44" s="23" t="s">
        <v>320</v>
      </c>
    </row>
    <row r="45" spans="1:16" ht="33.950000000000003" customHeight="1">
      <c r="A45" s="15">
        <v>43</v>
      </c>
      <c r="B45" s="16" t="s">
        <v>91</v>
      </c>
      <c r="C45" s="17" t="s">
        <v>36</v>
      </c>
      <c r="D45" s="17" t="s">
        <v>77</v>
      </c>
      <c r="E45" s="18" t="s">
        <v>319</v>
      </c>
      <c r="F45" s="16" t="s">
        <v>92</v>
      </c>
      <c r="G45" s="19">
        <f t="shared" si="5"/>
        <v>64.28</v>
      </c>
      <c r="H45" s="20">
        <v>9</v>
      </c>
      <c r="I45" s="21">
        <v>83.2</v>
      </c>
      <c r="J45" s="21">
        <f t="shared" si="6"/>
        <v>33.28</v>
      </c>
      <c r="K45" s="21">
        <v>46.32</v>
      </c>
      <c r="L45" s="22">
        <f t="shared" si="7"/>
        <v>79.599999999999994</v>
      </c>
      <c r="M45" s="21">
        <f t="shared" si="8"/>
        <v>31.84</v>
      </c>
      <c r="N45" s="22">
        <f t="shared" si="9"/>
        <v>96.12</v>
      </c>
      <c r="O45" s="22">
        <v>9</v>
      </c>
      <c r="P45" s="23" t="s">
        <v>320</v>
      </c>
    </row>
    <row r="46" spans="1:16" ht="33.950000000000003" customHeight="1">
      <c r="A46" s="15">
        <v>44</v>
      </c>
      <c r="B46" s="16" t="s">
        <v>95</v>
      </c>
      <c r="C46" s="17" t="s">
        <v>6</v>
      </c>
      <c r="D46" s="17" t="s">
        <v>77</v>
      </c>
      <c r="E46" s="18" t="s">
        <v>319</v>
      </c>
      <c r="F46" s="16" t="s">
        <v>96</v>
      </c>
      <c r="G46" s="19">
        <f t="shared" si="5"/>
        <v>61.74</v>
      </c>
      <c r="H46" s="20">
        <v>16</v>
      </c>
      <c r="I46" s="21">
        <v>84.4</v>
      </c>
      <c r="J46" s="21">
        <f t="shared" si="6"/>
        <v>33.76</v>
      </c>
      <c r="K46" s="21">
        <v>51.6</v>
      </c>
      <c r="L46" s="22">
        <f t="shared" si="7"/>
        <v>85.36</v>
      </c>
      <c r="M46" s="21">
        <f t="shared" si="8"/>
        <v>34.14</v>
      </c>
      <c r="N46" s="22">
        <f t="shared" si="9"/>
        <v>95.88</v>
      </c>
      <c r="O46" s="22">
        <v>10</v>
      </c>
      <c r="P46" s="22"/>
    </row>
    <row r="47" spans="1:16" ht="33.950000000000003" customHeight="1">
      <c r="A47" s="15">
        <v>45</v>
      </c>
      <c r="B47" s="16" t="s">
        <v>97</v>
      </c>
      <c r="C47" s="17" t="s">
        <v>36</v>
      </c>
      <c r="D47" s="17" t="s">
        <v>77</v>
      </c>
      <c r="E47" s="18" t="s">
        <v>319</v>
      </c>
      <c r="F47" s="16" t="s">
        <v>98</v>
      </c>
      <c r="G47" s="19">
        <f t="shared" si="5"/>
        <v>61.66</v>
      </c>
      <c r="H47" s="20">
        <v>3</v>
      </c>
      <c r="I47" s="21">
        <v>77.8</v>
      </c>
      <c r="J47" s="21">
        <f t="shared" si="6"/>
        <v>31.12</v>
      </c>
      <c r="K47" s="21">
        <v>48.96</v>
      </c>
      <c r="L47" s="22">
        <f t="shared" si="7"/>
        <v>80.08</v>
      </c>
      <c r="M47" s="21">
        <f t="shared" si="8"/>
        <v>32.03</v>
      </c>
      <c r="N47" s="22">
        <f t="shared" si="9"/>
        <v>93.69</v>
      </c>
      <c r="O47" s="22">
        <v>11</v>
      </c>
      <c r="P47" s="22"/>
    </row>
    <row r="48" spans="1:16" ht="33.950000000000003" customHeight="1">
      <c r="A48" s="15">
        <v>46</v>
      </c>
      <c r="B48" s="16" t="s">
        <v>101</v>
      </c>
      <c r="C48" s="17" t="s">
        <v>6</v>
      </c>
      <c r="D48" s="17" t="s">
        <v>77</v>
      </c>
      <c r="E48" s="18" t="s">
        <v>319</v>
      </c>
      <c r="F48" s="16" t="s">
        <v>102</v>
      </c>
      <c r="G48" s="19">
        <f t="shared" si="5"/>
        <v>60.61</v>
      </c>
      <c r="H48" s="20">
        <v>5</v>
      </c>
      <c r="I48" s="21">
        <v>77.2</v>
      </c>
      <c r="J48" s="21">
        <f t="shared" si="6"/>
        <v>30.88</v>
      </c>
      <c r="K48" s="21">
        <v>50.04</v>
      </c>
      <c r="L48" s="22">
        <f t="shared" si="7"/>
        <v>80.92</v>
      </c>
      <c r="M48" s="21">
        <f t="shared" si="8"/>
        <v>32.369999999999997</v>
      </c>
      <c r="N48" s="22">
        <f t="shared" si="9"/>
        <v>92.97999999999999</v>
      </c>
      <c r="O48" s="22">
        <v>12</v>
      </c>
      <c r="P48" s="22"/>
    </row>
    <row r="49" spans="1:16" ht="33.950000000000003" customHeight="1">
      <c r="A49" s="15">
        <v>47</v>
      </c>
      <c r="B49" s="16" t="s">
        <v>103</v>
      </c>
      <c r="C49" s="17" t="s">
        <v>6</v>
      </c>
      <c r="D49" s="17" t="s">
        <v>77</v>
      </c>
      <c r="E49" s="18" t="s">
        <v>319</v>
      </c>
      <c r="F49" s="16" t="s">
        <v>104</v>
      </c>
      <c r="G49" s="19">
        <f t="shared" si="5"/>
        <v>60.24</v>
      </c>
      <c r="H49" s="20">
        <v>2</v>
      </c>
      <c r="I49" s="21">
        <v>79.2</v>
      </c>
      <c r="J49" s="21">
        <f t="shared" si="6"/>
        <v>31.68</v>
      </c>
      <c r="K49" s="21">
        <v>46.8</v>
      </c>
      <c r="L49" s="22">
        <f t="shared" si="7"/>
        <v>78.47999999999999</v>
      </c>
      <c r="M49" s="21">
        <f t="shared" si="8"/>
        <v>31.39</v>
      </c>
      <c r="N49" s="22">
        <f t="shared" si="9"/>
        <v>91.63</v>
      </c>
      <c r="O49" s="22">
        <v>13</v>
      </c>
      <c r="P49" s="22"/>
    </row>
    <row r="50" spans="1:16" ht="33.950000000000003" customHeight="1">
      <c r="A50" s="15">
        <v>48</v>
      </c>
      <c r="B50" s="16" t="s">
        <v>105</v>
      </c>
      <c r="C50" s="17" t="s">
        <v>6</v>
      </c>
      <c r="D50" s="17" t="s">
        <v>77</v>
      </c>
      <c r="E50" s="18" t="s">
        <v>319</v>
      </c>
      <c r="F50" s="16" t="s">
        <v>106</v>
      </c>
      <c r="G50" s="19">
        <f t="shared" si="5"/>
        <v>59.99</v>
      </c>
      <c r="H50" s="20">
        <v>21</v>
      </c>
      <c r="I50" s="21">
        <v>73</v>
      </c>
      <c r="J50" s="21">
        <f t="shared" si="6"/>
        <v>29.2</v>
      </c>
      <c r="K50" s="21">
        <v>49.44</v>
      </c>
      <c r="L50" s="22">
        <f t="shared" si="7"/>
        <v>78.64</v>
      </c>
      <c r="M50" s="21">
        <f t="shared" si="8"/>
        <v>31.46</v>
      </c>
      <c r="N50" s="22">
        <f t="shared" si="9"/>
        <v>91.45</v>
      </c>
      <c r="O50" s="22">
        <v>14</v>
      </c>
      <c r="P50" s="22"/>
    </row>
    <row r="51" spans="1:16" ht="33.950000000000003" customHeight="1">
      <c r="A51" s="15">
        <v>49</v>
      </c>
      <c r="B51" s="16" t="s">
        <v>111</v>
      </c>
      <c r="C51" s="17" t="s">
        <v>36</v>
      </c>
      <c r="D51" s="17" t="s">
        <v>77</v>
      </c>
      <c r="E51" s="18" t="s">
        <v>319</v>
      </c>
      <c r="F51" s="16" t="s">
        <v>112</v>
      </c>
      <c r="G51" s="19">
        <f t="shared" si="5"/>
        <v>58.95</v>
      </c>
      <c r="H51" s="20">
        <v>17</v>
      </c>
      <c r="I51" s="21">
        <v>85</v>
      </c>
      <c r="J51" s="21">
        <f t="shared" si="6"/>
        <v>34</v>
      </c>
      <c r="K51" s="21">
        <v>46.32</v>
      </c>
      <c r="L51" s="22">
        <f t="shared" si="7"/>
        <v>80.319999999999993</v>
      </c>
      <c r="M51" s="21">
        <f t="shared" si="8"/>
        <v>32.130000000000003</v>
      </c>
      <c r="N51" s="22">
        <f t="shared" si="9"/>
        <v>91.080000000000013</v>
      </c>
      <c r="O51" s="22">
        <v>15</v>
      </c>
      <c r="P51" s="22"/>
    </row>
    <row r="52" spans="1:16" ht="33.950000000000003" customHeight="1">
      <c r="A52" s="15">
        <v>50</v>
      </c>
      <c r="B52" s="16" t="s">
        <v>109</v>
      </c>
      <c r="C52" s="17" t="s">
        <v>36</v>
      </c>
      <c r="D52" s="17" t="s">
        <v>77</v>
      </c>
      <c r="E52" s="18" t="s">
        <v>319</v>
      </c>
      <c r="F52" s="16" t="s">
        <v>110</v>
      </c>
      <c r="G52" s="19">
        <f t="shared" si="5"/>
        <v>59.18</v>
      </c>
      <c r="H52" s="20">
        <v>10</v>
      </c>
      <c r="I52" s="21">
        <v>80.099999999999994</v>
      </c>
      <c r="J52" s="21">
        <f t="shared" si="6"/>
        <v>32.04</v>
      </c>
      <c r="K52" s="21">
        <v>47.28</v>
      </c>
      <c r="L52" s="22">
        <f t="shared" si="7"/>
        <v>79.319999999999993</v>
      </c>
      <c r="M52" s="21">
        <f t="shared" si="8"/>
        <v>31.73</v>
      </c>
      <c r="N52" s="22">
        <f t="shared" si="9"/>
        <v>90.91</v>
      </c>
      <c r="O52" s="22">
        <v>16</v>
      </c>
      <c r="P52" s="22"/>
    </row>
    <row r="53" spans="1:16" ht="33.950000000000003" customHeight="1">
      <c r="A53" s="15">
        <v>51</v>
      </c>
      <c r="B53" s="16" t="s">
        <v>121</v>
      </c>
      <c r="C53" s="17" t="s">
        <v>6</v>
      </c>
      <c r="D53" s="17" t="s">
        <v>77</v>
      </c>
      <c r="E53" s="18" t="s">
        <v>319</v>
      </c>
      <c r="F53" s="16" t="s">
        <v>122</v>
      </c>
      <c r="G53" s="19">
        <f t="shared" si="5"/>
        <v>56.99</v>
      </c>
      <c r="H53" s="20">
        <v>4</v>
      </c>
      <c r="I53" s="21">
        <v>84.4</v>
      </c>
      <c r="J53" s="21">
        <f t="shared" si="6"/>
        <v>33.76</v>
      </c>
      <c r="K53" s="21">
        <v>49.92</v>
      </c>
      <c r="L53" s="22">
        <f t="shared" si="7"/>
        <v>83.68</v>
      </c>
      <c r="M53" s="21">
        <f t="shared" si="8"/>
        <v>33.47</v>
      </c>
      <c r="N53" s="22">
        <f t="shared" si="9"/>
        <v>90.460000000000008</v>
      </c>
      <c r="O53" s="22">
        <v>17</v>
      </c>
      <c r="P53" s="22"/>
    </row>
    <row r="54" spans="1:16" ht="33.950000000000003" customHeight="1">
      <c r="A54" s="15">
        <v>52</v>
      </c>
      <c r="B54" s="16" t="s">
        <v>107</v>
      </c>
      <c r="C54" s="17" t="s">
        <v>36</v>
      </c>
      <c r="D54" s="17" t="s">
        <v>77</v>
      </c>
      <c r="E54" s="18" t="s">
        <v>319</v>
      </c>
      <c r="F54" s="16" t="s">
        <v>108</v>
      </c>
      <c r="G54" s="19">
        <f t="shared" si="5"/>
        <v>59.55</v>
      </c>
      <c r="H54" s="20">
        <v>23</v>
      </c>
      <c r="I54" s="21">
        <v>78.7</v>
      </c>
      <c r="J54" s="21">
        <f t="shared" si="6"/>
        <v>31.48</v>
      </c>
      <c r="K54" s="21">
        <v>45.48</v>
      </c>
      <c r="L54" s="22">
        <f t="shared" si="7"/>
        <v>76.959999999999994</v>
      </c>
      <c r="M54" s="21">
        <f t="shared" si="8"/>
        <v>30.78</v>
      </c>
      <c r="N54" s="22">
        <f t="shared" si="9"/>
        <v>90.33</v>
      </c>
      <c r="O54" s="22">
        <v>18</v>
      </c>
      <c r="P54" s="22"/>
    </row>
    <row r="55" spans="1:16" ht="33.950000000000003" customHeight="1">
      <c r="A55" s="15">
        <v>53</v>
      </c>
      <c r="B55" s="16" t="s">
        <v>113</v>
      </c>
      <c r="C55" s="17" t="s">
        <v>6</v>
      </c>
      <c r="D55" s="17" t="s">
        <v>77</v>
      </c>
      <c r="E55" s="18" t="s">
        <v>319</v>
      </c>
      <c r="F55" s="16" t="s">
        <v>114</v>
      </c>
      <c r="G55" s="19">
        <f t="shared" si="5"/>
        <v>57.38</v>
      </c>
      <c r="H55" s="20">
        <v>19</v>
      </c>
      <c r="I55" s="21">
        <v>84.3</v>
      </c>
      <c r="J55" s="21">
        <f t="shared" si="6"/>
        <v>33.72</v>
      </c>
      <c r="K55" s="21">
        <v>48.12</v>
      </c>
      <c r="L55" s="22">
        <f t="shared" si="7"/>
        <v>81.84</v>
      </c>
      <c r="M55" s="21">
        <f t="shared" si="8"/>
        <v>32.74</v>
      </c>
      <c r="N55" s="22">
        <f t="shared" si="9"/>
        <v>90.12</v>
      </c>
      <c r="O55" s="22">
        <v>19</v>
      </c>
      <c r="P55" s="22"/>
    </row>
    <row r="56" spans="1:16" ht="33.950000000000003" customHeight="1">
      <c r="A56" s="15">
        <v>54</v>
      </c>
      <c r="B56" s="16" t="s">
        <v>119</v>
      </c>
      <c r="C56" s="17" t="s">
        <v>36</v>
      </c>
      <c r="D56" s="17" t="s">
        <v>77</v>
      </c>
      <c r="E56" s="18" t="s">
        <v>319</v>
      </c>
      <c r="F56" s="16" t="s">
        <v>120</v>
      </c>
      <c r="G56" s="19">
        <f t="shared" si="5"/>
        <v>57</v>
      </c>
      <c r="H56" s="20">
        <v>20</v>
      </c>
      <c r="I56" s="21">
        <v>75.7</v>
      </c>
      <c r="J56" s="21">
        <f t="shared" si="6"/>
        <v>30.28</v>
      </c>
      <c r="K56" s="21">
        <v>46.92</v>
      </c>
      <c r="L56" s="22">
        <f t="shared" si="7"/>
        <v>77.2</v>
      </c>
      <c r="M56" s="21">
        <f t="shared" si="8"/>
        <v>30.88</v>
      </c>
      <c r="N56" s="22">
        <f t="shared" si="9"/>
        <v>87.88</v>
      </c>
      <c r="O56" s="22">
        <v>20</v>
      </c>
      <c r="P56" s="22"/>
    </row>
    <row r="57" spans="1:16" ht="33.950000000000003" customHeight="1">
      <c r="A57" s="15">
        <v>55</v>
      </c>
      <c r="B57" s="16" t="s">
        <v>117</v>
      </c>
      <c r="C57" s="17" t="s">
        <v>36</v>
      </c>
      <c r="D57" s="17" t="s">
        <v>77</v>
      </c>
      <c r="E57" s="18" t="s">
        <v>319</v>
      </c>
      <c r="F57" s="16" t="s">
        <v>118</v>
      </c>
      <c r="G57" s="19">
        <f t="shared" si="5"/>
        <v>57.29</v>
      </c>
      <c r="H57" s="20">
        <v>15</v>
      </c>
      <c r="I57" s="21">
        <v>77.2</v>
      </c>
      <c r="J57" s="21">
        <f t="shared" si="6"/>
        <v>30.88</v>
      </c>
      <c r="K57" s="21">
        <v>44.52</v>
      </c>
      <c r="L57" s="22">
        <f t="shared" si="7"/>
        <v>75.400000000000006</v>
      </c>
      <c r="M57" s="21">
        <f t="shared" si="8"/>
        <v>30.16</v>
      </c>
      <c r="N57" s="22">
        <f t="shared" si="9"/>
        <v>87.45</v>
      </c>
      <c r="O57" s="22">
        <v>21</v>
      </c>
      <c r="P57" s="22"/>
    </row>
    <row r="58" spans="1:16" ht="33.950000000000003" customHeight="1">
      <c r="A58" s="15">
        <v>56</v>
      </c>
      <c r="B58" s="16" t="s">
        <v>99</v>
      </c>
      <c r="C58" s="17" t="s">
        <v>6</v>
      </c>
      <c r="D58" s="17" t="s">
        <v>77</v>
      </c>
      <c r="E58" s="18" t="s">
        <v>319</v>
      </c>
      <c r="F58" s="16" t="s">
        <v>100</v>
      </c>
      <c r="G58" s="19">
        <f t="shared" si="5"/>
        <v>60.67</v>
      </c>
      <c r="H58" s="20" t="s">
        <v>313</v>
      </c>
      <c r="I58" s="21">
        <v>0</v>
      </c>
      <c r="J58" s="21">
        <f t="shared" si="6"/>
        <v>0</v>
      </c>
      <c r="K58" s="21"/>
      <c r="L58" s="22">
        <f t="shared" si="7"/>
        <v>0</v>
      </c>
      <c r="M58" s="21">
        <f t="shared" si="8"/>
        <v>0</v>
      </c>
      <c r="N58" s="22">
        <f t="shared" si="9"/>
        <v>60.67</v>
      </c>
      <c r="O58" s="22">
        <v>22</v>
      </c>
      <c r="P58" s="22"/>
    </row>
    <row r="59" spans="1:16" ht="33.950000000000003" customHeight="1">
      <c r="A59" s="15">
        <v>57</v>
      </c>
      <c r="B59" s="16" t="s">
        <v>115</v>
      </c>
      <c r="C59" s="17" t="s">
        <v>36</v>
      </c>
      <c r="D59" s="17" t="s">
        <v>77</v>
      </c>
      <c r="E59" s="18" t="s">
        <v>319</v>
      </c>
      <c r="F59" s="16" t="s">
        <v>116</v>
      </c>
      <c r="G59" s="19">
        <f t="shared" si="5"/>
        <v>57.37</v>
      </c>
      <c r="H59" s="20" t="s">
        <v>313</v>
      </c>
      <c r="I59" s="21">
        <v>0</v>
      </c>
      <c r="J59" s="21">
        <f t="shared" si="6"/>
        <v>0</v>
      </c>
      <c r="K59" s="21"/>
      <c r="L59" s="22">
        <f t="shared" si="7"/>
        <v>0</v>
      </c>
      <c r="M59" s="21">
        <f t="shared" si="8"/>
        <v>0</v>
      </c>
      <c r="N59" s="22">
        <f t="shared" si="9"/>
        <v>57.37</v>
      </c>
      <c r="O59" s="22">
        <v>23</v>
      </c>
      <c r="P59" s="22"/>
    </row>
    <row r="60" spans="1:16" ht="33.950000000000003" customHeight="1">
      <c r="A60" s="15">
        <v>58</v>
      </c>
      <c r="B60" s="16" t="s">
        <v>123</v>
      </c>
      <c r="C60" s="17" t="s">
        <v>36</v>
      </c>
      <c r="D60" s="17" t="s">
        <v>77</v>
      </c>
      <c r="E60" s="18" t="s">
        <v>319</v>
      </c>
      <c r="F60" s="16" t="s">
        <v>124</v>
      </c>
      <c r="G60" s="19">
        <f t="shared" si="5"/>
        <v>56.42</v>
      </c>
      <c r="H60" s="20" t="s">
        <v>313</v>
      </c>
      <c r="I60" s="21">
        <v>0</v>
      </c>
      <c r="J60" s="21">
        <f t="shared" si="6"/>
        <v>0</v>
      </c>
      <c r="K60" s="21"/>
      <c r="L60" s="22">
        <f t="shared" si="7"/>
        <v>0</v>
      </c>
      <c r="M60" s="21">
        <f t="shared" si="8"/>
        <v>0</v>
      </c>
      <c r="N60" s="22">
        <f t="shared" si="9"/>
        <v>56.42</v>
      </c>
      <c r="O60" s="22">
        <v>24</v>
      </c>
      <c r="P60" s="22"/>
    </row>
    <row r="61" spans="1:16" ht="33.950000000000003" customHeight="1">
      <c r="A61" s="15">
        <v>59</v>
      </c>
      <c r="B61" s="16" t="s">
        <v>125</v>
      </c>
      <c r="C61" s="17" t="s">
        <v>36</v>
      </c>
      <c r="D61" s="17" t="s">
        <v>77</v>
      </c>
      <c r="E61" s="18" t="s">
        <v>319</v>
      </c>
      <c r="F61" s="16" t="s">
        <v>126</v>
      </c>
      <c r="G61" s="19">
        <f t="shared" si="5"/>
        <v>55.58</v>
      </c>
      <c r="H61" s="20" t="s">
        <v>313</v>
      </c>
      <c r="I61" s="21">
        <v>0</v>
      </c>
      <c r="J61" s="21">
        <f t="shared" si="6"/>
        <v>0</v>
      </c>
      <c r="K61" s="21"/>
      <c r="L61" s="22">
        <f t="shared" si="7"/>
        <v>0</v>
      </c>
      <c r="M61" s="21">
        <f t="shared" si="8"/>
        <v>0</v>
      </c>
      <c r="N61" s="22">
        <f t="shared" si="9"/>
        <v>55.58</v>
      </c>
      <c r="O61" s="22">
        <v>25</v>
      </c>
      <c r="P61" s="22"/>
    </row>
    <row r="62" spans="1:16" ht="33.950000000000003" customHeight="1">
      <c r="A62" s="15">
        <v>60</v>
      </c>
      <c r="B62" s="16" t="s">
        <v>128</v>
      </c>
      <c r="C62" s="17" t="s">
        <v>6</v>
      </c>
      <c r="D62" s="17" t="s">
        <v>127</v>
      </c>
      <c r="E62" s="16" t="s">
        <v>129</v>
      </c>
      <c r="F62" s="16" t="s">
        <v>130</v>
      </c>
      <c r="G62" s="19">
        <f t="shared" si="5"/>
        <v>71.81</v>
      </c>
      <c r="H62" s="20">
        <v>5</v>
      </c>
      <c r="I62" s="21">
        <v>69.900000000000006</v>
      </c>
      <c r="J62" s="21">
        <f t="shared" si="6"/>
        <v>27.96</v>
      </c>
      <c r="K62" s="21">
        <v>48.24</v>
      </c>
      <c r="L62" s="22">
        <f t="shared" si="7"/>
        <v>76.2</v>
      </c>
      <c r="M62" s="21">
        <f t="shared" si="8"/>
        <v>30.48</v>
      </c>
      <c r="N62" s="22">
        <f t="shared" si="9"/>
        <v>102.29</v>
      </c>
      <c r="O62" s="22">
        <v>1</v>
      </c>
      <c r="P62" s="23" t="s">
        <v>321</v>
      </c>
    </row>
    <row r="63" spans="1:16" ht="33.950000000000003" customHeight="1">
      <c r="A63" s="15">
        <v>61</v>
      </c>
      <c r="B63" s="16" t="s">
        <v>135</v>
      </c>
      <c r="C63" s="17" t="s">
        <v>6</v>
      </c>
      <c r="D63" s="17" t="s">
        <v>127</v>
      </c>
      <c r="E63" s="16" t="s">
        <v>129</v>
      </c>
      <c r="F63" s="16" t="s">
        <v>136</v>
      </c>
      <c r="G63" s="19">
        <f t="shared" si="5"/>
        <v>67.39</v>
      </c>
      <c r="H63" s="20">
        <v>2</v>
      </c>
      <c r="I63" s="21">
        <v>80.34</v>
      </c>
      <c r="J63" s="21">
        <f t="shared" si="6"/>
        <v>32.14</v>
      </c>
      <c r="K63" s="21">
        <v>53.28</v>
      </c>
      <c r="L63" s="22">
        <f t="shared" si="7"/>
        <v>85.42</v>
      </c>
      <c r="M63" s="21">
        <f t="shared" si="8"/>
        <v>34.17</v>
      </c>
      <c r="N63" s="22">
        <f t="shared" si="9"/>
        <v>101.56</v>
      </c>
      <c r="O63" s="22">
        <v>2</v>
      </c>
      <c r="P63" s="23" t="s">
        <v>321</v>
      </c>
    </row>
    <row r="64" spans="1:16" ht="33.950000000000003" customHeight="1">
      <c r="A64" s="15">
        <v>62</v>
      </c>
      <c r="B64" s="16" t="s">
        <v>137</v>
      </c>
      <c r="C64" s="17" t="s">
        <v>6</v>
      </c>
      <c r="D64" s="17" t="s">
        <v>127</v>
      </c>
      <c r="E64" s="16" t="s">
        <v>129</v>
      </c>
      <c r="F64" s="16" t="s">
        <v>138</v>
      </c>
      <c r="G64" s="19">
        <f t="shared" si="5"/>
        <v>66.94</v>
      </c>
      <c r="H64" s="20">
        <v>7</v>
      </c>
      <c r="I64" s="21">
        <v>73.5</v>
      </c>
      <c r="J64" s="21">
        <f t="shared" si="6"/>
        <v>29.4</v>
      </c>
      <c r="K64" s="21">
        <v>55.2</v>
      </c>
      <c r="L64" s="22">
        <f t="shared" si="7"/>
        <v>84.6</v>
      </c>
      <c r="M64" s="21">
        <f t="shared" si="8"/>
        <v>33.840000000000003</v>
      </c>
      <c r="N64" s="22">
        <f t="shared" si="9"/>
        <v>100.78</v>
      </c>
      <c r="O64" s="22">
        <v>3</v>
      </c>
      <c r="P64" s="23" t="s">
        <v>321</v>
      </c>
    </row>
    <row r="65" spans="1:16" ht="33.950000000000003" customHeight="1">
      <c r="A65" s="15">
        <v>63</v>
      </c>
      <c r="B65" s="16" t="s">
        <v>131</v>
      </c>
      <c r="C65" s="17" t="s">
        <v>36</v>
      </c>
      <c r="D65" s="17" t="s">
        <v>127</v>
      </c>
      <c r="E65" s="16" t="s">
        <v>129</v>
      </c>
      <c r="F65" s="16" t="s">
        <v>132</v>
      </c>
      <c r="G65" s="19">
        <f t="shared" si="5"/>
        <v>70.63</v>
      </c>
      <c r="H65" s="20">
        <v>4</v>
      </c>
      <c r="I65" s="21">
        <v>69.5</v>
      </c>
      <c r="J65" s="21">
        <f t="shared" si="6"/>
        <v>27.8</v>
      </c>
      <c r="K65" s="21">
        <v>42.36</v>
      </c>
      <c r="L65" s="22">
        <f t="shared" si="7"/>
        <v>70.16</v>
      </c>
      <c r="M65" s="21">
        <f t="shared" si="8"/>
        <v>28.06</v>
      </c>
      <c r="N65" s="22">
        <f t="shared" si="9"/>
        <v>98.69</v>
      </c>
      <c r="O65" s="22">
        <v>4</v>
      </c>
      <c r="P65" s="22"/>
    </row>
    <row r="66" spans="1:16" ht="33.950000000000003" customHeight="1">
      <c r="A66" s="15">
        <v>64</v>
      </c>
      <c r="B66" s="16" t="s">
        <v>143</v>
      </c>
      <c r="C66" s="17" t="s">
        <v>36</v>
      </c>
      <c r="D66" s="17" t="s">
        <v>127</v>
      </c>
      <c r="E66" s="16" t="s">
        <v>129</v>
      </c>
      <c r="F66" s="16" t="s">
        <v>144</v>
      </c>
      <c r="G66" s="19">
        <f t="shared" si="5"/>
        <v>65.599999999999994</v>
      </c>
      <c r="H66" s="20">
        <v>6</v>
      </c>
      <c r="I66" s="21">
        <v>71.400000000000006</v>
      </c>
      <c r="J66" s="21">
        <f t="shared" si="6"/>
        <v>28.56</v>
      </c>
      <c r="K66" s="21">
        <v>52.8</v>
      </c>
      <c r="L66" s="22">
        <f t="shared" si="7"/>
        <v>81.36</v>
      </c>
      <c r="M66" s="21">
        <f t="shared" si="8"/>
        <v>32.54</v>
      </c>
      <c r="N66" s="22">
        <f t="shared" si="9"/>
        <v>98.139999999999986</v>
      </c>
      <c r="O66" s="22">
        <v>5</v>
      </c>
      <c r="P66" s="22"/>
    </row>
    <row r="67" spans="1:16" ht="33.950000000000003" customHeight="1">
      <c r="A67" s="15">
        <v>65</v>
      </c>
      <c r="B67" s="16" t="s">
        <v>141</v>
      </c>
      <c r="C67" s="17" t="s">
        <v>36</v>
      </c>
      <c r="D67" s="17" t="s">
        <v>127</v>
      </c>
      <c r="E67" s="16" t="s">
        <v>129</v>
      </c>
      <c r="F67" s="16" t="s">
        <v>142</v>
      </c>
      <c r="G67" s="19">
        <f t="shared" ref="G67:G98" si="10">ROUND((F67*0.6),2)</f>
        <v>65.61</v>
      </c>
      <c r="H67" s="20">
        <v>1</v>
      </c>
      <c r="I67" s="21">
        <v>78.8</v>
      </c>
      <c r="J67" s="21">
        <f t="shared" ref="J67:J98" si="11">ROUND((I67*0.4),2)</f>
        <v>31.52</v>
      </c>
      <c r="K67" s="21">
        <v>47.28</v>
      </c>
      <c r="L67" s="22">
        <f t="shared" ref="L67:L98" si="12">J67+K67</f>
        <v>78.8</v>
      </c>
      <c r="M67" s="21">
        <f t="shared" ref="M67:M98" si="13">ROUND((L67*0.4),2)</f>
        <v>31.52</v>
      </c>
      <c r="N67" s="22">
        <f t="shared" ref="N67:N98" si="14">G67+M67</f>
        <v>97.13</v>
      </c>
      <c r="O67" s="22">
        <v>6</v>
      </c>
      <c r="P67" s="22"/>
    </row>
    <row r="68" spans="1:16" ht="33.950000000000003" customHeight="1">
      <c r="A68" s="15">
        <v>66</v>
      </c>
      <c r="B68" s="16" t="s">
        <v>133</v>
      </c>
      <c r="C68" s="17" t="s">
        <v>36</v>
      </c>
      <c r="D68" s="17" t="s">
        <v>127</v>
      </c>
      <c r="E68" s="16" t="s">
        <v>129</v>
      </c>
      <c r="F68" s="16" t="s">
        <v>134</v>
      </c>
      <c r="G68" s="19">
        <f t="shared" si="10"/>
        <v>67.45</v>
      </c>
      <c r="H68" s="20">
        <v>3</v>
      </c>
      <c r="I68" s="21">
        <v>67.5</v>
      </c>
      <c r="J68" s="21">
        <f t="shared" si="11"/>
        <v>27</v>
      </c>
      <c r="K68" s="21">
        <v>47.04</v>
      </c>
      <c r="L68" s="22">
        <f t="shared" si="12"/>
        <v>74.039999999999992</v>
      </c>
      <c r="M68" s="21">
        <f t="shared" si="13"/>
        <v>29.62</v>
      </c>
      <c r="N68" s="22">
        <f t="shared" si="14"/>
        <v>97.070000000000007</v>
      </c>
      <c r="O68" s="22">
        <v>7</v>
      </c>
      <c r="P68" s="22"/>
    </row>
    <row r="69" spans="1:16" ht="33.950000000000003" customHeight="1">
      <c r="A69" s="15">
        <v>67</v>
      </c>
      <c r="B69" s="16" t="s">
        <v>139</v>
      </c>
      <c r="C69" s="17" t="s">
        <v>36</v>
      </c>
      <c r="D69" s="17" t="s">
        <v>127</v>
      </c>
      <c r="E69" s="16" t="s">
        <v>129</v>
      </c>
      <c r="F69" s="16" t="s">
        <v>140</v>
      </c>
      <c r="G69" s="19">
        <f t="shared" si="10"/>
        <v>66.38</v>
      </c>
      <c r="H69" s="20">
        <v>9</v>
      </c>
      <c r="I69" s="21">
        <v>67.099999999999994</v>
      </c>
      <c r="J69" s="21">
        <f t="shared" si="11"/>
        <v>26.84</v>
      </c>
      <c r="K69" s="21">
        <v>46.8</v>
      </c>
      <c r="L69" s="22">
        <f t="shared" si="12"/>
        <v>73.64</v>
      </c>
      <c r="M69" s="21">
        <f t="shared" si="13"/>
        <v>29.46</v>
      </c>
      <c r="N69" s="22">
        <f t="shared" si="14"/>
        <v>95.84</v>
      </c>
      <c r="O69" s="22">
        <v>8</v>
      </c>
      <c r="P69" s="22"/>
    </row>
    <row r="70" spans="1:16" ht="33.950000000000003" customHeight="1">
      <c r="A70" s="15">
        <v>68</v>
      </c>
      <c r="B70" s="16" t="s">
        <v>145</v>
      </c>
      <c r="C70" s="17" t="s">
        <v>36</v>
      </c>
      <c r="D70" s="17" t="s">
        <v>127</v>
      </c>
      <c r="E70" s="16" t="s">
        <v>129</v>
      </c>
      <c r="F70" s="16" t="s">
        <v>146</v>
      </c>
      <c r="G70" s="19">
        <f t="shared" si="10"/>
        <v>63.99</v>
      </c>
      <c r="H70" s="20" t="s">
        <v>313</v>
      </c>
      <c r="I70" s="21">
        <v>0</v>
      </c>
      <c r="J70" s="21">
        <f t="shared" si="11"/>
        <v>0</v>
      </c>
      <c r="K70" s="21"/>
      <c r="L70" s="22">
        <f t="shared" si="12"/>
        <v>0</v>
      </c>
      <c r="M70" s="21">
        <f t="shared" si="13"/>
        <v>0</v>
      </c>
      <c r="N70" s="22">
        <f t="shared" si="14"/>
        <v>63.99</v>
      </c>
      <c r="O70" s="22">
        <v>9</v>
      </c>
      <c r="P70" s="22"/>
    </row>
    <row r="71" spans="1:16" ht="33.950000000000003" customHeight="1">
      <c r="A71" s="15">
        <v>69</v>
      </c>
      <c r="B71" s="16" t="s">
        <v>152</v>
      </c>
      <c r="C71" s="17" t="s">
        <v>6</v>
      </c>
      <c r="D71" s="17" t="s">
        <v>147</v>
      </c>
      <c r="E71" s="18" t="s">
        <v>322</v>
      </c>
      <c r="F71" s="16" t="s">
        <v>153</v>
      </c>
      <c r="G71" s="19">
        <f t="shared" si="10"/>
        <v>75.31</v>
      </c>
      <c r="H71" s="20">
        <v>11</v>
      </c>
      <c r="I71" s="21">
        <v>90.04</v>
      </c>
      <c r="J71" s="21">
        <f t="shared" si="11"/>
        <v>36.020000000000003</v>
      </c>
      <c r="K71" s="21">
        <v>52.86</v>
      </c>
      <c r="L71" s="22">
        <f t="shared" si="12"/>
        <v>88.88</v>
      </c>
      <c r="M71" s="21">
        <f t="shared" si="13"/>
        <v>35.549999999999997</v>
      </c>
      <c r="N71" s="22">
        <f t="shared" si="14"/>
        <v>110.86</v>
      </c>
      <c r="O71" s="22">
        <v>1</v>
      </c>
      <c r="P71" s="23" t="s">
        <v>323</v>
      </c>
    </row>
    <row r="72" spans="1:16" ht="33.950000000000003" customHeight="1">
      <c r="A72" s="15">
        <v>70</v>
      </c>
      <c r="B72" s="16" t="s">
        <v>148</v>
      </c>
      <c r="C72" s="17" t="s">
        <v>36</v>
      </c>
      <c r="D72" s="17" t="s">
        <v>147</v>
      </c>
      <c r="E72" s="18" t="s">
        <v>322</v>
      </c>
      <c r="F72" s="16" t="s">
        <v>149</v>
      </c>
      <c r="G72" s="19">
        <f t="shared" si="10"/>
        <v>76.2</v>
      </c>
      <c r="H72" s="20">
        <v>15</v>
      </c>
      <c r="I72" s="21">
        <v>87.1</v>
      </c>
      <c r="J72" s="21">
        <f t="shared" si="11"/>
        <v>34.840000000000003</v>
      </c>
      <c r="K72" s="21">
        <v>51.17</v>
      </c>
      <c r="L72" s="22">
        <f t="shared" si="12"/>
        <v>86.01</v>
      </c>
      <c r="M72" s="21">
        <f t="shared" si="13"/>
        <v>34.4</v>
      </c>
      <c r="N72" s="22">
        <f t="shared" si="14"/>
        <v>110.6</v>
      </c>
      <c r="O72" s="22">
        <v>2</v>
      </c>
      <c r="P72" s="23" t="s">
        <v>323</v>
      </c>
    </row>
    <row r="73" spans="1:16" ht="33.950000000000003" customHeight="1">
      <c r="A73" s="15">
        <v>71</v>
      </c>
      <c r="B73" s="16" t="s">
        <v>154</v>
      </c>
      <c r="C73" s="17" t="s">
        <v>6</v>
      </c>
      <c r="D73" s="17" t="s">
        <v>147</v>
      </c>
      <c r="E73" s="18" t="s">
        <v>322</v>
      </c>
      <c r="F73" s="16" t="s">
        <v>155</v>
      </c>
      <c r="G73" s="19">
        <f t="shared" si="10"/>
        <v>75</v>
      </c>
      <c r="H73" s="20">
        <v>16</v>
      </c>
      <c r="I73" s="21">
        <v>85.07</v>
      </c>
      <c r="J73" s="21">
        <f t="shared" si="11"/>
        <v>34.03</v>
      </c>
      <c r="K73" s="21">
        <v>51.64</v>
      </c>
      <c r="L73" s="22">
        <f t="shared" si="12"/>
        <v>85.67</v>
      </c>
      <c r="M73" s="21">
        <f t="shared" si="13"/>
        <v>34.270000000000003</v>
      </c>
      <c r="N73" s="22">
        <f t="shared" si="14"/>
        <v>109.27000000000001</v>
      </c>
      <c r="O73" s="22">
        <v>3</v>
      </c>
      <c r="P73" s="23" t="s">
        <v>323</v>
      </c>
    </row>
    <row r="74" spans="1:16" ht="33.950000000000003" customHeight="1">
      <c r="A74" s="15">
        <v>72</v>
      </c>
      <c r="B74" s="16" t="s">
        <v>156</v>
      </c>
      <c r="C74" s="17" t="s">
        <v>6</v>
      </c>
      <c r="D74" s="17" t="s">
        <v>147</v>
      </c>
      <c r="E74" s="18" t="s">
        <v>322</v>
      </c>
      <c r="F74" s="16" t="s">
        <v>157</v>
      </c>
      <c r="G74" s="19">
        <f t="shared" si="10"/>
        <v>74.09</v>
      </c>
      <c r="H74" s="20">
        <v>5</v>
      </c>
      <c r="I74" s="21">
        <v>86.04</v>
      </c>
      <c r="J74" s="21">
        <f t="shared" si="11"/>
        <v>34.42</v>
      </c>
      <c r="K74" s="21">
        <v>52.27</v>
      </c>
      <c r="L74" s="22">
        <f t="shared" si="12"/>
        <v>86.69</v>
      </c>
      <c r="M74" s="21">
        <f t="shared" si="13"/>
        <v>34.68</v>
      </c>
      <c r="N74" s="22">
        <f t="shared" si="14"/>
        <v>108.77000000000001</v>
      </c>
      <c r="O74" s="22">
        <v>4</v>
      </c>
      <c r="P74" s="23" t="s">
        <v>323</v>
      </c>
    </row>
    <row r="75" spans="1:16" ht="33.950000000000003" customHeight="1">
      <c r="A75" s="15">
        <v>73</v>
      </c>
      <c r="B75" s="16" t="s">
        <v>164</v>
      </c>
      <c r="C75" s="17" t="s">
        <v>6</v>
      </c>
      <c r="D75" s="17" t="s">
        <v>147</v>
      </c>
      <c r="E75" s="18" t="s">
        <v>322</v>
      </c>
      <c r="F75" s="16" t="s">
        <v>165</v>
      </c>
      <c r="G75" s="19">
        <f t="shared" si="10"/>
        <v>72.14</v>
      </c>
      <c r="H75" s="20">
        <v>10</v>
      </c>
      <c r="I75" s="21">
        <v>87.63</v>
      </c>
      <c r="J75" s="21">
        <f t="shared" si="11"/>
        <v>35.049999999999997</v>
      </c>
      <c r="K75" s="21">
        <v>53.77</v>
      </c>
      <c r="L75" s="22">
        <f t="shared" si="12"/>
        <v>88.82</v>
      </c>
      <c r="M75" s="21">
        <f t="shared" si="13"/>
        <v>35.53</v>
      </c>
      <c r="N75" s="22">
        <f t="shared" si="14"/>
        <v>107.67</v>
      </c>
      <c r="O75" s="22">
        <v>5</v>
      </c>
      <c r="P75" s="23" t="s">
        <v>323</v>
      </c>
    </row>
    <row r="76" spans="1:16" ht="33.950000000000003" customHeight="1">
      <c r="A76" s="15">
        <v>74</v>
      </c>
      <c r="B76" s="16" t="s">
        <v>160</v>
      </c>
      <c r="C76" s="17" t="s">
        <v>6</v>
      </c>
      <c r="D76" s="17" t="s">
        <v>147</v>
      </c>
      <c r="E76" s="18" t="s">
        <v>322</v>
      </c>
      <c r="F76" s="16" t="s">
        <v>161</v>
      </c>
      <c r="G76" s="19">
        <f t="shared" si="10"/>
        <v>73.459999999999994</v>
      </c>
      <c r="H76" s="20">
        <v>8</v>
      </c>
      <c r="I76" s="21">
        <v>85.42</v>
      </c>
      <c r="J76" s="21">
        <f t="shared" si="11"/>
        <v>34.17</v>
      </c>
      <c r="K76" s="21">
        <v>51.1</v>
      </c>
      <c r="L76" s="22">
        <f t="shared" si="12"/>
        <v>85.27000000000001</v>
      </c>
      <c r="M76" s="21">
        <f t="shared" si="13"/>
        <v>34.11</v>
      </c>
      <c r="N76" s="22">
        <f t="shared" si="14"/>
        <v>107.57</v>
      </c>
      <c r="O76" s="22">
        <v>6</v>
      </c>
      <c r="P76" s="23" t="s">
        <v>323</v>
      </c>
    </row>
    <row r="77" spans="1:16" ht="33.950000000000003" customHeight="1">
      <c r="A77" s="15">
        <v>75</v>
      </c>
      <c r="B77" s="16" t="s">
        <v>176</v>
      </c>
      <c r="C77" s="17" t="s">
        <v>36</v>
      </c>
      <c r="D77" s="17" t="s">
        <v>147</v>
      </c>
      <c r="E77" s="18" t="s">
        <v>322</v>
      </c>
      <c r="F77" s="16" t="s">
        <v>177</v>
      </c>
      <c r="G77" s="19">
        <f t="shared" si="10"/>
        <v>69.77</v>
      </c>
      <c r="H77" s="20">
        <v>9</v>
      </c>
      <c r="I77" s="21">
        <v>84.25</v>
      </c>
      <c r="J77" s="21">
        <f t="shared" si="11"/>
        <v>33.700000000000003</v>
      </c>
      <c r="K77" s="21">
        <v>49.79</v>
      </c>
      <c r="L77" s="22">
        <f t="shared" si="12"/>
        <v>83.490000000000009</v>
      </c>
      <c r="M77" s="21">
        <f t="shared" si="13"/>
        <v>33.4</v>
      </c>
      <c r="N77" s="22">
        <f t="shared" si="14"/>
        <v>103.16999999999999</v>
      </c>
      <c r="O77" s="22">
        <v>7</v>
      </c>
      <c r="P77" s="22"/>
    </row>
    <row r="78" spans="1:16" ht="33.950000000000003" customHeight="1">
      <c r="A78" s="15">
        <v>76</v>
      </c>
      <c r="B78" s="16" t="s">
        <v>172</v>
      </c>
      <c r="C78" s="17" t="s">
        <v>36</v>
      </c>
      <c r="D78" s="17" t="s">
        <v>147</v>
      </c>
      <c r="E78" s="18" t="s">
        <v>322</v>
      </c>
      <c r="F78" s="16" t="s">
        <v>173</v>
      </c>
      <c r="G78" s="19">
        <f t="shared" si="10"/>
        <v>70.489999999999995</v>
      </c>
      <c r="H78" s="20">
        <v>12</v>
      </c>
      <c r="I78" s="21">
        <v>80.13</v>
      </c>
      <c r="J78" s="21">
        <f t="shared" si="11"/>
        <v>32.049999999999997</v>
      </c>
      <c r="K78" s="21">
        <v>49.15</v>
      </c>
      <c r="L78" s="22">
        <f t="shared" si="12"/>
        <v>81.199999999999989</v>
      </c>
      <c r="M78" s="21">
        <f t="shared" si="13"/>
        <v>32.479999999999997</v>
      </c>
      <c r="N78" s="22">
        <f t="shared" si="14"/>
        <v>102.97</v>
      </c>
      <c r="O78" s="22">
        <v>8</v>
      </c>
      <c r="P78" s="22"/>
    </row>
    <row r="79" spans="1:16" ht="33.950000000000003" customHeight="1">
      <c r="A79" s="15">
        <v>77</v>
      </c>
      <c r="B79" s="16" t="s">
        <v>174</v>
      </c>
      <c r="C79" s="17" t="s">
        <v>36</v>
      </c>
      <c r="D79" s="17" t="s">
        <v>147</v>
      </c>
      <c r="E79" s="18" t="s">
        <v>322</v>
      </c>
      <c r="F79" s="16" t="s">
        <v>175</v>
      </c>
      <c r="G79" s="19">
        <f t="shared" si="10"/>
        <v>70.2</v>
      </c>
      <c r="H79" s="20">
        <v>13</v>
      </c>
      <c r="I79" s="21">
        <v>82.8</v>
      </c>
      <c r="J79" s="21">
        <f t="shared" si="11"/>
        <v>33.119999999999997</v>
      </c>
      <c r="K79" s="21">
        <v>48.72</v>
      </c>
      <c r="L79" s="22">
        <f t="shared" si="12"/>
        <v>81.84</v>
      </c>
      <c r="M79" s="21">
        <f t="shared" si="13"/>
        <v>32.74</v>
      </c>
      <c r="N79" s="22">
        <f t="shared" si="14"/>
        <v>102.94</v>
      </c>
      <c r="O79" s="22">
        <v>9</v>
      </c>
      <c r="P79" s="22"/>
    </row>
    <row r="80" spans="1:16" ht="33.950000000000003" customHeight="1">
      <c r="A80" s="15">
        <v>78</v>
      </c>
      <c r="B80" s="16" t="s">
        <v>170</v>
      </c>
      <c r="C80" s="17" t="s">
        <v>36</v>
      </c>
      <c r="D80" s="17" t="s">
        <v>147</v>
      </c>
      <c r="E80" s="18" t="s">
        <v>322</v>
      </c>
      <c r="F80" s="16" t="s">
        <v>171</v>
      </c>
      <c r="G80" s="19">
        <f t="shared" si="10"/>
        <v>70.97</v>
      </c>
      <c r="H80" s="20">
        <v>6</v>
      </c>
      <c r="I80" s="21">
        <v>76.989999999999995</v>
      </c>
      <c r="J80" s="21">
        <f t="shared" si="11"/>
        <v>30.8</v>
      </c>
      <c r="K80" s="21">
        <v>47.11</v>
      </c>
      <c r="L80" s="22">
        <f t="shared" si="12"/>
        <v>77.91</v>
      </c>
      <c r="M80" s="21">
        <f t="shared" si="13"/>
        <v>31.16</v>
      </c>
      <c r="N80" s="22">
        <f t="shared" si="14"/>
        <v>102.13</v>
      </c>
      <c r="O80" s="22">
        <v>10</v>
      </c>
      <c r="P80" s="22"/>
    </row>
    <row r="81" spans="1:16" ht="33.950000000000003" customHeight="1">
      <c r="A81" s="15">
        <v>79</v>
      </c>
      <c r="B81" s="16" t="s">
        <v>150</v>
      </c>
      <c r="C81" s="17" t="s">
        <v>36</v>
      </c>
      <c r="D81" s="17" t="s">
        <v>147</v>
      </c>
      <c r="E81" s="18" t="s">
        <v>322</v>
      </c>
      <c r="F81" s="16" t="s">
        <v>151</v>
      </c>
      <c r="G81" s="19">
        <f t="shared" si="10"/>
        <v>75.91</v>
      </c>
      <c r="H81" s="20" t="s">
        <v>313</v>
      </c>
      <c r="I81" s="21">
        <v>0</v>
      </c>
      <c r="J81" s="21">
        <f t="shared" si="11"/>
        <v>0</v>
      </c>
      <c r="K81" s="21"/>
      <c r="L81" s="22">
        <f t="shared" si="12"/>
        <v>0</v>
      </c>
      <c r="M81" s="21">
        <f t="shared" si="13"/>
        <v>0</v>
      </c>
      <c r="N81" s="22">
        <f t="shared" si="14"/>
        <v>75.91</v>
      </c>
      <c r="O81" s="22">
        <v>11</v>
      </c>
      <c r="P81" s="22"/>
    </row>
    <row r="82" spans="1:16" ht="33.950000000000003" customHeight="1">
      <c r="A82" s="15">
        <v>80</v>
      </c>
      <c r="B82" s="16" t="s">
        <v>158</v>
      </c>
      <c r="C82" s="17" t="s">
        <v>6</v>
      </c>
      <c r="D82" s="17" t="s">
        <v>147</v>
      </c>
      <c r="E82" s="18" t="s">
        <v>322</v>
      </c>
      <c r="F82" s="16" t="s">
        <v>159</v>
      </c>
      <c r="G82" s="19">
        <f t="shared" si="10"/>
        <v>73.680000000000007</v>
      </c>
      <c r="H82" s="20" t="s">
        <v>313</v>
      </c>
      <c r="I82" s="21">
        <v>0</v>
      </c>
      <c r="J82" s="21">
        <f t="shared" si="11"/>
        <v>0</v>
      </c>
      <c r="K82" s="21"/>
      <c r="L82" s="22">
        <f t="shared" si="12"/>
        <v>0</v>
      </c>
      <c r="M82" s="21">
        <f t="shared" si="13"/>
        <v>0</v>
      </c>
      <c r="N82" s="22">
        <f t="shared" si="14"/>
        <v>73.680000000000007</v>
      </c>
      <c r="O82" s="22">
        <v>12</v>
      </c>
      <c r="P82" s="22"/>
    </row>
    <row r="83" spans="1:16" ht="33.950000000000003" customHeight="1">
      <c r="A83" s="15">
        <v>81</v>
      </c>
      <c r="B83" s="16" t="s">
        <v>162</v>
      </c>
      <c r="C83" s="17" t="s">
        <v>36</v>
      </c>
      <c r="D83" s="17" t="s">
        <v>147</v>
      </c>
      <c r="E83" s="18" t="s">
        <v>322</v>
      </c>
      <c r="F83" s="16" t="s">
        <v>163</v>
      </c>
      <c r="G83" s="19">
        <f t="shared" si="10"/>
        <v>72.819999999999993</v>
      </c>
      <c r="H83" s="20" t="s">
        <v>313</v>
      </c>
      <c r="I83" s="21">
        <v>0</v>
      </c>
      <c r="J83" s="21">
        <f t="shared" si="11"/>
        <v>0</v>
      </c>
      <c r="K83" s="21"/>
      <c r="L83" s="22">
        <f t="shared" si="12"/>
        <v>0</v>
      </c>
      <c r="M83" s="21">
        <f t="shared" si="13"/>
        <v>0</v>
      </c>
      <c r="N83" s="22">
        <f t="shared" si="14"/>
        <v>72.819999999999993</v>
      </c>
      <c r="O83" s="22">
        <v>13</v>
      </c>
      <c r="P83" s="22"/>
    </row>
    <row r="84" spans="1:16" ht="33.950000000000003" customHeight="1">
      <c r="A84" s="15">
        <v>82</v>
      </c>
      <c r="B84" s="16" t="s">
        <v>166</v>
      </c>
      <c r="C84" s="17" t="s">
        <v>36</v>
      </c>
      <c r="D84" s="17" t="s">
        <v>147</v>
      </c>
      <c r="E84" s="18" t="s">
        <v>322</v>
      </c>
      <c r="F84" s="16" t="s">
        <v>167</v>
      </c>
      <c r="G84" s="19">
        <f t="shared" si="10"/>
        <v>72.069999999999993</v>
      </c>
      <c r="H84" s="20" t="s">
        <v>313</v>
      </c>
      <c r="I84" s="21">
        <v>0</v>
      </c>
      <c r="J84" s="21">
        <f t="shared" si="11"/>
        <v>0</v>
      </c>
      <c r="K84" s="21"/>
      <c r="L84" s="22">
        <f t="shared" si="12"/>
        <v>0</v>
      </c>
      <c r="M84" s="21">
        <f t="shared" si="13"/>
        <v>0</v>
      </c>
      <c r="N84" s="22">
        <f t="shared" si="14"/>
        <v>72.069999999999993</v>
      </c>
      <c r="O84" s="22">
        <v>14</v>
      </c>
      <c r="P84" s="22"/>
    </row>
    <row r="85" spans="1:16" ht="33.950000000000003" customHeight="1">
      <c r="A85" s="15">
        <v>83</v>
      </c>
      <c r="B85" s="16" t="s">
        <v>168</v>
      </c>
      <c r="C85" s="17" t="s">
        <v>6</v>
      </c>
      <c r="D85" s="17" t="s">
        <v>147</v>
      </c>
      <c r="E85" s="18" t="s">
        <v>322</v>
      </c>
      <c r="F85" s="16" t="s">
        <v>169</v>
      </c>
      <c r="G85" s="19">
        <f t="shared" si="10"/>
        <v>71.16</v>
      </c>
      <c r="H85" s="20" t="s">
        <v>313</v>
      </c>
      <c r="I85" s="21">
        <v>0</v>
      </c>
      <c r="J85" s="21">
        <f t="shared" si="11"/>
        <v>0</v>
      </c>
      <c r="K85" s="21"/>
      <c r="L85" s="22">
        <f t="shared" si="12"/>
        <v>0</v>
      </c>
      <c r="M85" s="21">
        <f t="shared" si="13"/>
        <v>0</v>
      </c>
      <c r="N85" s="22">
        <f t="shared" si="14"/>
        <v>71.16</v>
      </c>
      <c r="O85" s="22">
        <v>15</v>
      </c>
      <c r="P85" s="22"/>
    </row>
    <row r="86" spans="1:16" ht="33.950000000000003" customHeight="1">
      <c r="A86" s="15">
        <v>84</v>
      </c>
      <c r="B86" s="16" t="s">
        <v>178</v>
      </c>
      <c r="C86" s="17" t="s">
        <v>6</v>
      </c>
      <c r="D86" s="17" t="s">
        <v>147</v>
      </c>
      <c r="E86" s="18" t="s">
        <v>322</v>
      </c>
      <c r="F86" s="16" t="s">
        <v>179</v>
      </c>
      <c r="G86" s="19">
        <f t="shared" si="10"/>
        <v>69.709999999999994</v>
      </c>
      <c r="H86" s="20" t="s">
        <v>313</v>
      </c>
      <c r="I86" s="21">
        <v>0</v>
      </c>
      <c r="J86" s="21">
        <f t="shared" si="11"/>
        <v>0</v>
      </c>
      <c r="K86" s="21"/>
      <c r="L86" s="22">
        <f t="shared" si="12"/>
        <v>0</v>
      </c>
      <c r="M86" s="21">
        <f t="shared" si="13"/>
        <v>0</v>
      </c>
      <c r="N86" s="22">
        <f t="shared" si="14"/>
        <v>69.709999999999994</v>
      </c>
      <c r="O86" s="22">
        <v>16</v>
      </c>
      <c r="P86" s="22"/>
    </row>
    <row r="87" spans="1:16" ht="33.950000000000003" customHeight="1">
      <c r="A87" s="15">
        <v>85</v>
      </c>
      <c r="B87" s="16" t="s">
        <v>181</v>
      </c>
      <c r="C87" s="17" t="s">
        <v>36</v>
      </c>
      <c r="D87" s="17" t="s">
        <v>180</v>
      </c>
      <c r="E87" s="16" t="s">
        <v>182</v>
      </c>
      <c r="F87" s="16" t="s">
        <v>183</v>
      </c>
      <c r="G87" s="19">
        <f t="shared" si="10"/>
        <v>68.69</v>
      </c>
      <c r="H87" s="20">
        <v>1</v>
      </c>
      <c r="I87" s="21">
        <v>79.45</v>
      </c>
      <c r="J87" s="21">
        <f t="shared" si="11"/>
        <v>31.78</v>
      </c>
      <c r="K87" s="21">
        <v>48.51</v>
      </c>
      <c r="L87" s="22">
        <f t="shared" si="12"/>
        <v>80.289999999999992</v>
      </c>
      <c r="M87" s="21">
        <f t="shared" si="13"/>
        <v>32.119999999999997</v>
      </c>
      <c r="N87" s="22">
        <f t="shared" si="14"/>
        <v>100.81</v>
      </c>
      <c r="O87" s="22">
        <v>1</v>
      </c>
      <c r="P87" s="23" t="s">
        <v>324</v>
      </c>
    </row>
    <row r="88" spans="1:16" ht="33.950000000000003" customHeight="1">
      <c r="A88" s="15">
        <v>86</v>
      </c>
      <c r="B88" s="16" t="s">
        <v>186</v>
      </c>
      <c r="C88" s="17" t="s">
        <v>36</v>
      </c>
      <c r="D88" s="17" t="s">
        <v>180</v>
      </c>
      <c r="E88" s="16" t="s">
        <v>182</v>
      </c>
      <c r="F88" s="16" t="s">
        <v>187</v>
      </c>
      <c r="G88" s="19">
        <f t="shared" si="10"/>
        <v>68.05</v>
      </c>
      <c r="H88" s="20">
        <v>3</v>
      </c>
      <c r="I88" s="21">
        <v>76.5</v>
      </c>
      <c r="J88" s="21">
        <f t="shared" si="11"/>
        <v>30.6</v>
      </c>
      <c r="K88" s="21">
        <v>47.04</v>
      </c>
      <c r="L88" s="22">
        <f t="shared" si="12"/>
        <v>77.64</v>
      </c>
      <c r="M88" s="21">
        <f t="shared" si="13"/>
        <v>31.06</v>
      </c>
      <c r="N88" s="22">
        <f t="shared" si="14"/>
        <v>99.11</v>
      </c>
      <c r="O88" s="22">
        <v>2</v>
      </c>
      <c r="P88" s="22"/>
    </row>
    <row r="89" spans="1:16" ht="33.950000000000003" customHeight="1">
      <c r="A89" s="15">
        <v>87</v>
      </c>
      <c r="B89" s="16" t="s">
        <v>184</v>
      </c>
      <c r="C89" s="17" t="s">
        <v>36</v>
      </c>
      <c r="D89" s="17" t="s">
        <v>180</v>
      </c>
      <c r="E89" s="16" t="s">
        <v>182</v>
      </c>
      <c r="F89" s="16" t="s">
        <v>185</v>
      </c>
      <c r="G89" s="19">
        <f t="shared" si="10"/>
        <v>68.22</v>
      </c>
      <c r="H89" s="20" t="s">
        <v>313</v>
      </c>
      <c r="I89" s="21">
        <v>0</v>
      </c>
      <c r="J89" s="21">
        <f t="shared" si="11"/>
        <v>0</v>
      </c>
      <c r="K89" s="21"/>
      <c r="L89" s="22">
        <f t="shared" si="12"/>
        <v>0</v>
      </c>
      <c r="M89" s="21">
        <f t="shared" si="13"/>
        <v>0</v>
      </c>
      <c r="N89" s="22">
        <f t="shared" si="14"/>
        <v>68.22</v>
      </c>
      <c r="O89" s="22">
        <v>3</v>
      </c>
      <c r="P89" s="22"/>
    </row>
    <row r="90" spans="1:16" ht="33.950000000000003" customHeight="1">
      <c r="A90" s="15">
        <v>88</v>
      </c>
      <c r="B90" s="16" t="s">
        <v>189</v>
      </c>
      <c r="C90" s="17" t="s">
        <v>6</v>
      </c>
      <c r="D90" s="17" t="s">
        <v>188</v>
      </c>
      <c r="E90" s="16" t="s">
        <v>304</v>
      </c>
      <c r="F90" s="16" t="s">
        <v>190</v>
      </c>
      <c r="G90" s="19">
        <f t="shared" si="10"/>
        <v>62.83</v>
      </c>
      <c r="H90" s="20">
        <v>4</v>
      </c>
      <c r="I90" s="21">
        <v>71.2</v>
      </c>
      <c r="J90" s="21">
        <f t="shared" si="11"/>
        <v>28.48</v>
      </c>
      <c r="K90" s="21">
        <v>51.18</v>
      </c>
      <c r="L90" s="22">
        <f t="shared" si="12"/>
        <v>79.66</v>
      </c>
      <c r="M90" s="21">
        <f t="shared" si="13"/>
        <v>31.86</v>
      </c>
      <c r="N90" s="22">
        <f t="shared" si="14"/>
        <v>94.69</v>
      </c>
      <c r="O90" s="22">
        <v>1</v>
      </c>
      <c r="P90" s="23" t="s">
        <v>325</v>
      </c>
    </row>
    <row r="91" spans="1:16" ht="33.950000000000003" customHeight="1">
      <c r="A91" s="15">
        <v>89</v>
      </c>
      <c r="B91" s="16" t="s">
        <v>191</v>
      </c>
      <c r="C91" s="17" t="s">
        <v>36</v>
      </c>
      <c r="D91" s="17" t="s">
        <v>188</v>
      </c>
      <c r="E91" s="16" t="s">
        <v>304</v>
      </c>
      <c r="F91" s="16" t="s">
        <v>192</v>
      </c>
      <c r="G91" s="19">
        <f t="shared" si="10"/>
        <v>59.09</v>
      </c>
      <c r="H91" s="20">
        <v>1</v>
      </c>
      <c r="I91" s="21">
        <v>81.42</v>
      </c>
      <c r="J91" s="21">
        <f t="shared" si="11"/>
        <v>32.57</v>
      </c>
      <c r="K91" s="21">
        <v>51.72</v>
      </c>
      <c r="L91" s="22">
        <f t="shared" si="12"/>
        <v>84.289999999999992</v>
      </c>
      <c r="M91" s="21">
        <f t="shared" si="13"/>
        <v>33.72</v>
      </c>
      <c r="N91" s="22">
        <f t="shared" si="14"/>
        <v>92.81</v>
      </c>
      <c r="O91" s="22">
        <v>2</v>
      </c>
      <c r="P91" s="23" t="s">
        <v>325</v>
      </c>
    </row>
    <row r="92" spans="1:16" ht="33.950000000000003" customHeight="1">
      <c r="A92" s="15">
        <v>90</v>
      </c>
      <c r="B92" s="16" t="s">
        <v>195</v>
      </c>
      <c r="C92" s="17" t="s">
        <v>6</v>
      </c>
      <c r="D92" s="17" t="s">
        <v>188</v>
      </c>
      <c r="E92" s="16" t="s">
        <v>304</v>
      </c>
      <c r="F92" s="16" t="s">
        <v>196</v>
      </c>
      <c r="G92" s="19">
        <f t="shared" si="10"/>
        <v>55.72</v>
      </c>
      <c r="H92" s="20">
        <v>5</v>
      </c>
      <c r="I92" s="21">
        <v>79.27</v>
      </c>
      <c r="J92" s="21">
        <f t="shared" si="11"/>
        <v>31.71</v>
      </c>
      <c r="K92" s="21">
        <v>51.66</v>
      </c>
      <c r="L92" s="22">
        <f t="shared" si="12"/>
        <v>83.37</v>
      </c>
      <c r="M92" s="21">
        <f t="shared" si="13"/>
        <v>33.35</v>
      </c>
      <c r="N92" s="22">
        <f t="shared" si="14"/>
        <v>89.07</v>
      </c>
      <c r="O92" s="22">
        <v>3</v>
      </c>
      <c r="P92" s="22"/>
    </row>
    <row r="93" spans="1:16" ht="33.950000000000003" customHeight="1">
      <c r="A93" s="15">
        <v>91</v>
      </c>
      <c r="B93" s="16" t="s">
        <v>197</v>
      </c>
      <c r="C93" s="17" t="s">
        <v>36</v>
      </c>
      <c r="D93" s="17" t="s">
        <v>188</v>
      </c>
      <c r="E93" s="16" t="s">
        <v>304</v>
      </c>
      <c r="F93" s="16" t="s">
        <v>198</v>
      </c>
      <c r="G93" s="19">
        <f t="shared" si="10"/>
        <v>54.01</v>
      </c>
      <c r="H93" s="20">
        <v>3</v>
      </c>
      <c r="I93" s="21">
        <v>76.41</v>
      </c>
      <c r="J93" s="21">
        <f t="shared" si="11"/>
        <v>30.56</v>
      </c>
      <c r="K93" s="21">
        <v>49.38</v>
      </c>
      <c r="L93" s="22">
        <f t="shared" si="12"/>
        <v>79.94</v>
      </c>
      <c r="M93" s="21">
        <f t="shared" si="13"/>
        <v>31.98</v>
      </c>
      <c r="N93" s="22">
        <f t="shared" si="14"/>
        <v>85.99</v>
      </c>
      <c r="O93" s="22">
        <v>4</v>
      </c>
      <c r="P93" s="22"/>
    </row>
    <row r="94" spans="1:16" ht="33.950000000000003" customHeight="1">
      <c r="A94" s="15">
        <v>92</v>
      </c>
      <c r="B94" s="16" t="s">
        <v>199</v>
      </c>
      <c r="C94" s="17" t="s">
        <v>6</v>
      </c>
      <c r="D94" s="17" t="s">
        <v>188</v>
      </c>
      <c r="E94" s="16" t="s">
        <v>304</v>
      </c>
      <c r="F94" s="16" t="s">
        <v>200</v>
      </c>
      <c r="G94" s="19">
        <f t="shared" si="10"/>
        <v>52.06</v>
      </c>
      <c r="H94" s="20">
        <v>2</v>
      </c>
      <c r="I94" s="21">
        <v>70.13</v>
      </c>
      <c r="J94" s="21">
        <f t="shared" si="11"/>
        <v>28.05</v>
      </c>
      <c r="K94" s="21">
        <v>42.72</v>
      </c>
      <c r="L94" s="22">
        <f t="shared" si="12"/>
        <v>70.77</v>
      </c>
      <c r="M94" s="21">
        <f t="shared" si="13"/>
        <v>28.31</v>
      </c>
      <c r="N94" s="22">
        <f t="shared" si="14"/>
        <v>80.37</v>
      </c>
      <c r="O94" s="22">
        <v>5</v>
      </c>
      <c r="P94" s="22"/>
    </row>
    <row r="95" spans="1:16" ht="33.950000000000003" customHeight="1">
      <c r="A95" s="15">
        <v>93</v>
      </c>
      <c r="B95" s="16" t="s">
        <v>193</v>
      </c>
      <c r="C95" s="17" t="s">
        <v>36</v>
      </c>
      <c r="D95" s="17" t="s">
        <v>188</v>
      </c>
      <c r="E95" s="16" t="s">
        <v>304</v>
      </c>
      <c r="F95" s="16" t="s">
        <v>194</v>
      </c>
      <c r="G95" s="19">
        <f t="shared" si="10"/>
        <v>57.71</v>
      </c>
      <c r="H95" s="20" t="s">
        <v>313</v>
      </c>
      <c r="I95" s="21">
        <v>0</v>
      </c>
      <c r="J95" s="21">
        <f t="shared" si="11"/>
        <v>0</v>
      </c>
      <c r="K95" s="21"/>
      <c r="L95" s="22">
        <f t="shared" si="12"/>
        <v>0</v>
      </c>
      <c r="M95" s="21">
        <f t="shared" si="13"/>
        <v>0</v>
      </c>
      <c r="N95" s="22">
        <f t="shared" si="14"/>
        <v>57.71</v>
      </c>
      <c r="O95" s="22">
        <v>6</v>
      </c>
      <c r="P95" s="22"/>
    </row>
    <row r="96" spans="1:16" ht="33.950000000000003" customHeight="1">
      <c r="A96" s="15">
        <v>94</v>
      </c>
      <c r="B96" s="16" t="s">
        <v>202</v>
      </c>
      <c r="C96" s="17" t="s">
        <v>6</v>
      </c>
      <c r="D96" s="17" t="s">
        <v>201</v>
      </c>
      <c r="E96" s="16" t="s">
        <v>203</v>
      </c>
      <c r="F96" s="16" t="s">
        <v>204</v>
      </c>
      <c r="G96" s="19">
        <f t="shared" si="10"/>
        <v>72.73</v>
      </c>
      <c r="H96" s="20">
        <v>5</v>
      </c>
      <c r="I96" s="21">
        <v>84.8</v>
      </c>
      <c r="J96" s="21">
        <f t="shared" si="11"/>
        <v>33.92</v>
      </c>
      <c r="K96" s="21">
        <v>49.37</v>
      </c>
      <c r="L96" s="22">
        <f t="shared" si="12"/>
        <v>83.289999999999992</v>
      </c>
      <c r="M96" s="21">
        <f t="shared" si="13"/>
        <v>33.32</v>
      </c>
      <c r="N96" s="22">
        <f t="shared" si="14"/>
        <v>106.05000000000001</v>
      </c>
      <c r="O96" s="22">
        <v>1</v>
      </c>
      <c r="P96" s="23" t="s">
        <v>326</v>
      </c>
    </row>
    <row r="97" spans="1:16" ht="33.950000000000003" customHeight="1">
      <c r="A97" s="15">
        <v>95</v>
      </c>
      <c r="B97" s="16" t="s">
        <v>209</v>
      </c>
      <c r="C97" s="17" t="s">
        <v>6</v>
      </c>
      <c r="D97" s="17" t="s">
        <v>201</v>
      </c>
      <c r="E97" s="16" t="s">
        <v>203</v>
      </c>
      <c r="F97" s="16" t="s">
        <v>210</v>
      </c>
      <c r="G97" s="19">
        <f t="shared" si="10"/>
        <v>69.569999999999993</v>
      </c>
      <c r="H97" s="20">
        <v>4</v>
      </c>
      <c r="I97" s="21">
        <v>85.47</v>
      </c>
      <c r="J97" s="21">
        <f t="shared" si="11"/>
        <v>34.19</v>
      </c>
      <c r="K97" s="21">
        <v>51.35</v>
      </c>
      <c r="L97" s="22">
        <f t="shared" si="12"/>
        <v>85.539999999999992</v>
      </c>
      <c r="M97" s="21">
        <f t="shared" si="13"/>
        <v>34.22</v>
      </c>
      <c r="N97" s="22">
        <f t="shared" si="14"/>
        <v>103.78999999999999</v>
      </c>
      <c r="O97" s="22">
        <v>2</v>
      </c>
      <c r="P97" s="23" t="s">
        <v>326</v>
      </c>
    </row>
    <row r="98" spans="1:16" ht="33.950000000000003" customHeight="1">
      <c r="A98" s="15">
        <v>96</v>
      </c>
      <c r="B98" s="16" t="s">
        <v>205</v>
      </c>
      <c r="C98" s="17" t="s">
        <v>36</v>
      </c>
      <c r="D98" s="17" t="s">
        <v>201</v>
      </c>
      <c r="E98" s="16" t="s">
        <v>203</v>
      </c>
      <c r="F98" s="16" t="s">
        <v>206</v>
      </c>
      <c r="G98" s="19">
        <f t="shared" si="10"/>
        <v>69.790000000000006</v>
      </c>
      <c r="H98" s="20">
        <v>2</v>
      </c>
      <c r="I98" s="21">
        <v>80.069999999999993</v>
      </c>
      <c r="J98" s="21">
        <f t="shared" si="11"/>
        <v>32.03</v>
      </c>
      <c r="K98" s="21">
        <v>52.87</v>
      </c>
      <c r="L98" s="22">
        <f t="shared" si="12"/>
        <v>84.9</v>
      </c>
      <c r="M98" s="21">
        <f t="shared" si="13"/>
        <v>33.96</v>
      </c>
      <c r="N98" s="22">
        <f t="shared" si="14"/>
        <v>103.75</v>
      </c>
      <c r="O98" s="22">
        <v>3</v>
      </c>
      <c r="P98" s="22"/>
    </row>
    <row r="99" spans="1:16" ht="33.950000000000003" customHeight="1">
      <c r="A99" s="15">
        <v>97</v>
      </c>
      <c r="B99" s="16" t="s">
        <v>207</v>
      </c>
      <c r="C99" s="17" t="s">
        <v>36</v>
      </c>
      <c r="D99" s="17" t="s">
        <v>201</v>
      </c>
      <c r="E99" s="16" t="s">
        <v>203</v>
      </c>
      <c r="F99" s="16" t="s">
        <v>208</v>
      </c>
      <c r="G99" s="19">
        <f t="shared" ref="G99:G130" si="15">ROUND((F99*0.6),2)</f>
        <v>69.760000000000005</v>
      </c>
      <c r="H99" s="20">
        <v>6</v>
      </c>
      <c r="I99" s="21">
        <v>83.71</v>
      </c>
      <c r="J99" s="21">
        <f t="shared" ref="J99:J130" si="16">ROUND((I99*0.4),2)</f>
        <v>33.479999999999997</v>
      </c>
      <c r="K99" s="21">
        <v>51.48</v>
      </c>
      <c r="L99" s="22">
        <f t="shared" ref="L99:L130" si="17">J99+K99</f>
        <v>84.96</v>
      </c>
      <c r="M99" s="21">
        <f t="shared" ref="M99:M130" si="18">ROUND((L99*0.4),2)</f>
        <v>33.979999999999997</v>
      </c>
      <c r="N99" s="22">
        <f t="shared" ref="N99:N130" si="19">G99+M99</f>
        <v>103.74000000000001</v>
      </c>
      <c r="O99" s="22">
        <v>4</v>
      </c>
      <c r="P99" s="22"/>
    </row>
    <row r="100" spans="1:16" ht="33.950000000000003" customHeight="1">
      <c r="A100" s="15">
        <v>98</v>
      </c>
      <c r="B100" s="16" t="s">
        <v>211</v>
      </c>
      <c r="C100" s="17" t="s">
        <v>6</v>
      </c>
      <c r="D100" s="17" t="s">
        <v>201</v>
      </c>
      <c r="E100" s="16" t="s">
        <v>203</v>
      </c>
      <c r="F100" s="16" t="s">
        <v>212</v>
      </c>
      <c r="G100" s="19">
        <f t="shared" si="15"/>
        <v>69.099999999999994</v>
      </c>
      <c r="H100" s="20">
        <v>1</v>
      </c>
      <c r="I100" s="21">
        <v>83.6</v>
      </c>
      <c r="J100" s="21">
        <f t="shared" si="16"/>
        <v>33.44</v>
      </c>
      <c r="K100" s="21">
        <v>51</v>
      </c>
      <c r="L100" s="22">
        <f t="shared" si="17"/>
        <v>84.44</v>
      </c>
      <c r="M100" s="21">
        <f t="shared" si="18"/>
        <v>33.78</v>
      </c>
      <c r="N100" s="22">
        <f t="shared" si="19"/>
        <v>102.88</v>
      </c>
      <c r="O100" s="22">
        <v>5</v>
      </c>
      <c r="P100" s="22"/>
    </row>
    <row r="101" spans="1:16" ht="33.950000000000003" customHeight="1">
      <c r="A101" s="15">
        <v>99</v>
      </c>
      <c r="B101" s="16" t="s">
        <v>213</v>
      </c>
      <c r="C101" s="17" t="s">
        <v>36</v>
      </c>
      <c r="D101" s="17" t="s">
        <v>201</v>
      </c>
      <c r="E101" s="16" t="s">
        <v>203</v>
      </c>
      <c r="F101" s="16" t="s">
        <v>214</v>
      </c>
      <c r="G101" s="19">
        <f t="shared" si="15"/>
        <v>68.56</v>
      </c>
      <c r="H101" s="20">
        <v>3</v>
      </c>
      <c r="I101" s="21">
        <v>78.89</v>
      </c>
      <c r="J101" s="21">
        <f t="shared" si="16"/>
        <v>31.56</v>
      </c>
      <c r="K101" s="21">
        <v>50.16</v>
      </c>
      <c r="L101" s="22">
        <f t="shared" si="17"/>
        <v>81.72</v>
      </c>
      <c r="M101" s="21">
        <f t="shared" si="18"/>
        <v>32.69</v>
      </c>
      <c r="N101" s="22">
        <f t="shared" si="19"/>
        <v>101.25</v>
      </c>
      <c r="O101" s="22">
        <v>6</v>
      </c>
      <c r="P101" s="22"/>
    </row>
    <row r="102" spans="1:16" ht="33.950000000000003" customHeight="1">
      <c r="A102" s="15">
        <v>100</v>
      </c>
      <c r="B102" s="16" t="s">
        <v>219</v>
      </c>
      <c r="C102" s="17" t="s">
        <v>36</v>
      </c>
      <c r="D102" s="17" t="s">
        <v>215</v>
      </c>
      <c r="E102" s="16" t="s">
        <v>217</v>
      </c>
      <c r="F102" s="16" t="s">
        <v>220</v>
      </c>
      <c r="G102" s="19">
        <f t="shared" si="15"/>
        <v>71.86</v>
      </c>
      <c r="H102" s="20">
        <v>4</v>
      </c>
      <c r="I102" s="21">
        <v>87.6</v>
      </c>
      <c r="J102" s="21">
        <f t="shared" si="16"/>
        <v>35.04</v>
      </c>
      <c r="K102" s="21">
        <v>52.86</v>
      </c>
      <c r="L102" s="22">
        <f t="shared" si="17"/>
        <v>87.9</v>
      </c>
      <c r="M102" s="21">
        <f t="shared" si="18"/>
        <v>35.159999999999997</v>
      </c>
      <c r="N102" s="22">
        <f t="shared" si="19"/>
        <v>107.02</v>
      </c>
      <c r="O102" s="22">
        <v>1</v>
      </c>
      <c r="P102" s="23" t="s">
        <v>327</v>
      </c>
    </row>
    <row r="103" spans="1:16" ht="33.950000000000003" customHeight="1">
      <c r="A103" s="15">
        <v>101</v>
      </c>
      <c r="B103" s="16" t="s">
        <v>216</v>
      </c>
      <c r="C103" s="17" t="s">
        <v>6</v>
      </c>
      <c r="D103" s="17" t="s">
        <v>215</v>
      </c>
      <c r="E103" s="16" t="s">
        <v>217</v>
      </c>
      <c r="F103" s="16" t="s">
        <v>218</v>
      </c>
      <c r="G103" s="19">
        <f t="shared" si="15"/>
        <v>72.34</v>
      </c>
      <c r="H103" s="20">
        <v>13</v>
      </c>
      <c r="I103" s="21">
        <v>90.6</v>
      </c>
      <c r="J103" s="21">
        <f t="shared" si="16"/>
        <v>36.24</v>
      </c>
      <c r="K103" s="21">
        <v>49.92</v>
      </c>
      <c r="L103" s="22">
        <f t="shared" si="17"/>
        <v>86.16</v>
      </c>
      <c r="M103" s="21">
        <f t="shared" si="18"/>
        <v>34.46</v>
      </c>
      <c r="N103" s="22">
        <f t="shared" si="19"/>
        <v>106.80000000000001</v>
      </c>
      <c r="O103" s="22">
        <v>2</v>
      </c>
      <c r="P103" s="23" t="s">
        <v>327</v>
      </c>
    </row>
    <row r="104" spans="1:16" ht="33.950000000000003" customHeight="1">
      <c r="A104" s="15">
        <v>102</v>
      </c>
      <c r="B104" s="16" t="s">
        <v>221</v>
      </c>
      <c r="C104" s="17" t="s">
        <v>6</v>
      </c>
      <c r="D104" s="17" t="s">
        <v>215</v>
      </c>
      <c r="E104" s="16" t="s">
        <v>217</v>
      </c>
      <c r="F104" s="16" t="s">
        <v>222</v>
      </c>
      <c r="G104" s="19">
        <f t="shared" si="15"/>
        <v>71.540000000000006</v>
      </c>
      <c r="H104" s="20">
        <v>12</v>
      </c>
      <c r="I104" s="21">
        <v>85.8</v>
      </c>
      <c r="J104" s="21">
        <f t="shared" si="16"/>
        <v>34.32</v>
      </c>
      <c r="K104" s="21">
        <v>51.3</v>
      </c>
      <c r="L104" s="22">
        <f t="shared" si="17"/>
        <v>85.62</v>
      </c>
      <c r="M104" s="21">
        <f t="shared" si="18"/>
        <v>34.25</v>
      </c>
      <c r="N104" s="22">
        <f t="shared" si="19"/>
        <v>105.79</v>
      </c>
      <c r="O104" s="22">
        <v>3</v>
      </c>
      <c r="P104" s="23" t="s">
        <v>327</v>
      </c>
    </row>
    <row r="105" spans="1:16" ht="33.950000000000003" customHeight="1">
      <c r="A105" s="15">
        <v>103</v>
      </c>
      <c r="B105" s="16" t="s">
        <v>223</v>
      </c>
      <c r="C105" s="17" t="s">
        <v>6</v>
      </c>
      <c r="D105" s="17" t="s">
        <v>215</v>
      </c>
      <c r="E105" s="16" t="s">
        <v>217</v>
      </c>
      <c r="F105" s="16" t="s">
        <v>224</v>
      </c>
      <c r="G105" s="19">
        <f t="shared" si="15"/>
        <v>70.91</v>
      </c>
      <c r="H105" s="20">
        <v>15</v>
      </c>
      <c r="I105" s="21">
        <v>89.2</v>
      </c>
      <c r="J105" s="21">
        <f t="shared" si="16"/>
        <v>35.68</v>
      </c>
      <c r="K105" s="21">
        <v>50.68</v>
      </c>
      <c r="L105" s="22">
        <f t="shared" si="17"/>
        <v>86.36</v>
      </c>
      <c r="M105" s="21">
        <f t="shared" si="18"/>
        <v>34.54</v>
      </c>
      <c r="N105" s="22">
        <f t="shared" si="19"/>
        <v>105.44999999999999</v>
      </c>
      <c r="O105" s="22">
        <v>4</v>
      </c>
      <c r="P105" s="23" t="s">
        <v>327</v>
      </c>
    </row>
    <row r="106" spans="1:16" ht="33.950000000000003" customHeight="1">
      <c r="A106" s="15">
        <v>104</v>
      </c>
      <c r="B106" s="16" t="s">
        <v>225</v>
      </c>
      <c r="C106" s="17" t="s">
        <v>6</v>
      </c>
      <c r="D106" s="17" t="s">
        <v>215</v>
      </c>
      <c r="E106" s="16" t="s">
        <v>217</v>
      </c>
      <c r="F106" s="16" t="s">
        <v>226</v>
      </c>
      <c r="G106" s="19">
        <f t="shared" si="15"/>
        <v>70.510000000000005</v>
      </c>
      <c r="H106" s="20">
        <v>2</v>
      </c>
      <c r="I106" s="21">
        <v>87.6</v>
      </c>
      <c r="J106" s="21">
        <f t="shared" si="16"/>
        <v>35.04</v>
      </c>
      <c r="K106" s="21">
        <v>49.2</v>
      </c>
      <c r="L106" s="22">
        <f t="shared" si="17"/>
        <v>84.240000000000009</v>
      </c>
      <c r="M106" s="21">
        <f t="shared" si="18"/>
        <v>33.700000000000003</v>
      </c>
      <c r="N106" s="22">
        <f t="shared" si="19"/>
        <v>104.21000000000001</v>
      </c>
      <c r="O106" s="22">
        <v>5</v>
      </c>
      <c r="P106" s="23" t="s">
        <v>327</v>
      </c>
    </row>
    <row r="107" spans="1:16" ht="33.950000000000003" customHeight="1">
      <c r="A107" s="15">
        <v>105</v>
      </c>
      <c r="B107" s="16" t="s">
        <v>229</v>
      </c>
      <c r="C107" s="17" t="s">
        <v>6</v>
      </c>
      <c r="D107" s="17" t="s">
        <v>215</v>
      </c>
      <c r="E107" s="16" t="s">
        <v>217</v>
      </c>
      <c r="F107" s="16" t="s">
        <v>230</v>
      </c>
      <c r="G107" s="19">
        <f t="shared" si="15"/>
        <v>68.680000000000007</v>
      </c>
      <c r="H107" s="20">
        <v>3</v>
      </c>
      <c r="I107" s="21">
        <v>87.6</v>
      </c>
      <c r="J107" s="21">
        <f t="shared" si="16"/>
        <v>35.04</v>
      </c>
      <c r="K107" s="21">
        <v>50.76</v>
      </c>
      <c r="L107" s="22">
        <f t="shared" si="17"/>
        <v>85.8</v>
      </c>
      <c r="M107" s="21">
        <f t="shared" si="18"/>
        <v>34.32</v>
      </c>
      <c r="N107" s="22">
        <f t="shared" si="19"/>
        <v>103</v>
      </c>
      <c r="O107" s="22">
        <v>6</v>
      </c>
      <c r="P107" s="23" t="s">
        <v>327</v>
      </c>
    </row>
    <row r="108" spans="1:16" ht="33.950000000000003" customHeight="1">
      <c r="A108" s="15">
        <v>106</v>
      </c>
      <c r="B108" s="16" t="s">
        <v>233</v>
      </c>
      <c r="C108" s="17" t="s">
        <v>6</v>
      </c>
      <c r="D108" s="17" t="s">
        <v>215</v>
      </c>
      <c r="E108" s="16" t="s">
        <v>217</v>
      </c>
      <c r="F108" s="16" t="s">
        <v>234</v>
      </c>
      <c r="G108" s="19">
        <f t="shared" si="15"/>
        <v>67.37</v>
      </c>
      <c r="H108" s="20">
        <v>23</v>
      </c>
      <c r="I108" s="21">
        <v>90</v>
      </c>
      <c r="J108" s="21">
        <f t="shared" si="16"/>
        <v>36</v>
      </c>
      <c r="K108" s="21">
        <v>51.47</v>
      </c>
      <c r="L108" s="22">
        <f t="shared" si="17"/>
        <v>87.47</v>
      </c>
      <c r="M108" s="21">
        <f t="shared" si="18"/>
        <v>34.99</v>
      </c>
      <c r="N108" s="22">
        <f t="shared" si="19"/>
        <v>102.36000000000001</v>
      </c>
      <c r="O108" s="22">
        <v>7</v>
      </c>
      <c r="P108" s="23" t="s">
        <v>327</v>
      </c>
    </row>
    <row r="109" spans="1:16" ht="33.950000000000003" customHeight="1">
      <c r="A109" s="15">
        <v>107</v>
      </c>
      <c r="B109" s="16" t="s">
        <v>227</v>
      </c>
      <c r="C109" s="17" t="s">
        <v>6</v>
      </c>
      <c r="D109" s="17" t="s">
        <v>215</v>
      </c>
      <c r="E109" s="16" t="s">
        <v>217</v>
      </c>
      <c r="F109" s="16" t="s">
        <v>228</v>
      </c>
      <c r="G109" s="19">
        <f t="shared" si="15"/>
        <v>69.13</v>
      </c>
      <c r="H109" s="20">
        <v>16</v>
      </c>
      <c r="I109" s="21">
        <v>83.6</v>
      </c>
      <c r="J109" s="21">
        <f t="shared" si="16"/>
        <v>33.44</v>
      </c>
      <c r="K109" s="21">
        <v>48.78</v>
      </c>
      <c r="L109" s="22">
        <f t="shared" si="17"/>
        <v>82.22</v>
      </c>
      <c r="M109" s="21">
        <f t="shared" si="18"/>
        <v>32.89</v>
      </c>
      <c r="N109" s="22">
        <f t="shared" si="19"/>
        <v>102.02</v>
      </c>
      <c r="O109" s="22">
        <v>8</v>
      </c>
      <c r="P109" s="23" t="s">
        <v>327</v>
      </c>
    </row>
    <row r="110" spans="1:16" ht="33.950000000000003" customHeight="1">
      <c r="A110" s="15">
        <v>108</v>
      </c>
      <c r="B110" s="16" t="s">
        <v>245</v>
      </c>
      <c r="C110" s="17" t="s">
        <v>6</v>
      </c>
      <c r="D110" s="17" t="s">
        <v>215</v>
      </c>
      <c r="E110" s="16" t="s">
        <v>217</v>
      </c>
      <c r="F110" s="16" t="s">
        <v>246</v>
      </c>
      <c r="G110" s="19">
        <f t="shared" si="15"/>
        <v>65.41</v>
      </c>
      <c r="H110" s="20">
        <v>10</v>
      </c>
      <c r="I110" s="21">
        <v>90</v>
      </c>
      <c r="J110" s="21">
        <f t="shared" si="16"/>
        <v>36</v>
      </c>
      <c r="K110" s="21">
        <v>52.44</v>
      </c>
      <c r="L110" s="22">
        <f t="shared" si="17"/>
        <v>88.44</v>
      </c>
      <c r="M110" s="21">
        <f t="shared" si="18"/>
        <v>35.380000000000003</v>
      </c>
      <c r="N110" s="22">
        <f t="shared" si="19"/>
        <v>100.78999999999999</v>
      </c>
      <c r="O110" s="22">
        <v>9</v>
      </c>
      <c r="P110" s="23" t="s">
        <v>327</v>
      </c>
    </row>
    <row r="111" spans="1:16" ht="33.950000000000003" customHeight="1">
      <c r="A111" s="15">
        <v>109</v>
      </c>
      <c r="B111" s="16" t="s">
        <v>239</v>
      </c>
      <c r="C111" s="17" t="s">
        <v>6</v>
      </c>
      <c r="D111" s="17" t="s">
        <v>215</v>
      </c>
      <c r="E111" s="16" t="s">
        <v>217</v>
      </c>
      <c r="F111" s="16" t="s">
        <v>240</v>
      </c>
      <c r="G111" s="19">
        <f t="shared" si="15"/>
        <v>66.95</v>
      </c>
      <c r="H111" s="20">
        <v>35</v>
      </c>
      <c r="I111" s="21">
        <v>85.8</v>
      </c>
      <c r="J111" s="21">
        <f t="shared" si="16"/>
        <v>34.32</v>
      </c>
      <c r="K111" s="21">
        <v>48.92</v>
      </c>
      <c r="L111" s="22">
        <f t="shared" si="17"/>
        <v>83.240000000000009</v>
      </c>
      <c r="M111" s="21">
        <f t="shared" si="18"/>
        <v>33.299999999999997</v>
      </c>
      <c r="N111" s="22">
        <f t="shared" si="19"/>
        <v>100.25</v>
      </c>
      <c r="O111" s="22">
        <v>10</v>
      </c>
      <c r="P111" s="23" t="s">
        <v>327</v>
      </c>
    </row>
    <row r="112" spans="1:16" ht="33.950000000000003" customHeight="1">
      <c r="A112" s="15">
        <v>110</v>
      </c>
      <c r="B112" s="16" t="s">
        <v>235</v>
      </c>
      <c r="C112" s="17" t="s">
        <v>6</v>
      </c>
      <c r="D112" s="17" t="s">
        <v>215</v>
      </c>
      <c r="E112" s="16" t="s">
        <v>217</v>
      </c>
      <c r="F112" s="16" t="s">
        <v>236</v>
      </c>
      <c r="G112" s="19">
        <f t="shared" si="15"/>
        <v>67.31</v>
      </c>
      <c r="H112" s="20">
        <v>30</v>
      </c>
      <c r="I112" s="21">
        <v>88.4</v>
      </c>
      <c r="J112" s="21">
        <f t="shared" si="16"/>
        <v>35.36</v>
      </c>
      <c r="K112" s="21">
        <v>45.23</v>
      </c>
      <c r="L112" s="22">
        <f t="shared" si="17"/>
        <v>80.59</v>
      </c>
      <c r="M112" s="21">
        <f t="shared" si="18"/>
        <v>32.24</v>
      </c>
      <c r="N112" s="22">
        <f t="shared" si="19"/>
        <v>99.550000000000011</v>
      </c>
      <c r="O112" s="22">
        <v>11</v>
      </c>
      <c r="P112" s="23" t="s">
        <v>327</v>
      </c>
    </row>
    <row r="113" spans="1:16" ht="33.950000000000003" customHeight="1">
      <c r="A113" s="15">
        <v>111</v>
      </c>
      <c r="B113" s="16" t="s">
        <v>251</v>
      </c>
      <c r="C113" s="17" t="s">
        <v>36</v>
      </c>
      <c r="D113" s="17" t="s">
        <v>215</v>
      </c>
      <c r="E113" s="16" t="s">
        <v>217</v>
      </c>
      <c r="F113" s="16" t="s">
        <v>252</v>
      </c>
      <c r="G113" s="19">
        <f t="shared" si="15"/>
        <v>64.69</v>
      </c>
      <c r="H113" s="20">
        <v>27</v>
      </c>
      <c r="I113" s="21">
        <v>86.8</v>
      </c>
      <c r="J113" s="21">
        <f t="shared" si="16"/>
        <v>34.72</v>
      </c>
      <c r="K113" s="21">
        <v>52.39</v>
      </c>
      <c r="L113" s="22">
        <f t="shared" si="17"/>
        <v>87.11</v>
      </c>
      <c r="M113" s="21">
        <f t="shared" si="18"/>
        <v>34.840000000000003</v>
      </c>
      <c r="N113" s="22">
        <f t="shared" si="19"/>
        <v>99.53</v>
      </c>
      <c r="O113" s="22">
        <v>12</v>
      </c>
      <c r="P113" s="23" t="s">
        <v>327</v>
      </c>
    </row>
    <row r="114" spans="1:16" ht="33.950000000000003" customHeight="1">
      <c r="A114" s="15">
        <v>112</v>
      </c>
      <c r="B114" s="16" t="s">
        <v>243</v>
      </c>
      <c r="C114" s="17" t="s">
        <v>36</v>
      </c>
      <c r="D114" s="17" t="s">
        <v>215</v>
      </c>
      <c r="E114" s="16" t="s">
        <v>217</v>
      </c>
      <c r="F114" s="16" t="s">
        <v>244</v>
      </c>
      <c r="G114" s="19">
        <f t="shared" si="15"/>
        <v>65.81</v>
      </c>
      <c r="H114" s="20">
        <v>9</v>
      </c>
      <c r="I114" s="21">
        <v>86.6</v>
      </c>
      <c r="J114" s="21">
        <f t="shared" si="16"/>
        <v>34.64</v>
      </c>
      <c r="K114" s="21">
        <v>49.28</v>
      </c>
      <c r="L114" s="22">
        <f t="shared" si="17"/>
        <v>83.92</v>
      </c>
      <c r="M114" s="21">
        <f t="shared" si="18"/>
        <v>33.57</v>
      </c>
      <c r="N114" s="22">
        <f t="shared" si="19"/>
        <v>99.38</v>
      </c>
      <c r="O114" s="22">
        <v>13</v>
      </c>
      <c r="P114" s="23" t="s">
        <v>327</v>
      </c>
    </row>
    <row r="115" spans="1:16" ht="33.950000000000003" customHeight="1">
      <c r="A115" s="15">
        <v>113</v>
      </c>
      <c r="B115" s="16" t="s">
        <v>231</v>
      </c>
      <c r="C115" s="17" t="s">
        <v>6</v>
      </c>
      <c r="D115" s="17" t="s">
        <v>215</v>
      </c>
      <c r="E115" s="16" t="s">
        <v>217</v>
      </c>
      <c r="F115" s="16" t="s">
        <v>232</v>
      </c>
      <c r="G115" s="19">
        <f t="shared" si="15"/>
        <v>67.739999999999995</v>
      </c>
      <c r="H115" s="20">
        <v>18</v>
      </c>
      <c r="I115" s="21">
        <v>78.400000000000006</v>
      </c>
      <c r="J115" s="21">
        <f t="shared" si="16"/>
        <v>31.36</v>
      </c>
      <c r="K115" s="21">
        <v>47.64</v>
      </c>
      <c r="L115" s="22">
        <f t="shared" si="17"/>
        <v>79</v>
      </c>
      <c r="M115" s="21">
        <f t="shared" si="18"/>
        <v>31.6</v>
      </c>
      <c r="N115" s="22">
        <f t="shared" si="19"/>
        <v>99.34</v>
      </c>
      <c r="O115" s="22">
        <v>14</v>
      </c>
      <c r="P115" s="23" t="s">
        <v>327</v>
      </c>
    </row>
    <row r="116" spans="1:16" ht="33.950000000000003" customHeight="1">
      <c r="A116" s="15">
        <v>114</v>
      </c>
      <c r="B116" s="16" t="s">
        <v>237</v>
      </c>
      <c r="C116" s="17" t="s">
        <v>6</v>
      </c>
      <c r="D116" s="17" t="s">
        <v>215</v>
      </c>
      <c r="E116" s="16" t="s">
        <v>217</v>
      </c>
      <c r="F116" s="16" t="s">
        <v>238</v>
      </c>
      <c r="G116" s="19">
        <f t="shared" si="15"/>
        <v>67.28</v>
      </c>
      <c r="H116" s="20">
        <v>37</v>
      </c>
      <c r="I116" s="21">
        <v>81.2</v>
      </c>
      <c r="J116" s="21">
        <f t="shared" si="16"/>
        <v>32.479999999999997</v>
      </c>
      <c r="K116" s="21">
        <v>47.62</v>
      </c>
      <c r="L116" s="22">
        <f t="shared" si="17"/>
        <v>80.099999999999994</v>
      </c>
      <c r="M116" s="21">
        <f t="shared" si="18"/>
        <v>32.04</v>
      </c>
      <c r="N116" s="22">
        <f t="shared" si="19"/>
        <v>99.32</v>
      </c>
      <c r="O116" s="22">
        <v>15</v>
      </c>
      <c r="P116" s="23" t="s">
        <v>327</v>
      </c>
    </row>
    <row r="117" spans="1:16" ht="33.950000000000003" customHeight="1">
      <c r="A117" s="15">
        <v>115</v>
      </c>
      <c r="B117" s="16" t="s">
        <v>261</v>
      </c>
      <c r="C117" s="17" t="s">
        <v>6</v>
      </c>
      <c r="D117" s="17" t="s">
        <v>215</v>
      </c>
      <c r="E117" s="16" t="s">
        <v>217</v>
      </c>
      <c r="F117" s="16" t="s">
        <v>262</v>
      </c>
      <c r="G117" s="19">
        <f t="shared" si="15"/>
        <v>63.37</v>
      </c>
      <c r="H117" s="20">
        <v>1</v>
      </c>
      <c r="I117" s="21">
        <v>86.2</v>
      </c>
      <c r="J117" s="21">
        <f t="shared" si="16"/>
        <v>34.479999999999997</v>
      </c>
      <c r="K117" s="21">
        <v>52.92</v>
      </c>
      <c r="L117" s="22">
        <f t="shared" si="17"/>
        <v>87.4</v>
      </c>
      <c r="M117" s="21">
        <f t="shared" si="18"/>
        <v>34.96</v>
      </c>
      <c r="N117" s="22">
        <f t="shared" si="19"/>
        <v>98.33</v>
      </c>
      <c r="O117" s="22">
        <v>16</v>
      </c>
      <c r="P117" s="22"/>
    </row>
    <row r="118" spans="1:16" ht="33.950000000000003" customHeight="1">
      <c r="A118" s="15">
        <v>116</v>
      </c>
      <c r="B118" s="16" t="s">
        <v>265</v>
      </c>
      <c r="C118" s="17" t="s">
        <v>6</v>
      </c>
      <c r="D118" s="17" t="s">
        <v>215</v>
      </c>
      <c r="E118" s="16" t="s">
        <v>217</v>
      </c>
      <c r="F118" s="16" t="s">
        <v>266</v>
      </c>
      <c r="G118" s="19">
        <f t="shared" si="15"/>
        <v>63.23</v>
      </c>
      <c r="H118" s="20">
        <v>34</v>
      </c>
      <c r="I118" s="21">
        <v>90.8</v>
      </c>
      <c r="J118" s="21">
        <f t="shared" si="16"/>
        <v>36.32</v>
      </c>
      <c r="K118" s="21">
        <v>51.16</v>
      </c>
      <c r="L118" s="22">
        <f t="shared" si="17"/>
        <v>87.47999999999999</v>
      </c>
      <c r="M118" s="21">
        <f t="shared" si="18"/>
        <v>34.99</v>
      </c>
      <c r="N118" s="22">
        <f t="shared" si="19"/>
        <v>98.22</v>
      </c>
      <c r="O118" s="22">
        <v>17</v>
      </c>
      <c r="P118" s="22"/>
    </row>
    <row r="119" spans="1:16" ht="33.950000000000003" customHeight="1">
      <c r="A119" s="15">
        <v>117</v>
      </c>
      <c r="B119" s="16" t="s">
        <v>249</v>
      </c>
      <c r="C119" s="17" t="s">
        <v>6</v>
      </c>
      <c r="D119" s="17" t="s">
        <v>215</v>
      </c>
      <c r="E119" s="16" t="s">
        <v>217</v>
      </c>
      <c r="F119" s="16" t="s">
        <v>250</v>
      </c>
      <c r="G119" s="19">
        <f t="shared" si="15"/>
        <v>64.87</v>
      </c>
      <c r="H119" s="20">
        <v>22</v>
      </c>
      <c r="I119" s="21">
        <v>86.2</v>
      </c>
      <c r="J119" s="21">
        <f t="shared" si="16"/>
        <v>34.479999999999997</v>
      </c>
      <c r="K119" s="21">
        <v>48.24</v>
      </c>
      <c r="L119" s="22">
        <f t="shared" si="17"/>
        <v>82.72</v>
      </c>
      <c r="M119" s="21">
        <f t="shared" si="18"/>
        <v>33.090000000000003</v>
      </c>
      <c r="N119" s="22">
        <f t="shared" si="19"/>
        <v>97.960000000000008</v>
      </c>
      <c r="O119" s="22">
        <v>18</v>
      </c>
      <c r="P119" s="22"/>
    </row>
    <row r="120" spans="1:16" ht="33.950000000000003" customHeight="1">
      <c r="A120" s="15">
        <v>118</v>
      </c>
      <c r="B120" s="16" t="s">
        <v>247</v>
      </c>
      <c r="C120" s="17" t="s">
        <v>6</v>
      </c>
      <c r="D120" s="17" t="s">
        <v>215</v>
      </c>
      <c r="E120" s="16" t="s">
        <v>217</v>
      </c>
      <c r="F120" s="16" t="s">
        <v>248</v>
      </c>
      <c r="G120" s="19">
        <f t="shared" si="15"/>
        <v>65.349999999999994</v>
      </c>
      <c r="H120" s="20">
        <v>14</v>
      </c>
      <c r="I120" s="21">
        <v>82.6</v>
      </c>
      <c r="J120" s="21">
        <f t="shared" si="16"/>
        <v>33.04</v>
      </c>
      <c r="K120" s="21">
        <v>46.56</v>
      </c>
      <c r="L120" s="22">
        <f t="shared" si="17"/>
        <v>79.599999999999994</v>
      </c>
      <c r="M120" s="21">
        <f t="shared" si="18"/>
        <v>31.84</v>
      </c>
      <c r="N120" s="22">
        <f t="shared" si="19"/>
        <v>97.19</v>
      </c>
      <c r="O120" s="22">
        <v>19</v>
      </c>
      <c r="P120" s="22"/>
    </row>
    <row r="121" spans="1:16" ht="33.950000000000003" customHeight="1">
      <c r="A121" s="15">
        <v>119</v>
      </c>
      <c r="B121" s="16" t="s">
        <v>259</v>
      </c>
      <c r="C121" s="17" t="s">
        <v>6</v>
      </c>
      <c r="D121" s="17" t="s">
        <v>215</v>
      </c>
      <c r="E121" s="16" t="s">
        <v>217</v>
      </c>
      <c r="F121" s="16" t="s">
        <v>260</v>
      </c>
      <c r="G121" s="19">
        <f t="shared" si="15"/>
        <v>63.43</v>
      </c>
      <c r="H121" s="20">
        <v>31</v>
      </c>
      <c r="I121" s="21">
        <v>85.4</v>
      </c>
      <c r="J121" s="21">
        <f t="shared" si="16"/>
        <v>34.159999999999997</v>
      </c>
      <c r="K121" s="21">
        <v>50.14</v>
      </c>
      <c r="L121" s="22">
        <f t="shared" si="17"/>
        <v>84.3</v>
      </c>
      <c r="M121" s="21">
        <f t="shared" si="18"/>
        <v>33.72</v>
      </c>
      <c r="N121" s="22">
        <f t="shared" si="19"/>
        <v>97.15</v>
      </c>
      <c r="O121" s="22">
        <v>20</v>
      </c>
      <c r="P121" s="22"/>
    </row>
    <row r="122" spans="1:16" ht="33.950000000000003" customHeight="1">
      <c r="A122" s="15">
        <v>120</v>
      </c>
      <c r="B122" s="16" t="s">
        <v>255</v>
      </c>
      <c r="C122" s="17" t="s">
        <v>6</v>
      </c>
      <c r="D122" s="17" t="s">
        <v>215</v>
      </c>
      <c r="E122" s="16" t="s">
        <v>217</v>
      </c>
      <c r="F122" s="16" t="s">
        <v>256</v>
      </c>
      <c r="G122" s="19">
        <f t="shared" si="15"/>
        <v>64.22</v>
      </c>
      <c r="H122" s="20">
        <v>6</v>
      </c>
      <c r="I122" s="21">
        <v>86</v>
      </c>
      <c r="J122" s="21">
        <f t="shared" si="16"/>
        <v>34.4</v>
      </c>
      <c r="K122" s="21">
        <v>47.82</v>
      </c>
      <c r="L122" s="22">
        <f t="shared" si="17"/>
        <v>82.22</v>
      </c>
      <c r="M122" s="21">
        <f t="shared" si="18"/>
        <v>32.89</v>
      </c>
      <c r="N122" s="22">
        <f t="shared" si="19"/>
        <v>97.11</v>
      </c>
      <c r="O122" s="22">
        <v>21</v>
      </c>
      <c r="P122" s="22"/>
    </row>
    <row r="123" spans="1:16" ht="33.950000000000003" customHeight="1">
      <c r="A123" s="15">
        <v>121</v>
      </c>
      <c r="B123" s="16" t="s">
        <v>253</v>
      </c>
      <c r="C123" s="17" t="s">
        <v>36</v>
      </c>
      <c r="D123" s="17" t="s">
        <v>215</v>
      </c>
      <c r="E123" s="16" t="s">
        <v>217</v>
      </c>
      <c r="F123" s="16" t="s">
        <v>254</v>
      </c>
      <c r="G123" s="19">
        <f t="shared" si="15"/>
        <v>64.33</v>
      </c>
      <c r="H123" s="20">
        <v>38</v>
      </c>
      <c r="I123" s="21">
        <v>77.8</v>
      </c>
      <c r="J123" s="21">
        <f t="shared" si="16"/>
        <v>31.12</v>
      </c>
      <c r="K123" s="21">
        <v>50.57</v>
      </c>
      <c r="L123" s="22">
        <f t="shared" si="17"/>
        <v>81.69</v>
      </c>
      <c r="M123" s="21">
        <f t="shared" si="18"/>
        <v>32.68</v>
      </c>
      <c r="N123" s="22">
        <f t="shared" si="19"/>
        <v>97.009999999999991</v>
      </c>
      <c r="O123" s="22">
        <v>22</v>
      </c>
      <c r="P123" s="22"/>
    </row>
    <row r="124" spans="1:16" ht="33.950000000000003" customHeight="1">
      <c r="A124" s="15">
        <v>122</v>
      </c>
      <c r="B124" s="16" t="s">
        <v>267</v>
      </c>
      <c r="C124" s="17" t="s">
        <v>6</v>
      </c>
      <c r="D124" s="17" t="s">
        <v>215</v>
      </c>
      <c r="E124" s="16" t="s">
        <v>217</v>
      </c>
      <c r="F124" s="16" t="s">
        <v>268</v>
      </c>
      <c r="G124" s="19">
        <f t="shared" si="15"/>
        <v>63.2</v>
      </c>
      <c r="H124" s="20">
        <v>36</v>
      </c>
      <c r="I124" s="21">
        <v>88.4</v>
      </c>
      <c r="J124" s="21">
        <f t="shared" si="16"/>
        <v>35.36</v>
      </c>
      <c r="K124" s="21">
        <v>48.58</v>
      </c>
      <c r="L124" s="22">
        <f t="shared" si="17"/>
        <v>83.94</v>
      </c>
      <c r="M124" s="21">
        <f t="shared" si="18"/>
        <v>33.58</v>
      </c>
      <c r="N124" s="22">
        <f t="shared" si="19"/>
        <v>96.78</v>
      </c>
      <c r="O124" s="22">
        <v>23</v>
      </c>
      <c r="P124" s="22"/>
    </row>
    <row r="125" spans="1:16" ht="33.950000000000003" customHeight="1">
      <c r="A125" s="15">
        <v>123</v>
      </c>
      <c r="B125" s="16" t="s">
        <v>257</v>
      </c>
      <c r="C125" s="17" t="s">
        <v>6</v>
      </c>
      <c r="D125" s="17" t="s">
        <v>215</v>
      </c>
      <c r="E125" s="16" t="s">
        <v>217</v>
      </c>
      <c r="F125" s="16" t="s">
        <v>258</v>
      </c>
      <c r="G125" s="19">
        <f t="shared" si="15"/>
        <v>63.79</v>
      </c>
      <c r="H125" s="20">
        <v>5</v>
      </c>
      <c r="I125" s="21">
        <v>79.8</v>
      </c>
      <c r="J125" s="21">
        <f t="shared" si="16"/>
        <v>31.92</v>
      </c>
      <c r="K125" s="21">
        <v>50.52</v>
      </c>
      <c r="L125" s="22">
        <f t="shared" si="17"/>
        <v>82.44</v>
      </c>
      <c r="M125" s="21">
        <f t="shared" si="18"/>
        <v>32.979999999999997</v>
      </c>
      <c r="N125" s="22">
        <f t="shared" si="19"/>
        <v>96.77</v>
      </c>
      <c r="O125" s="22">
        <v>24</v>
      </c>
      <c r="P125" s="22"/>
    </row>
    <row r="126" spans="1:16" ht="33.950000000000003" customHeight="1">
      <c r="A126" s="15">
        <v>124</v>
      </c>
      <c r="B126" s="16" t="s">
        <v>277</v>
      </c>
      <c r="C126" s="17" t="s">
        <v>6</v>
      </c>
      <c r="D126" s="17" t="s">
        <v>215</v>
      </c>
      <c r="E126" s="16" t="s">
        <v>217</v>
      </c>
      <c r="F126" s="16" t="s">
        <v>278</v>
      </c>
      <c r="G126" s="19">
        <f t="shared" si="15"/>
        <v>61.84</v>
      </c>
      <c r="H126" s="20">
        <v>17</v>
      </c>
      <c r="I126" s="21">
        <v>88.8</v>
      </c>
      <c r="J126" s="21">
        <f t="shared" si="16"/>
        <v>35.520000000000003</v>
      </c>
      <c r="K126" s="21">
        <v>50.96</v>
      </c>
      <c r="L126" s="22">
        <f t="shared" si="17"/>
        <v>86.48</v>
      </c>
      <c r="M126" s="21">
        <f t="shared" si="18"/>
        <v>34.590000000000003</v>
      </c>
      <c r="N126" s="22">
        <f t="shared" si="19"/>
        <v>96.43</v>
      </c>
      <c r="O126" s="22">
        <v>25</v>
      </c>
      <c r="P126" s="22"/>
    </row>
    <row r="127" spans="1:16" ht="33.950000000000003" customHeight="1">
      <c r="A127" s="15">
        <v>125</v>
      </c>
      <c r="B127" s="16" t="s">
        <v>285</v>
      </c>
      <c r="C127" s="17" t="s">
        <v>6</v>
      </c>
      <c r="D127" s="17" t="s">
        <v>215</v>
      </c>
      <c r="E127" s="16" t="s">
        <v>217</v>
      </c>
      <c r="F127" s="16" t="s">
        <v>286</v>
      </c>
      <c r="G127" s="19">
        <f t="shared" si="15"/>
        <v>61.05</v>
      </c>
      <c r="H127" s="20">
        <v>7</v>
      </c>
      <c r="I127" s="21">
        <v>89.6</v>
      </c>
      <c r="J127" s="21">
        <f t="shared" si="16"/>
        <v>35.840000000000003</v>
      </c>
      <c r="K127" s="21">
        <v>50.5</v>
      </c>
      <c r="L127" s="22">
        <f t="shared" si="17"/>
        <v>86.34</v>
      </c>
      <c r="M127" s="21">
        <f t="shared" si="18"/>
        <v>34.54</v>
      </c>
      <c r="N127" s="22">
        <f t="shared" si="19"/>
        <v>95.59</v>
      </c>
      <c r="O127" s="22">
        <v>26</v>
      </c>
      <c r="P127" s="22"/>
    </row>
    <row r="128" spans="1:16" ht="33.950000000000003" customHeight="1">
      <c r="A128" s="15">
        <v>126</v>
      </c>
      <c r="B128" s="16" t="s">
        <v>283</v>
      </c>
      <c r="C128" s="17" t="s">
        <v>6</v>
      </c>
      <c r="D128" s="17" t="s">
        <v>215</v>
      </c>
      <c r="E128" s="16" t="s">
        <v>217</v>
      </c>
      <c r="F128" s="16" t="s">
        <v>284</v>
      </c>
      <c r="G128" s="19">
        <f t="shared" si="15"/>
        <v>61.75</v>
      </c>
      <c r="H128" s="20">
        <v>28</v>
      </c>
      <c r="I128" s="21">
        <v>81.400000000000006</v>
      </c>
      <c r="J128" s="21">
        <f t="shared" si="16"/>
        <v>32.56</v>
      </c>
      <c r="K128" s="21">
        <v>51.52</v>
      </c>
      <c r="L128" s="22">
        <f t="shared" si="17"/>
        <v>84.080000000000013</v>
      </c>
      <c r="M128" s="21">
        <f t="shared" si="18"/>
        <v>33.630000000000003</v>
      </c>
      <c r="N128" s="22">
        <f t="shared" si="19"/>
        <v>95.38</v>
      </c>
      <c r="O128" s="22">
        <v>27</v>
      </c>
      <c r="P128" s="22"/>
    </row>
    <row r="129" spans="1:16" ht="33.950000000000003" customHeight="1">
      <c r="A129" s="15">
        <v>127</v>
      </c>
      <c r="B129" s="16" t="s">
        <v>275</v>
      </c>
      <c r="C129" s="17" t="s">
        <v>6</v>
      </c>
      <c r="D129" s="17" t="s">
        <v>215</v>
      </c>
      <c r="E129" s="16" t="s">
        <v>217</v>
      </c>
      <c r="F129" s="16" t="s">
        <v>276</v>
      </c>
      <c r="G129" s="19">
        <f t="shared" si="15"/>
        <v>62.59</v>
      </c>
      <c r="H129" s="20">
        <v>40</v>
      </c>
      <c r="I129" s="21">
        <v>84.4</v>
      </c>
      <c r="J129" s="21">
        <f t="shared" si="16"/>
        <v>33.76</v>
      </c>
      <c r="K129" s="21">
        <v>48.16</v>
      </c>
      <c r="L129" s="22">
        <f t="shared" si="17"/>
        <v>81.919999999999987</v>
      </c>
      <c r="M129" s="21">
        <f t="shared" si="18"/>
        <v>32.770000000000003</v>
      </c>
      <c r="N129" s="22">
        <f t="shared" si="19"/>
        <v>95.360000000000014</v>
      </c>
      <c r="O129" s="22">
        <v>28</v>
      </c>
      <c r="P129" s="22"/>
    </row>
    <row r="130" spans="1:16" ht="33.950000000000003" customHeight="1">
      <c r="A130" s="15">
        <v>128</v>
      </c>
      <c r="B130" s="16" t="s">
        <v>269</v>
      </c>
      <c r="C130" s="17" t="s">
        <v>6</v>
      </c>
      <c r="D130" s="17" t="s">
        <v>215</v>
      </c>
      <c r="E130" s="16" t="s">
        <v>217</v>
      </c>
      <c r="F130" s="16" t="s">
        <v>270</v>
      </c>
      <c r="G130" s="19">
        <f t="shared" si="15"/>
        <v>63.13</v>
      </c>
      <c r="H130" s="20">
        <v>26</v>
      </c>
      <c r="I130" s="21">
        <v>81</v>
      </c>
      <c r="J130" s="21">
        <f t="shared" si="16"/>
        <v>32.4</v>
      </c>
      <c r="K130" s="21">
        <v>47.52</v>
      </c>
      <c r="L130" s="22">
        <f t="shared" si="17"/>
        <v>79.92</v>
      </c>
      <c r="M130" s="21">
        <f t="shared" si="18"/>
        <v>31.97</v>
      </c>
      <c r="N130" s="22">
        <f t="shared" si="19"/>
        <v>95.1</v>
      </c>
      <c r="O130" s="22">
        <v>29</v>
      </c>
      <c r="P130" s="22"/>
    </row>
    <row r="131" spans="1:16" ht="33.950000000000003" customHeight="1">
      <c r="A131" s="15">
        <v>129</v>
      </c>
      <c r="B131" s="16" t="s">
        <v>281</v>
      </c>
      <c r="C131" s="17" t="s">
        <v>6</v>
      </c>
      <c r="D131" s="17" t="s">
        <v>215</v>
      </c>
      <c r="E131" s="16" t="s">
        <v>217</v>
      </c>
      <c r="F131" s="16" t="s">
        <v>282</v>
      </c>
      <c r="G131" s="19">
        <f t="shared" ref="G131:G144" si="20">ROUND((F131*0.6),2)</f>
        <v>61.77</v>
      </c>
      <c r="H131" s="20">
        <v>11</v>
      </c>
      <c r="I131" s="21">
        <v>89.8</v>
      </c>
      <c r="J131" s="21">
        <f t="shared" ref="J131:J144" si="21">ROUND((I131*0.4),2)</f>
        <v>35.92</v>
      </c>
      <c r="K131" s="21">
        <v>46.92</v>
      </c>
      <c r="L131" s="22">
        <f t="shared" ref="L131:L144" si="22">J131+K131</f>
        <v>82.84</v>
      </c>
      <c r="M131" s="21">
        <f t="shared" ref="M131:M144" si="23">ROUND((L131*0.4),2)</f>
        <v>33.14</v>
      </c>
      <c r="N131" s="22">
        <f t="shared" ref="N131:N144" si="24">G131+M131</f>
        <v>94.91</v>
      </c>
      <c r="O131" s="22">
        <v>30</v>
      </c>
      <c r="P131" s="22"/>
    </row>
    <row r="132" spans="1:16" ht="33.950000000000003" customHeight="1">
      <c r="A132" s="15">
        <v>130</v>
      </c>
      <c r="B132" s="16" t="s">
        <v>279</v>
      </c>
      <c r="C132" s="17" t="s">
        <v>6</v>
      </c>
      <c r="D132" s="17" t="s">
        <v>215</v>
      </c>
      <c r="E132" s="16" t="s">
        <v>217</v>
      </c>
      <c r="F132" s="16" t="s">
        <v>280</v>
      </c>
      <c r="G132" s="19">
        <f t="shared" si="20"/>
        <v>61.84</v>
      </c>
      <c r="H132" s="20">
        <v>39</v>
      </c>
      <c r="I132" s="21">
        <v>79.599999999999994</v>
      </c>
      <c r="J132" s="21">
        <f t="shared" si="21"/>
        <v>31.84</v>
      </c>
      <c r="K132" s="21">
        <v>50.82</v>
      </c>
      <c r="L132" s="22">
        <f t="shared" si="22"/>
        <v>82.66</v>
      </c>
      <c r="M132" s="21">
        <f t="shared" si="23"/>
        <v>33.06</v>
      </c>
      <c r="N132" s="22">
        <f t="shared" si="24"/>
        <v>94.9</v>
      </c>
      <c r="O132" s="22">
        <v>31</v>
      </c>
      <c r="P132" s="22"/>
    </row>
    <row r="133" spans="1:16" ht="33.950000000000003" customHeight="1">
      <c r="A133" s="15">
        <v>131</v>
      </c>
      <c r="B133" s="16" t="s">
        <v>263</v>
      </c>
      <c r="C133" s="17" t="s">
        <v>6</v>
      </c>
      <c r="D133" s="17" t="s">
        <v>215</v>
      </c>
      <c r="E133" s="16" t="s">
        <v>217</v>
      </c>
      <c r="F133" s="16" t="s">
        <v>264</v>
      </c>
      <c r="G133" s="19">
        <f t="shared" si="20"/>
        <v>63.27</v>
      </c>
      <c r="H133" s="20">
        <v>25</v>
      </c>
      <c r="I133" s="21">
        <v>73.8</v>
      </c>
      <c r="J133" s="21">
        <f t="shared" si="21"/>
        <v>29.52</v>
      </c>
      <c r="K133" s="21">
        <v>46.76</v>
      </c>
      <c r="L133" s="22">
        <f t="shared" si="22"/>
        <v>76.28</v>
      </c>
      <c r="M133" s="21">
        <f t="shared" si="23"/>
        <v>30.51</v>
      </c>
      <c r="N133" s="22">
        <f t="shared" si="24"/>
        <v>93.78</v>
      </c>
      <c r="O133" s="22">
        <v>32</v>
      </c>
      <c r="P133" s="22"/>
    </row>
    <row r="134" spans="1:16" ht="33.950000000000003" customHeight="1">
      <c r="A134" s="15">
        <v>132</v>
      </c>
      <c r="B134" s="16" t="s">
        <v>287</v>
      </c>
      <c r="C134" s="17" t="s">
        <v>6</v>
      </c>
      <c r="D134" s="17" t="s">
        <v>215</v>
      </c>
      <c r="E134" s="16" t="s">
        <v>217</v>
      </c>
      <c r="F134" s="16" t="s">
        <v>288</v>
      </c>
      <c r="G134" s="19">
        <f t="shared" si="20"/>
        <v>60.73</v>
      </c>
      <c r="H134" s="20">
        <v>19</v>
      </c>
      <c r="I134" s="21">
        <v>85.2</v>
      </c>
      <c r="J134" s="21">
        <f t="shared" si="21"/>
        <v>34.08</v>
      </c>
      <c r="K134" s="21">
        <v>47.5</v>
      </c>
      <c r="L134" s="22">
        <f t="shared" si="22"/>
        <v>81.58</v>
      </c>
      <c r="M134" s="21">
        <f t="shared" si="23"/>
        <v>32.630000000000003</v>
      </c>
      <c r="N134" s="22">
        <f t="shared" si="24"/>
        <v>93.36</v>
      </c>
      <c r="O134" s="22">
        <v>33</v>
      </c>
      <c r="P134" s="22"/>
    </row>
    <row r="135" spans="1:16" ht="33.950000000000003" customHeight="1">
      <c r="A135" s="15">
        <v>133</v>
      </c>
      <c r="B135" s="16" t="s">
        <v>289</v>
      </c>
      <c r="C135" s="17" t="s">
        <v>36</v>
      </c>
      <c r="D135" s="17" t="s">
        <v>215</v>
      </c>
      <c r="E135" s="16" t="s">
        <v>217</v>
      </c>
      <c r="F135" s="16" t="s">
        <v>290</v>
      </c>
      <c r="G135" s="19">
        <f t="shared" si="20"/>
        <v>60.56</v>
      </c>
      <c r="H135" s="20">
        <v>24</v>
      </c>
      <c r="I135" s="21">
        <v>74.8</v>
      </c>
      <c r="J135" s="21">
        <f t="shared" si="21"/>
        <v>29.92</v>
      </c>
      <c r="K135" s="21">
        <v>47.12</v>
      </c>
      <c r="L135" s="22">
        <f t="shared" si="22"/>
        <v>77.039999999999992</v>
      </c>
      <c r="M135" s="21">
        <f t="shared" si="23"/>
        <v>30.82</v>
      </c>
      <c r="N135" s="22">
        <f t="shared" si="24"/>
        <v>91.38</v>
      </c>
      <c r="O135" s="22">
        <v>34</v>
      </c>
      <c r="P135" s="22"/>
    </row>
    <row r="136" spans="1:16" ht="33.950000000000003" customHeight="1">
      <c r="A136" s="15">
        <v>134</v>
      </c>
      <c r="B136" s="16" t="s">
        <v>293</v>
      </c>
      <c r="C136" s="17" t="s">
        <v>6</v>
      </c>
      <c r="D136" s="17" t="s">
        <v>215</v>
      </c>
      <c r="E136" s="16" t="s">
        <v>217</v>
      </c>
      <c r="F136" s="16" t="s">
        <v>294</v>
      </c>
      <c r="G136" s="19">
        <f t="shared" si="20"/>
        <v>59.39</v>
      </c>
      <c r="H136" s="20">
        <v>21</v>
      </c>
      <c r="I136" s="21">
        <v>80.8</v>
      </c>
      <c r="J136" s="21">
        <f t="shared" si="21"/>
        <v>32.32</v>
      </c>
      <c r="K136" s="21">
        <v>47.16</v>
      </c>
      <c r="L136" s="22">
        <f t="shared" si="22"/>
        <v>79.47999999999999</v>
      </c>
      <c r="M136" s="21">
        <f t="shared" si="23"/>
        <v>31.79</v>
      </c>
      <c r="N136" s="22">
        <f t="shared" si="24"/>
        <v>91.18</v>
      </c>
      <c r="O136" s="22">
        <v>35</v>
      </c>
      <c r="P136" s="22"/>
    </row>
    <row r="137" spans="1:16" ht="33.950000000000003" customHeight="1">
      <c r="A137" s="15">
        <v>135</v>
      </c>
      <c r="B137" s="16" t="s">
        <v>295</v>
      </c>
      <c r="C137" s="17" t="s">
        <v>6</v>
      </c>
      <c r="D137" s="17" t="s">
        <v>215</v>
      </c>
      <c r="E137" s="16" t="s">
        <v>217</v>
      </c>
      <c r="F137" s="16" t="s">
        <v>296</v>
      </c>
      <c r="G137" s="19">
        <f t="shared" si="20"/>
        <v>59.21</v>
      </c>
      <c r="H137" s="20">
        <v>20</v>
      </c>
      <c r="I137" s="21">
        <v>81</v>
      </c>
      <c r="J137" s="21">
        <f t="shared" si="21"/>
        <v>32.4</v>
      </c>
      <c r="K137" s="21">
        <v>43.2</v>
      </c>
      <c r="L137" s="22">
        <f t="shared" si="22"/>
        <v>75.599999999999994</v>
      </c>
      <c r="M137" s="21">
        <f t="shared" si="23"/>
        <v>30.24</v>
      </c>
      <c r="N137" s="22">
        <f t="shared" si="24"/>
        <v>89.45</v>
      </c>
      <c r="O137" s="22">
        <v>36</v>
      </c>
      <c r="P137" s="22"/>
    </row>
    <row r="138" spans="1:16" ht="33.950000000000003" customHeight="1">
      <c r="A138" s="15">
        <v>136</v>
      </c>
      <c r="B138" s="16" t="s">
        <v>273</v>
      </c>
      <c r="C138" s="17" t="s">
        <v>6</v>
      </c>
      <c r="D138" s="17" t="s">
        <v>215</v>
      </c>
      <c r="E138" s="24" t="s">
        <v>217</v>
      </c>
      <c r="F138" s="24" t="s">
        <v>274</v>
      </c>
      <c r="G138" s="25">
        <f t="shared" si="20"/>
        <v>62.7</v>
      </c>
      <c r="H138" s="20">
        <v>8</v>
      </c>
      <c r="I138" s="21">
        <v>83.8</v>
      </c>
      <c r="J138" s="21">
        <f t="shared" si="21"/>
        <v>33.520000000000003</v>
      </c>
      <c r="K138" s="21">
        <v>0</v>
      </c>
      <c r="L138" s="22">
        <f t="shared" si="22"/>
        <v>33.520000000000003</v>
      </c>
      <c r="M138" s="21">
        <f t="shared" si="23"/>
        <v>13.41</v>
      </c>
      <c r="N138" s="22">
        <f t="shared" si="24"/>
        <v>76.11</v>
      </c>
      <c r="O138" s="22">
        <v>37</v>
      </c>
      <c r="P138" s="22"/>
    </row>
    <row r="139" spans="1:16" ht="33.950000000000003" customHeight="1">
      <c r="A139" s="15">
        <v>137</v>
      </c>
      <c r="B139" s="16" t="s">
        <v>241</v>
      </c>
      <c r="C139" s="17" t="s">
        <v>6</v>
      </c>
      <c r="D139" s="17" t="s">
        <v>215</v>
      </c>
      <c r="E139" s="16" t="s">
        <v>217</v>
      </c>
      <c r="F139" s="16" t="s">
        <v>242</v>
      </c>
      <c r="G139" s="19">
        <f t="shared" si="20"/>
        <v>66.34</v>
      </c>
      <c r="H139" s="20" t="s">
        <v>313</v>
      </c>
      <c r="I139" s="21">
        <v>0</v>
      </c>
      <c r="J139" s="21">
        <f t="shared" si="21"/>
        <v>0</v>
      </c>
      <c r="K139" s="21"/>
      <c r="L139" s="22">
        <f t="shared" si="22"/>
        <v>0</v>
      </c>
      <c r="M139" s="21">
        <f t="shared" si="23"/>
        <v>0</v>
      </c>
      <c r="N139" s="22">
        <f t="shared" si="24"/>
        <v>66.34</v>
      </c>
      <c r="O139" s="22">
        <v>38</v>
      </c>
      <c r="P139" s="22"/>
    </row>
    <row r="140" spans="1:16" ht="33.950000000000003" customHeight="1">
      <c r="A140" s="15">
        <v>138</v>
      </c>
      <c r="B140" s="16" t="s">
        <v>271</v>
      </c>
      <c r="C140" s="17" t="s">
        <v>6</v>
      </c>
      <c r="D140" s="17" t="s">
        <v>215</v>
      </c>
      <c r="E140" s="16" t="s">
        <v>217</v>
      </c>
      <c r="F140" s="16" t="s">
        <v>272</v>
      </c>
      <c r="G140" s="19">
        <f t="shared" si="20"/>
        <v>62.8</v>
      </c>
      <c r="H140" s="20" t="s">
        <v>313</v>
      </c>
      <c r="I140" s="21">
        <v>0</v>
      </c>
      <c r="J140" s="21">
        <f t="shared" si="21"/>
        <v>0</v>
      </c>
      <c r="K140" s="21"/>
      <c r="L140" s="22">
        <f t="shared" si="22"/>
        <v>0</v>
      </c>
      <c r="M140" s="21">
        <f t="shared" si="23"/>
        <v>0</v>
      </c>
      <c r="N140" s="22">
        <f t="shared" si="24"/>
        <v>62.8</v>
      </c>
      <c r="O140" s="22">
        <v>39</v>
      </c>
      <c r="P140" s="22"/>
    </row>
    <row r="141" spans="1:16" ht="33.950000000000003" customHeight="1">
      <c r="A141" s="15">
        <v>139</v>
      </c>
      <c r="B141" s="16" t="s">
        <v>291</v>
      </c>
      <c r="C141" s="17" t="s">
        <v>6</v>
      </c>
      <c r="D141" s="17" t="s">
        <v>215</v>
      </c>
      <c r="E141" s="16" t="s">
        <v>217</v>
      </c>
      <c r="F141" s="16" t="s">
        <v>292</v>
      </c>
      <c r="G141" s="19">
        <f t="shared" si="20"/>
        <v>60.46</v>
      </c>
      <c r="H141" s="20" t="s">
        <v>313</v>
      </c>
      <c r="I141" s="21">
        <v>0</v>
      </c>
      <c r="J141" s="21">
        <f t="shared" si="21"/>
        <v>0</v>
      </c>
      <c r="K141" s="21"/>
      <c r="L141" s="22">
        <f t="shared" si="22"/>
        <v>0</v>
      </c>
      <c r="M141" s="21">
        <f t="shared" si="23"/>
        <v>0</v>
      </c>
      <c r="N141" s="22">
        <f t="shared" si="24"/>
        <v>60.46</v>
      </c>
      <c r="O141" s="22">
        <v>40</v>
      </c>
      <c r="P141" s="22"/>
    </row>
    <row r="142" spans="1:16" ht="33.950000000000003" customHeight="1">
      <c r="A142" s="15">
        <v>140</v>
      </c>
      <c r="B142" s="16" t="s">
        <v>298</v>
      </c>
      <c r="C142" s="17" t="s">
        <v>6</v>
      </c>
      <c r="D142" s="17" t="s">
        <v>297</v>
      </c>
      <c r="E142" s="16" t="s">
        <v>299</v>
      </c>
      <c r="F142" s="16" t="s">
        <v>300</v>
      </c>
      <c r="G142" s="19">
        <f t="shared" si="20"/>
        <v>74.45</v>
      </c>
      <c r="H142" s="20">
        <v>3</v>
      </c>
      <c r="I142" s="21">
        <v>82.46</v>
      </c>
      <c r="J142" s="21">
        <f t="shared" si="21"/>
        <v>32.979999999999997</v>
      </c>
      <c r="K142" s="21">
        <v>50.36</v>
      </c>
      <c r="L142" s="22">
        <f t="shared" si="22"/>
        <v>83.34</v>
      </c>
      <c r="M142" s="21">
        <f t="shared" si="23"/>
        <v>33.340000000000003</v>
      </c>
      <c r="N142" s="22">
        <f t="shared" si="24"/>
        <v>107.79</v>
      </c>
      <c r="O142" s="22">
        <v>1</v>
      </c>
      <c r="P142" s="23" t="s">
        <v>328</v>
      </c>
    </row>
    <row r="143" spans="1:16" ht="33.950000000000003" customHeight="1">
      <c r="A143" s="15">
        <v>141</v>
      </c>
      <c r="B143" s="16" t="s">
        <v>303</v>
      </c>
      <c r="C143" s="17" t="s">
        <v>36</v>
      </c>
      <c r="D143" s="17" t="s">
        <v>297</v>
      </c>
      <c r="E143" s="16" t="s">
        <v>299</v>
      </c>
      <c r="F143" s="16" t="s">
        <v>159</v>
      </c>
      <c r="G143" s="19">
        <f t="shared" si="20"/>
        <v>73.680000000000007</v>
      </c>
      <c r="H143" s="20">
        <v>2</v>
      </c>
      <c r="I143" s="21">
        <v>82.95</v>
      </c>
      <c r="J143" s="21">
        <f t="shared" si="21"/>
        <v>33.18</v>
      </c>
      <c r="K143" s="21">
        <v>50.83</v>
      </c>
      <c r="L143" s="22">
        <f t="shared" si="22"/>
        <v>84.009999999999991</v>
      </c>
      <c r="M143" s="21">
        <f t="shared" si="23"/>
        <v>33.6</v>
      </c>
      <c r="N143" s="22">
        <f t="shared" si="24"/>
        <v>107.28</v>
      </c>
      <c r="O143" s="22">
        <v>2</v>
      </c>
      <c r="P143" s="22"/>
    </row>
    <row r="144" spans="1:16" ht="33.950000000000003" customHeight="1">
      <c r="A144" s="15">
        <v>142</v>
      </c>
      <c r="B144" s="16" t="s">
        <v>301</v>
      </c>
      <c r="C144" s="17" t="s">
        <v>36</v>
      </c>
      <c r="D144" s="17" t="s">
        <v>297</v>
      </c>
      <c r="E144" s="16" t="s">
        <v>299</v>
      </c>
      <c r="F144" s="16" t="s">
        <v>302</v>
      </c>
      <c r="G144" s="19">
        <f t="shared" si="20"/>
        <v>74.41</v>
      </c>
      <c r="H144" s="20">
        <v>1</v>
      </c>
      <c r="I144" s="21">
        <v>81.72</v>
      </c>
      <c r="J144" s="21">
        <f t="shared" si="21"/>
        <v>32.69</v>
      </c>
      <c r="K144" s="21">
        <v>46.19</v>
      </c>
      <c r="L144" s="22">
        <f t="shared" si="22"/>
        <v>78.88</v>
      </c>
      <c r="M144" s="21">
        <f t="shared" si="23"/>
        <v>31.55</v>
      </c>
      <c r="N144" s="22">
        <f t="shared" si="24"/>
        <v>105.96</v>
      </c>
      <c r="O144" s="22">
        <v>3</v>
      </c>
      <c r="P144" s="22"/>
    </row>
  </sheetData>
  <sortState ref="A142:U144">
    <sortCondition descending="1" ref="N142:N144"/>
  </sortState>
  <mergeCells count="1">
    <mergeCell ref="A1:P1"/>
  </mergeCells>
  <phoneticPr fontId="19" type="noConversion"/>
  <printOptions horizontalCentered="1"/>
  <pageMargins left="0.196527777777778" right="0.196527777777778" top="0.78680555555555598" bottom="0.59027777777777801" header="0.51180555555555596" footer="0.196527777777778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兴仁市2019年公开招聘高中教师面试成绩和考试总成绩一览表</vt:lpstr>
      <vt:lpstr>兴仁市2019年公开招聘高中教师面试成绩和考试总成绩一览表!Print_Titles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xbany</cp:lastModifiedBy>
  <cp:lastPrinted>2019-08-01T01:46:16Z</cp:lastPrinted>
  <dcterms:created xsi:type="dcterms:W3CDTF">2019-06-03T09:00:00Z</dcterms:created>
  <dcterms:modified xsi:type="dcterms:W3CDTF">2019-08-01T02:26:31Z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KSOProductBuildVer">
    <vt:lpwstr>2052-11.1.0.8799</vt:lpwstr>
  </property>
  <property fmtid="{D5CDD505-2E9C-101B-9397-08002B2CF9AE}" pid="5" name="KSORubyTemplateID" linkTarget="0">
    <vt:lpwstr>20</vt:lpwstr>
  </property>
  <property fmtid="{D5CDD505-2E9C-101B-9397-08002B2CF9AE}" pid="6" name="KSOReadingLayout">
    <vt:bool>true</vt:bool>
  </property>
</Properties>
</file>