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definedNames>
    <definedName name="_xlnm.Print_Area" localSheetId="0">Sheet1!$A$235:$N$242</definedName>
  </definedNames>
  <calcPr calcId="144525"/>
</workbook>
</file>

<file path=xl/sharedStrings.xml><?xml version="1.0" encoding="utf-8"?>
<sst xmlns="http://schemas.openxmlformats.org/spreadsheetml/2006/main" count="784" uniqueCount="547">
  <si>
    <t>贵州省文化和旅游厅直属事业单位2020年公开招聘进入面试人员
笔试、面试综合成绩及排名情况和参加体检人员名单</t>
  </si>
  <si>
    <t>序号</t>
  </si>
  <si>
    <t>准考证号</t>
  </si>
  <si>
    <t>姓名</t>
  </si>
  <si>
    <t>报考单位及代码</t>
  </si>
  <si>
    <t>报考职位及代码</t>
  </si>
  <si>
    <t>计划招聘人数</t>
  </si>
  <si>
    <t>笔试成绩</t>
  </si>
  <si>
    <t>面试成绩</t>
  </si>
  <si>
    <t>笔试、面试
综合总成绩</t>
  </si>
  <si>
    <t>综合排名</t>
  </si>
  <si>
    <t>是否进入体检</t>
  </si>
  <si>
    <t>原始成绩</t>
  </si>
  <si>
    <t>折合百分制后成绩</t>
  </si>
  <si>
    <t>笔试成绩百分比折算</t>
  </si>
  <si>
    <t>面试成绩百分比折算</t>
  </si>
  <si>
    <t>10128335111</t>
  </si>
  <si>
    <t>苟誉丹</t>
  </si>
  <si>
    <t>2601贵州省图书馆</t>
  </si>
  <si>
    <t>01办公室文秘综合岗</t>
  </si>
  <si>
    <t>是</t>
  </si>
  <si>
    <t>10128321026</t>
  </si>
  <si>
    <t>张文轩</t>
  </si>
  <si>
    <t>10128194223</t>
  </si>
  <si>
    <t>陈海龙</t>
  </si>
  <si>
    <t>10128208119</t>
  </si>
  <si>
    <t>汪丽丽</t>
  </si>
  <si>
    <t>否</t>
  </si>
  <si>
    <t>10128172504</t>
  </si>
  <si>
    <t>田樱</t>
  </si>
  <si>
    <t>10128199301</t>
  </si>
  <si>
    <t>罗文敏</t>
  </si>
  <si>
    <t>10128205704</t>
  </si>
  <si>
    <t>赵怡阳</t>
  </si>
  <si>
    <t>10128303711</t>
  </si>
  <si>
    <t>严美莎</t>
  </si>
  <si>
    <t>10128203225</t>
  </si>
  <si>
    <t>杨雪</t>
  </si>
  <si>
    <t>10128197002</t>
  </si>
  <si>
    <t>徐宏哲</t>
  </si>
  <si>
    <t>02办公室法务综合岗</t>
  </si>
  <si>
    <t>10128176621</t>
  </si>
  <si>
    <t>罗超</t>
  </si>
  <si>
    <t>10128170308</t>
  </si>
  <si>
    <t>潘倩</t>
  </si>
  <si>
    <t>10128190829</t>
  </si>
  <si>
    <t>冯王燕</t>
  </si>
  <si>
    <t>03办公室统计综合岗</t>
  </si>
  <si>
    <t>10128203206</t>
  </si>
  <si>
    <t>杨文雪</t>
  </si>
  <si>
    <t>10128324709</t>
  </si>
  <si>
    <t>唐江</t>
  </si>
  <si>
    <t>10128330202</t>
  </si>
  <si>
    <t>张康妮</t>
  </si>
  <si>
    <t>04办公室活动综合岗</t>
  </si>
  <si>
    <t>10128161929</t>
  </si>
  <si>
    <t>左姚锦鉨</t>
  </si>
  <si>
    <t>10128161330</t>
  </si>
  <si>
    <t>戚玥</t>
  </si>
  <si>
    <t>10128175421</t>
  </si>
  <si>
    <t>杨麒民</t>
  </si>
  <si>
    <t>10128161024</t>
  </si>
  <si>
    <t>饶晗熹</t>
  </si>
  <si>
    <t>10128330324</t>
  </si>
  <si>
    <t>钟晨</t>
  </si>
  <si>
    <t>10128194009</t>
  </si>
  <si>
    <t>孙书鑫</t>
  </si>
  <si>
    <t>05办公室宣传综合岗</t>
  </si>
  <si>
    <t>10128198612</t>
  </si>
  <si>
    <t>宋爽</t>
  </si>
  <si>
    <t>10128205021</t>
  </si>
  <si>
    <t>王艺涵</t>
  </si>
  <si>
    <t>07党委办公室文秘综合岗</t>
  </si>
  <si>
    <t>10128303729</t>
  </si>
  <si>
    <t>姚涵</t>
  </si>
  <si>
    <t>10128170607</t>
  </si>
  <si>
    <t>黄颂凯</t>
  </si>
  <si>
    <t>10128201607</t>
  </si>
  <si>
    <t>王娟</t>
  </si>
  <si>
    <t>08党委办公室教育培训综合岗</t>
  </si>
  <si>
    <t>10128192528</t>
  </si>
  <si>
    <t>杨梦婷</t>
  </si>
  <si>
    <t>10128198316</t>
  </si>
  <si>
    <t>孟冠南</t>
  </si>
  <si>
    <t>10128174725</t>
  </si>
  <si>
    <t>张铃煜</t>
  </si>
  <si>
    <t>09人事部综合管理岗</t>
  </si>
  <si>
    <t>10128334420</t>
  </si>
  <si>
    <t>商丹</t>
  </si>
  <si>
    <t>10128202721</t>
  </si>
  <si>
    <t>熊晨淳</t>
  </si>
  <si>
    <t>10128302428</t>
  </si>
  <si>
    <t>阎润</t>
  </si>
  <si>
    <t>11后勤部财务综合岗</t>
  </si>
  <si>
    <t>10128301825</t>
  </si>
  <si>
    <t>周文</t>
  </si>
  <si>
    <t>10128305116</t>
  </si>
  <si>
    <t>闵玉蓉</t>
  </si>
  <si>
    <t>10128324220</t>
  </si>
  <si>
    <t>张一凡</t>
  </si>
  <si>
    <t>10128193424</t>
  </si>
  <si>
    <t>王成鑫</t>
  </si>
  <si>
    <t>10128327305</t>
  </si>
  <si>
    <t>李欣</t>
  </si>
  <si>
    <t>10128334611</t>
  </si>
  <si>
    <t>蔡意婷</t>
  </si>
  <si>
    <t>10128305206</t>
  </si>
  <si>
    <t>王晨</t>
  </si>
  <si>
    <t>10128201428</t>
  </si>
  <si>
    <t>刘宇昕</t>
  </si>
  <si>
    <t>10128160715</t>
  </si>
  <si>
    <t>李夏莲</t>
  </si>
  <si>
    <t>12后勤部设备维护岗</t>
  </si>
  <si>
    <t>10128325524</t>
  </si>
  <si>
    <t>旷加宏</t>
  </si>
  <si>
    <t>10128198304</t>
  </si>
  <si>
    <t>徐艳</t>
  </si>
  <si>
    <t>10128321601</t>
  </si>
  <si>
    <t>车雨洁</t>
  </si>
  <si>
    <t>13培训咨询部培训综合岗</t>
  </si>
  <si>
    <t>10128304603</t>
  </si>
  <si>
    <t>崔丽程</t>
  </si>
  <si>
    <t>10128171004</t>
  </si>
  <si>
    <t>王丽莉</t>
  </si>
  <si>
    <t>10128303313</t>
  </si>
  <si>
    <t>杨仪炜</t>
  </si>
  <si>
    <t>14培训咨询部培训综合岗</t>
  </si>
  <si>
    <t>10128306907</t>
  </si>
  <si>
    <t>柴欢</t>
  </si>
  <si>
    <t>10128202725</t>
  </si>
  <si>
    <t>张浩楠</t>
  </si>
  <si>
    <t>15培训咨询部培训综合岗</t>
  </si>
  <si>
    <t>10128193322</t>
  </si>
  <si>
    <t>高露露</t>
  </si>
  <si>
    <t>10128322312</t>
  </si>
  <si>
    <t>计卓薇</t>
  </si>
  <si>
    <t>10128174919</t>
  </si>
  <si>
    <t>李鹏</t>
  </si>
  <si>
    <t>16培训咨询部宣传综合岗</t>
  </si>
  <si>
    <t>10128301906</t>
  </si>
  <si>
    <t>肖恒</t>
  </si>
  <si>
    <t>17培训咨询部宣传综合岗</t>
  </si>
  <si>
    <t>10128206609</t>
  </si>
  <si>
    <t>黄一鸣</t>
  </si>
  <si>
    <t>10128306327</t>
  </si>
  <si>
    <t>曹思晴</t>
  </si>
  <si>
    <t>10128176306</t>
  </si>
  <si>
    <t>严倩</t>
  </si>
  <si>
    <t>18培训咨询部宣传综合岗</t>
  </si>
  <si>
    <t>10128202316</t>
  </si>
  <si>
    <t>王姜花</t>
  </si>
  <si>
    <t>10128173709</t>
  </si>
  <si>
    <t>黄金</t>
  </si>
  <si>
    <t>10128197917</t>
  </si>
  <si>
    <t>杨迪</t>
  </si>
  <si>
    <t>10128191623</t>
  </si>
  <si>
    <t>陈丽艳</t>
  </si>
  <si>
    <t>19采编部采编综合岗</t>
  </si>
  <si>
    <t>10128306025</t>
  </si>
  <si>
    <t>朱海兵</t>
  </si>
  <si>
    <t>10128306011</t>
  </si>
  <si>
    <t>杨晴艳</t>
  </si>
  <si>
    <t>10128173524</t>
  </si>
  <si>
    <t>赵钰琳</t>
  </si>
  <si>
    <t>10128324023</t>
  </si>
  <si>
    <t>张丽萍</t>
  </si>
  <si>
    <t>10128328526</t>
  </si>
  <si>
    <t>曾源茜子</t>
  </si>
  <si>
    <t>10128162702</t>
  </si>
  <si>
    <t>彭琴</t>
  </si>
  <si>
    <t>10128325609</t>
  </si>
  <si>
    <t>余永芳</t>
  </si>
  <si>
    <t>10128176314</t>
  </si>
  <si>
    <t>姚琴</t>
  </si>
  <si>
    <t>10128306330</t>
  </si>
  <si>
    <t>王慧玲</t>
  </si>
  <si>
    <t>10128323408</t>
  </si>
  <si>
    <t>潘春秀</t>
  </si>
  <si>
    <t>10128306324</t>
  </si>
  <si>
    <t>吴兴莲</t>
  </si>
  <si>
    <t>10128201306</t>
  </si>
  <si>
    <t>韩珊</t>
  </si>
  <si>
    <t>10128171201</t>
  </si>
  <si>
    <t>吕微婉</t>
  </si>
  <si>
    <t>10128202823</t>
  </si>
  <si>
    <t>聂雨欣</t>
  </si>
  <si>
    <t>10128202204</t>
  </si>
  <si>
    <t>龚宇航</t>
  </si>
  <si>
    <t>20网络数字服务中心综合保障岗</t>
  </si>
  <si>
    <t>10128202111</t>
  </si>
  <si>
    <t>张兴美</t>
  </si>
  <si>
    <t>10128326616</t>
  </si>
  <si>
    <t>李驰骋</t>
  </si>
  <si>
    <t>10128160923</t>
  </si>
  <si>
    <t>何礼毅</t>
  </si>
  <si>
    <t>10128334423</t>
  </si>
  <si>
    <t>金照坤</t>
  </si>
  <si>
    <t>10128162410</t>
  </si>
  <si>
    <t>商晓艺</t>
  </si>
  <si>
    <t>10128334802</t>
  </si>
  <si>
    <t>丁欣怡</t>
  </si>
  <si>
    <t>10128204624</t>
  </si>
  <si>
    <t>艾心仪</t>
  </si>
  <si>
    <t>10128331703</t>
  </si>
  <si>
    <t>黄俊峰</t>
  </si>
  <si>
    <t>10128326713</t>
  </si>
  <si>
    <t>王海波</t>
  </si>
  <si>
    <t>10128203330</t>
  </si>
  <si>
    <t>夏娴</t>
  </si>
  <si>
    <t>10128204927</t>
  </si>
  <si>
    <t>令狐昊</t>
  </si>
  <si>
    <t>10128173614</t>
  </si>
  <si>
    <t>谢路遥</t>
  </si>
  <si>
    <t>21网络数字服务中心综合保障岗</t>
  </si>
  <si>
    <t>10128308719</t>
  </si>
  <si>
    <t>吴頔</t>
  </si>
  <si>
    <t>10128303909</t>
  </si>
  <si>
    <t>包拿</t>
  </si>
  <si>
    <t>10128308220</t>
  </si>
  <si>
    <t>姚红霞</t>
  </si>
  <si>
    <t>10128195413</t>
  </si>
  <si>
    <t>何琳琳</t>
  </si>
  <si>
    <t>10128173113</t>
  </si>
  <si>
    <t>唐甜甜</t>
  </si>
  <si>
    <t>10128323430</t>
  </si>
  <si>
    <t>王吉如</t>
  </si>
  <si>
    <t>22网络数字服务中心宣传推广综合岗</t>
  </si>
  <si>
    <t>10128160813</t>
  </si>
  <si>
    <t>覃滢琪</t>
  </si>
  <si>
    <t>10128171023</t>
  </si>
  <si>
    <t>匡洪莹</t>
  </si>
  <si>
    <t>10128332610</t>
  </si>
  <si>
    <t>赵术智</t>
  </si>
  <si>
    <t>10128302805</t>
  </si>
  <si>
    <t>王燕</t>
  </si>
  <si>
    <t>10128301307</t>
  </si>
  <si>
    <t>罗明钰</t>
  </si>
  <si>
    <t>10128200408</t>
  </si>
  <si>
    <t>马昭云</t>
  </si>
  <si>
    <t>26技术部技术保障岗</t>
  </si>
  <si>
    <t>10128304115</t>
  </si>
  <si>
    <t>孟致君</t>
  </si>
  <si>
    <t>10128323314</t>
  </si>
  <si>
    <t>杨彰淦</t>
  </si>
  <si>
    <t>10128199203</t>
  </si>
  <si>
    <t>刘洪华</t>
  </si>
  <si>
    <t>10128307709</t>
  </si>
  <si>
    <t>胡娅</t>
  </si>
  <si>
    <t>10128197109</t>
  </si>
  <si>
    <t>王登佩</t>
  </si>
  <si>
    <t>10128191618</t>
  </si>
  <si>
    <t>罗茜</t>
  </si>
  <si>
    <t>10128325319</t>
  </si>
  <si>
    <t>赵海</t>
  </si>
  <si>
    <t>10128329506</t>
  </si>
  <si>
    <t>李青青</t>
  </si>
  <si>
    <t>10128209422</t>
  </si>
  <si>
    <t>刘涵章</t>
  </si>
  <si>
    <t>27技术部技术保障岗</t>
  </si>
  <si>
    <t>10128324919</t>
  </si>
  <si>
    <t>陈祉桥</t>
  </si>
  <si>
    <t>10128172708</t>
  </si>
  <si>
    <t>侯集仁</t>
  </si>
  <si>
    <t>10128301727</t>
  </si>
  <si>
    <t>杨跨斌</t>
  </si>
  <si>
    <t>10128195925</t>
  </si>
  <si>
    <t>韦东</t>
  </si>
  <si>
    <t>10128175316</t>
  </si>
  <si>
    <t>李柏桦</t>
  </si>
  <si>
    <t>10128320709</t>
  </si>
  <si>
    <t>张吉斌</t>
  </si>
  <si>
    <t>29典藏部读者服务岗</t>
  </si>
  <si>
    <t>10128202305</t>
  </si>
  <si>
    <t>王方华</t>
  </si>
  <si>
    <t>10128200114</t>
  </si>
  <si>
    <t>黄妍青</t>
  </si>
  <si>
    <t>10128324909</t>
  </si>
  <si>
    <t>张倩</t>
  </si>
  <si>
    <t>10128300214</t>
  </si>
  <si>
    <t>孙婧</t>
  </si>
  <si>
    <t>10128306620</t>
  </si>
  <si>
    <t>雷兴巧</t>
  </si>
  <si>
    <t>10128333308</t>
  </si>
  <si>
    <t>石娇</t>
  </si>
  <si>
    <t>10128199304</t>
  </si>
  <si>
    <t>罗亚敏</t>
  </si>
  <si>
    <t>10128203727</t>
  </si>
  <si>
    <t>杨小翠</t>
  </si>
  <si>
    <t>10128193210</t>
  </si>
  <si>
    <t>王丽红</t>
  </si>
  <si>
    <t>30典藏部读者服务岗</t>
  </si>
  <si>
    <t>10128170801</t>
  </si>
  <si>
    <t>祝诗韵</t>
  </si>
  <si>
    <t>10128206603</t>
  </si>
  <si>
    <t>罗毓蕾</t>
  </si>
  <si>
    <t>10128329610</t>
  </si>
  <si>
    <t>刘蔓</t>
  </si>
  <si>
    <t>10128207524</t>
  </si>
  <si>
    <t>朱小燕</t>
  </si>
  <si>
    <t>10128174810</t>
  </si>
  <si>
    <t>晏婷婷</t>
  </si>
  <si>
    <t>10128305203</t>
  </si>
  <si>
    <t>潘圣运</t>
  </si>
  <si>
    <t>10128177117</t>
  </si>
  <si>
    <t>余娟</t>
  </si>
  <si>
    <t>10128304327</t>
  </si>
  <si>
    <t>张银</t>
  </si>
  <si>
    <t>10128302409</t>
  </si>
  <si>
    <t>梁秋</t>
  </si>
  <si>
    <t>10128333814</t>
  </si>
  <si>
    <t>石心可</t>
  </si>
  <si>
    <t>10128205803</t>
  </si>
  <si>
    <t>孙楚云</t>
  </si>
  <si>
    <t>31报刊部读者服务岗</t>
  </si>
  <si>
    <t>10128192223</t>
  </si>
  <si>
    <t>李夜莲</t>
  </si>
  <si>
    <t>10128192807</t>
  </si>
  <si>
    <t>周瑞莉</t>
  </si>
  <si>
    <t>10128329010</t>
  </si>
  <si>
    <t>廖慧智</t>
  </si>
  <si>
    <t>10128160729</t>
  </si>
  <si>
    <t>黎红香</t>
  </si>
  <si>
    <t>10128191821</t>
  </si>
  <si>
    <t>张帅</t>
  </si>
  <si>
    <t>10128303101</t>
  </si>
  <si>
    <t>陈瑞怡</t>
  </si>
  <si>
    <t>10128202310</t>
  </si>
  <si>
    <t>欧子萌</t>
  </si>
  <si>
    <t>10128334921</t>
  </si>
  <si>
    <t>孟圣人</t>
  </si>
  <si>
    <t>10128321701</t>
  </si>
  <si>
    <t>虎钰游</t>
  </si>
  <si>
    <t>32外文部读者服务岗</t>
  </si>
  <si>
    <t>10128175324</t>
  </si>
  <si>
    <t>徐亚玲</t>
  </si>
  <si>
    <t>10128302323</t>
  </si>
  <si>
    <t>张悦悦</t>
  </si>
  <si>
    <t>10128304312</t>
  </si>
  <si>
    <t>王巧巧</t>
  </si>
  <si>
    <t>10128304421</t>
  </si>
  <si>
    <t>王彧</t>
  </si>
  <si>
    <t>10128307826</t>
  </si>
  <si>
    <t>蒋运兰</t>
  </si>
  <si>
    <t>10128161613</t>
  </si>
  <si>
    <t>赵定隆</t>
  </si>
  <si>
    <t>36历史文献部读者服务岗</t>
  </si>
  <si>
    <t>10128202326</t>
  </si>
  <si>
    <t>张丹</t>
  </si>
  <si>
    <t>10128309807</t>
  </si>
  <si>
    <t>李涛</t>
  </si>
  <si>
    <t>10128330702</t>
  </si>
  <si>
    <t>刘光婷</t>
  </si>
  <si>
    <t>37历史文献部读者服务岗</t>
  </si>
  <si>
    <t>10128202411</t>
  </si>
  <si>
    <t>司福林</t>
  </si>
  <si>
    <t>10128170508</t>
  </si>
  <si>
    <t>周琳</t>
  </si>
  <si>
    <t>38历史文献部读者服务岗</t>
  </si>
  <si>
    <t>10128176929</t>
  </si>
  <si>
    <t>陈文耀</t>
  </si>
  <si>
    <t>10128194423</t>
  </si>
  <si>
    <t>郑铭燚</t>
  </si>
  <si>
    <t>10128173214</t>
  </si>
  <si>
    <t>陈丽青</t>
  </si>
  <si>
    <t>10128162308</t>
  </si>
  <si>
    <t>王霞</t>
  </si>
  <si>
    <t>10128306825</t>
  </si>
  <si>
    <t>詹浩</t>
  </si>
  <si>
    <t>10128206817</t>
  </si>
  <si>
    <t>刘雪婷</t>
  </si>
  <si>
    <t>40古籍保护中心古籍保护研究岗</t>
  </si>
  <si>
    <t>10128331326</t>
  </si>
  <si>
    <t>谭升元</t>
  </si>
  <si>
    <t>10128321621</t>
  </si>
  <si>
    <t>曾琦林</t>
  </si>
  <si>
    <t>41古籍保护中心古籍保护修复岗</t>
  </si>
  <si>
    <t>10128333803</t>
  </si>
  <si>
    <t>韩杰</t>
  </si>
  <si>
    <t>10128209229</t>
  </si>
  <si>
    <t>黎明岩</t>
  </si>
  <si>
    <t>10128303502</t>
  </si>
  <si>
    <t>冉一栩</t>
  </si>
  <si>
    <t>10128309208</t>
  </si>
  <si>
    <t>伍雪</t>
  </si>
  <si>
    <t>10128193508</t>
  </si>
  <si>
    <t>杨蓉蓉</t>
  </si>
  <si>
    <t>10128322728</t>
  </si>
  <si>
    <t>杜士美</t>
  </si>
  <si>
    <t>10128173518</t>
  </si>
  <si>
    <t>何晶晶</t>
  </si>
  <si>
    <t>10128322109</t>
  </si>
  <si>
    <t>冯栩</t>
  </si>
  <si>
    <t>10128306228</t>
  </si>
  <si>
    <t>蒋欣东</t>
  </si>
  <si>
    <t>10128324001</t>
  </si>
  <si>
    <t>刘雅艺</t>
  </si>
  <si>
    <t>42信息服务部文献编辑岗</t>
  </si>
  <si>
    <t>10128196424</t>
  </si>
  <si>
    <t>李易忆</t>
  </si>
  <si>
    <t>10128327109</t>
  </si>
  <si>
    <t>张翼</t>
  </si>
  <si>
    <t>10128208604</t>
  </si>
  <si>
    <t>匡昔君</t>
  </si>
  <si>
    <t>10128207117</t>
  </si>
  <si>
    <t>张若怡</t>
  </si>
  <si>
    <t>10128195815</t>
  </si>
  <si>
    <t>肖芳艺</t>
  </si>
  <si>
    <t>10128170918</t>
  </si>
  <si>
    <t>何吉娅</t>
  </si>
  <si>
    <t>43少儿部读者服务岗</t>
  </si>
  <si>
    <t>10128172415</t>
  </si>
  <si>
    <t>冉毅然</t>
  </si>
  <si>
    <t>10128160310</t>
  </si>
  <si>
    <t>李琼</t>
  </si>
  <si>
    <t>10128331711</t>
  </si>
  <si>
    <t>唐婷</t>
  </si>
  <si>
    <t>44少儿部志愿者管理岗</t>
  </si>
  <si>
    <t>10128200607</t>
  </si>
  <si>
    <t>宫容</t>
  </si>
  <si>
    <t>10128172019</t>
  </si>
  <si>
    <t>杨云丽</t>
  </si>
  <si>
    <t>10128207709</t>
  </si>
  <si>
    <t>杨太敏</t>
  </si>
  <si>
    <t>10128332702</t>
  </si>
  <si>
    <t>余万里</t>
  </si>
  <si>
    <t>10128197122</t>
  </si>
  <si>
    <t>罗斯琪</t>
  </si>
  <si>
    <t>10128209208</t>
  </si>
  <si>
    <t>冯娟</t>
  </si>
  <si>
    <t>45少儿部应急服务岗</t>
  </si>
  <si>
    <t>10128328810</t>
  </si>
  <si>
    <t>李春桃</t>
  </si>
  <si>
    <t>10128333715</t>
  </si>
  <si>
    <t>徐江艳</t>
  </si>
  <si>
    <t>10128330727</t>
  </si>
  <si>
    <t>徐珊</t>
  </si>
  <si>
    <t>46少儿部读者服务岗</t>
  </si>
  <si>
    <t>10128195701</t>
  </si>
  <si>
    <t>焦元元</t>
  </si>
  <si>
    <t>10128334815</t>
  </si>
  <si>
    <t>刘馨语</t>
  </si>
  <si>
    <t>10128307921</t>
  </si>
  <si>
    <t>申沉</t>
  </si>
  <si>
    <t>47少儿部读者服务交流岗</t>
  </si>
  <si>
    <t>10128198015</t>
  </si>
  <si>
    <t>陈秋奕</t>
  </si>
  <si>
    <t>10128201127</t>
  </si>
  <si>
    <t>唐远琪</t>
  </si>
  <si>
    <t>10128327501</t>
  </si>
  <si>
    <t>刘尔昇</t>
  </si>
  <si>
    <t>2602贵州省文化馆</t>
  </si>
  <si>
    <t>01民族文化部</t>
  </si>
  <si>
    <t>10128171904</t>
  </si>
  <si>
    <t>罗毅</t>
  </si>
  <si>
    <t>10128195416</t>
  </si>
  <si>
    <t>杨虎</t>
  </si>
  <si>
    <t>2603贵州省博物馆</t>
  </si>
  <si>
    <t>01安全保卫部</t>
  </si>
  <si>
    <t>10128176214</t>
  </si>
  <si>
    <t>陈镇</t>
  </si>
  <si>
    <t>10128207712</t>
  </si>
  <si>
    <t>何曼青</t>
  </si>
  <si>
    <t>10128160124</t>
  </si>
  <si>
    <t>郑鹏</t>
  </si>
  <si>
    <t>02信息中心</t>
  </si>
  <si>
    <t>10128197313</t>
  </si>
  <si>
    <t>张中燕</t>
  </si>
  <si>
    <t>10128330801</t>
  </si>
  <si>
    <t>苏载航</t>
  </si>
  <si>
    <t>10128173109</t>
  </si>
  <si>
    <t>蔡敏锐</t>
  </si>
  <si>
    <t>03文创研发部</t>
  </si>
  <si>
    <t>10128175403</t>
  </si>
  <si>
    <t>闻秀丽</t>
  </si>
  <si>
    <t>10128207808</t>
  </si>
  <si>
    <t>陈怡</t>
  </si>
  <si>
    <t>10128324801</t>
  </si>
  <si>
    <t>张广</t>
  </si>
  <si>
    <t>04自然部</t>
  </si>
  <si>
    <t>10128207723</t>
  </si>
  <si>
    <t>高杰</t>
  </si>
  <si>
    <t>10128327623</t>
  </si>
  <si>
    <t>张芳</t>
  </si>
  <si>
    <t>10128332915</t>
  </si>
  <si>
    <t>杨志强</t>
  </si>
  <si>
    <t>2604贵州画院（贵州美术馆）</t>
  </si>
  <si>
    <t>01油画和版画艺术创作室</t>
  </si>
  <si>
    <t>10128321613</t>
  </si>
  <si>
    <t>黄洋</t>
  </si>
  <si>
    <t>10128173707</t>
  </si>
  <si>
    <t>刘振阳</t>
  </si>
  <si>
    <t>10128321317</t>
  </si>
  <si>
    <t>白雪</t>
  </si>
  <si>
    <t>02中国书画艺术创作室</t>
  </si>
  <si>
    <t>10128324029</t>
  </si>
  <si>
    <t>刘黔</t>
  </si>
  <si>
    <t>10128331911</t>
  </si>
  <si>
    <t>刘建平</t>
  </si>
  <si>
    <t>10128170229</t>
  </si>
  <si>
    <t>曾爱玲</t>
  </si>
  <si>
    <t>10128172426</t>
  </si>
  <si>
    <t>陈蕾</t>
  </si>
  <si>
    <t>10128307704</t>
  </si>
  <si>
    <t>王诗韵</t>
  </si>
  <si>
    <t>10128305719</t>
  </si>
  <si>
    <t>陈平</t>
  </si>
  <si>
    <t>10128206211</t>
  </si>
  <si>
    <t>路晓慧</t>
  </si>
  <si>
    <t>10128202401</t>
  </si>
  <si>
    <t>彭丽丽</t>
  </si>
  <si>
    <t>10128335628</t>
  </si>
  <si>
    <t>闫池</t>
  </si>
  <si>
    <t>2605贵州省文化艺术研究院（贵州省戏剧创作中心）</t>
  </si>
  <si>
    <t>01办公室</t>
  </si>
  <si>
    <t>10128306124</t>
  </si>
  <si>
    <t>胡沁</t>
  </si>
  <si>
    <t>10128197021</t>
  </si>
  <si>
    <t>陆学容</t>
  </si>
  <si>
    <t>10128195917</t>
  </si>
  <si>
    <t>杜碧君</t>
  </si>
  <si>
    <t>02美术研究室</t>
  </si>
  <si>
    <t>10128171615</t>
  </si>
  <si>
    <t>艾燕芳</t>
  </si>
  <si>
    <t>10128161513</t>
  </si>
  <si>
    <t>覃苗</t>
  </si>
  <si>
    <t>10128193912</t>
  </si>
  <si>
    <t>吴光珺</t>
  </si>
  <si>
    <t>2606贵州省公共文化发展中心</t>
  </si>
  <si>
    <t>10128194107</t>
  </si>
  <si>
    <t>熊晨辰</t>
  </si>
  <si>
    <t>10128205403</t>
  </si>
  <si>
    <t>吕伊</t>
  </si>
  <si>
    <t>10128173305</t>
  </si>
  <si>
    <t>魏明瑀</t>
  </si>
  <si>
    <t>2607贵州省文化厅幼儿园</t>
  </si>
  <si>
    <t>01教师</t>
  </si>
  <si>
    <t>10128162529</t>
  </si>
  <si>
    <t>陈泓羽</t>
  </si>
  <si>
    <t>10128206409</t>
  </si>
  <si>
    <t>刘国艳</t>
  </si>
  <si>
    <t>10128330817</t>
  </si>
  <si>
    <t>罗万春</t>
  </si>
  <si>
    <t>10128170605</t>
  </si>
  <si>
    <t>江彦渝</t>
  </si>
  <si>
    <t>10128200303</t>
  </si>
  <si>
    <t>付波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</si>
  <si>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>面试缺考人员，面试成绩按0分计算。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</si>
</sst>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\(0.00\)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30" borderId="12" applyNumberFormat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0" fontId="0" fillId="3" borderId="3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 wrapText="1"/>
    </xf>
    <xf numFmtId="0" fontId="0" fillId="3" borderId="4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2"/>
  <sheetViews>
    <sheetView tabSelected="1" workbookViewId="0">
      <selection activeCell="A235" sqref="A235:N242"/>
    </sheetView>
  </sheetViews>
  <sheetFormatPr defaultColWidth="9" defaultRowHeight="13.5"/>
  <cols>
    <col min="1" max="1" width="4.625" customWidth="1"/>
    <col min="2" max="2" width="12.75" customWidth="1"/>
    <col min="4" max="4" width="8.375" customWidth="1"/>
    <col min="5" max="5" width="11.25" customWidth="1"/>
    <col min="6" max="6" width="9.375" customWidth="1"/>
    <col min="9" max="9" width="11.875" customWidth="1"/>
    <col min="10" max="10" width="6.125" customWidth="1"/>
    <col min="11" max="11" width="11.75" customWidth="1"/>
    <col min="12" max="12" width="11.875" customWidth="1"/>
    <col min="13" max="13" width="5.5" customWidth="1"/>
  </cols>
  <sheetData>
    <row r="1" ht="58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0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/>
      <c r="I2" s="4"/>
      <c r="J2" s="4" t="s">
        <v>8</v>
      </c>
      <c r="K2" s="4"/>
      <c r="L2" s="16" t="s">
        <v>9</v>
      </c>
      <c r="M2" s="16" t="s">
        <v>10</v>
      </c>
      <c r="N2" s="16" t="s">
        <v>11</v>
      </c>
    </row>
    <row r="3" ht="36" customHeight="1" spans="1:14">
      <c r="A3" s="3"/>
      <c r="B3" s="3"/>
      <c r="C3" s="3"/>
      <c r="D3" s="3"/>
      <c r="E3" s="3"/>
      <c r="F3" s="3"/>
      <c r="G3" s="3" t="s">
        <v>12</v>
      </c>
      <c r="H3" s="3" t="s">
        <v>13</v>
      </c>
      <c r="I3" s="3" t="s">
        <v>14</v>
      </c>
      <c r="J3" s="3" t="s">
        <v>8</v>
      </c>
      <c r="K3" s="3" t="s">
        <v>15</v>
      </c>
      <c r="L3" s="16"/>
      <c r="M3" s="16"/>
      <c r="N3" s="16"/>
    </row>
    <row r="4" s="1" customFormat="1" ht="30" customHeight="1" spans="1:14">
      <c r="A4" s="5">
        <v>1</v>
      </c>
      <c r="B4" s="5" t="s">
        <v>16</v>
      </c>
      <c r="C4" s="5" t="s">
        <v>17</v>
      </c>
      <c r="D4" s="6" t="s">
        <v>18</v>
      </c>
      <c r="E4" s="6" t="s">
        <v>19</v>
      </c>
      <c r="F4" s="6">
        <v>3</v>
      </c>
      <c r="G4" s="5">
        <v>98</v>
      </c>
      <c r="H4" s="5">
        <v>65.33</v>
      </c>
      <c r="I4" s="17">
        <f>H4*0.4</f>
        <v>26.132</v>
      </c>
      <c r="J4" s="5">
        <v>90</v>
      </c>
      <c r="K4" s="5">
        <f>J4*0.6</f>
        <v>54</v>
      </c>
      <c r="L4" s="17">
        <f>I4+K4</f>
        <v>80.132</v>
      </c>
      <c r="M4" s="5">
        <v>1</v>
      </c>
      <c r="N4" s="5" t="s">
        <v>20</v>
      </c>
    </row>
    <row r="5" s="1" customFormat="1" ht="30" customHeight="1" spans="1:14">
      <c r="A5" s="5">
        <v>2</v>
      </c>
      <c r="B5" s="5" t="s">
        <v>21</v>
      </c>
      <c r="C5" s="5" t="s">
        <v>22</v>
      </c>
      <c r="D5" s="7"/>
      <c r="E5" s="7"/>
      <c r="F5" s="7"/>
      <c r="G5" s="5">
        <v>99.5</v>
      </c>
      <c r="H5" s="5">
        <v>66.33</v>
      </c>
      <c r="I5" s="17">
        <f>H5*0.4</f>
        <v>26.532</v>
      </c>
      <c r="J5" s="5">
        <v>82.6</v>
      </c>
      <c r="K5" s="5">
        <f>J5*0.6</f>
        <v>49.56</v>
      </c>
      <c r="L5" s="17">
        <f>I5+K5</f>
        <v>76.092</v>
      </c>
      <c r="M5" s="5">
        <v>2</v>
      </c>
      <c r="N5" s="5" t="s">
        <v>20</v>
      </c>
    </row>
    <row r="6" s="1" customFormat="1" ht="30" customHeight="1" spans="1:14">
      <c r="A6" s="5">
        <v>3</v>
      </c>
      <c r="B6" s="5" t="s">
        <v>23</v>
      </c>
      <c r="C6" s="5" t="s">
        <v>24</v>
      </c>
      <c r="D6" s="7"/>
      <c r="E6" s="7"/>
      <c r="F6" s="7"/>
      <c r="G6" s="5">
        <v>90</v>
      </c>
      <c r="H6" s="5">
        <v>60</v>
      </c>
      <c r="I6" s="17">
        <f>H6*0.4</f>
        <v>24</v>
      </c>
      <c r="J6" s="5">
        <v>84.4</v>
      </c>
      <c r="K6" s="5">
        <f>J6*0.6</f>
        <v>50.64</v>
      </c>
      <c r="L6" s="17">
        <f>I6+K6</f>
        <v>74.64</v>
      </c>
      <c r="M6" s="5">
        <v>3</v>
      </c>
      <c r="N6" s="5" t="s">
        <v>20</v>
      </c>
    </row>
    <row r="7" s="1" customFormat="1" ht="30" customHeight="1" spans="1:14">
      <c r="A7" s="8">
        <v>4</v>
      </c>
      <c r="B7" s="9" t="s">
        <v>25</v>
      </c>
      <c r="C7" s="9" t="s">
        <v>26</v>
      </c>
      <c r="D7" s="7"/>
      <c r="E7" s="7"/>
      <c r="F7" s="7"/>
      <c r="G7" s="9">
        <v>90.5</v>
      </c>
      <c r="H7" s="9">
        <v>60.33</v>
      </c>
      <c r="I7" s="18">
        <f>H7*0.4</f>
        <v>24.132</v>
      </c>
      <c r="J7" s="9">
        <v>77.8</v>
      </c>
      <c r="K7" s="9">
        <f>J7*0.6</f>
        <v>46.68</v>
      </c>
      <c r="L7" s="18">
        <f>I7+K7</f>
        <v>70.812</v>
      </c>
      <c r="M7" s="13">
        <v>4</v>
      </c>
      <c r="N7" s="13" t="s">
        <v>27</v>
      </c>
    </row>
    <row r="8" s="1" customFormat="1" ht="31" customHeight="1" spans="1:14">
      <c r="A8" s="8">
        <v>5</v>
      </c>
      <c r="B8" s="9" t="s">
        <v>28</v>
      </c>
      <c r="C8" s="9" t="s">
        <v>29</v>
      </c>
      <c r="D8" s="7"/>
      <c r="E8" s="7"/>
      <c r="F8" s="7"/>
      <c r="G8" s="9">
        <v>94</v>
      </c>
      <c r="H8" s="9">
        <v>62.67</v>
      </c>
      <c r="I8" s="18">
        <f t="shared" ref="I8:I71" si="0">H8*0.4</f>
        <v>25.068</v>
      </c>
      <c r="J8" s="9">
        <v>76.2</v>
      </c>
      <c r="K8" s="9">
        <f t="shared" ref="K8:K71" si="1">J8*0.6</f>
        <v>45.72</v>
      </c>
      <c r="L8" s="18">
        <f t="shared" ref="L8:L71" si="2">I8+K8</f>
        <v>70.788</v>
      </c>
      <c r="M8" s="13">
        <v>5</v>
      </c>
      <c r="N8" s="13" t="s">
        <v>27</v>
      </c>
    </row>
    <row r="9" s="1" customFormat="1" ht="31" customHeight="1" spans="1:14">
      <c r="A9" s="8">
        <v>6</v>
      </c>
      <c r="B9" s="9" t="s">
        <v>30</v>
      </c>
      <c r="C9" s="9" t="s">
        <v>31</v>
      </c>
      <c r="D9" s="7"/>
      <c r="E9" s="7"/>
      <c r="F9" s="7"/>
      <c r="G9" s="9">
        <v>88.5</v>
      </c>
      <c r="H9" s="9">
        <v>59</v>
      </c>
      <c r="I9" s="18">
        <f t="shared" si="0"/>
        <v>23.6</v>
      </c>
      <c r="J9" s="9">
        <v>75.6</v>
      </c>
      <c r="K9" s="9">
        <f t="shared" si="1"/>
        <v>45.36</v>
      </c>
      <c r="L9" s="18">
        <f t="shared" si="2"/>
        <v>68.96</v>
      </c>
      <c r="M9" s="13">
        <v>6</v>
      </c>
      <c r="N9" s="13" t="s">
        <v>27</v>
      </c>
    </row>
    <row r="10" s="1" customFormat="1" ht="31" customHeight="1" spans="1:14">
      <c r="A10" s="8">
        <v>7</v>
      </c>
      <c r="B10" s="9" t="s">
        <v>32</v>
      </c>
      <c r="C10" s="9" t="s">
        <v>33</v>
      </c>
      <c r="D10" s="7"/>
      <c r="E10" s="7"/>
      <c r="F10" s="7"/>
      <c r="G10" s="9">
        <v>99</v>
      </c>
      <c r="H10" s="9">
        <v>66</v>
      </c>
      <c r="I10" s="18">
        <f t="shared" si="0"/>
        <v>26.4</v>
      </c>
      <c r="J10" s="9">
        <v>70.6</v>
      </c>
      <c r="K10" s="9">
        <f t="shared" si="1"/>
        <v>42.36</v>
      </c>
      <c r="L10" s="18">
        <f t="shared" si="2"/>
        <v>68.76</v>
      </c>
      <c r="M10" s="13">
        <v>7</v>
      </c>
      <c r="N10" s="13" t="s">
        <v>27</v>
      </c>
    </row>
    <row r="11" s="1" customFormat="1" ht="31" customHeight="1" spans="1:14">
      <c r="A11" s="8">
        <v>8</v>
      </c>
      <c r="B11" s="9" t="s">
        <v>34</v>
      </c>
      <c r="C11" s="9" t="s">
        <v>35</v>
      </c>
      <c r="D11" s="7"/>
      <c r="E11" s="7"/>
      <c r="F11" s="7"/>
      <c r="G11" s="9">
        <v>90</v>
      </c>
      <c r="H11" s="9">
        <v>60</v>
      </c>
      <c r="I11" s="18">
        <f t="shared" si="0"/>
        <v>24</v>
      </c>
      <c r="J11" s="9">
        <v>74.6</v>
      </c>
      <c r="K11" s="9">
        <f t="shared" si="1"/>
        <v>44.76</v>
      </c>
      <c r="L11" s="18">
        <f t="shared" si="2"/>
        <v>68.76</v>
      </c>
      <c r="M11" s="13">
        <v>8</v>
      </c>
      <c r="N11" s="13" t="s">
        <v>27</v>
      </c>
    </row>
    <row r="12" s="1" customFormat="1" ht="31" customHeight="1" spans="1:14">
      <c r="A12" s="8">
        <v>9</v>
      </c>
      <c r="B12" s="9" t="s">
        <v>36</v>
      </c>
      <c r="C12" s="9" t="s">
        <v>37</v>
      </c>
      <c r="D12" s="7"/>
      <c r="E12" s="10"/>
      <c r="F12" s="10"/>
      <c r="G12" s="9">
        <v>88</v>
      </c>
      <c r="H12" s="9">
        <v>58.67</v>
      </c>
      <c r="I12" s="18">
        <f t="shared" si="0"/>
        <v>23.468</v>
      </c>
      <c r="J12" s="9">
        <v>75.2</v>
      </c>
      <c r="K12" s="9">
        <f t="shared" si="1"/>
        <v>45.12</v>
      </c>
      <c r="L12" s="18">
        <f t="shared" si="2"/>
        <v>68.588</v>
      </c>
      <c r="M12" s="13">
        <v>9</v>
      </c>
      <c r="N12" s="13" t="s">
        <v>27</v>
      </c>
    </row>
    <row r="13" ht="30" customHeight="1" spans="1:14">
      <c r="A13" s="11">
        <v>10</v>
      </c>
      <c r="B13" s="5" t="s">
        <v>38</v>
      </c>
      <c r="C13" s="5" t="s">
        <v>39</v>
      </c>
      <c r="D13" s="7"/>
      <c r="E13" s="12" t="s">
        <v>40</v>
      </c>
      <c r="F13" s="12">
        <v>1</v>
      </c>
      <c r="G13" s="5">
        <v>128.5</v>
      </c>
      <c r="H13" s="5">
        <v>85.67</v>
      </c>
      <c r="I13" s="17">
        <f t="shared" si="0"/>
        <v>34.268</v>
      </c>
      <c r="J13" s="5">
        <v>80.2</v>
      </c>
      <c r="K13" s="5">
        <f t="shared" si="1"/>
        <v>48.12</v>
      </c>
      <c r="L13" s="17">
        <f t="shared" si="2"/>
        <v>82.388</v>
      </c>
      <c r="M13" s="11">
        <v>1</v>
      </c>
      <c r="N13" s="11" t="s">
        <v>20</v>
      </c>
    </row>
    <row r="14" ht="30" customHeight="1" spans="1:14">
      <c r="A14" s="8">
        <v>11</v>
      </c>
      <c r="B14" s="13" t="s">
        <v>41</v>
      </c>
      <c r="C14" s="13" t="s">
        <v>42</v>
      </c>
      <c r="D14" s="7"/>
      <c r="E14" s="14"/>
      <c r="F14" s="14"/>
      <c r="G14" s="13">
        <v>104.5</v>
      </c>
      <c r="H14" s="13">
        <v>69.67</v>
      </c>
      <c r="I14" s="19">
        <f t="shared" si="0"/>
        <v>27.868</v>
      </c>
      <c r="J14" s="13">
        <v>0</v>
      </c>
      <c r="K14" s="13">
        <f t="shared" si="1"/>
        <v>0</v>
      </c>
      <c r="L14" s="19">
        <f t="shared" si="2"/>
        <v>27.868</v>
      </c>
      <c r="M14" s="20">
        <v>2</v>
      </c>
      <c r="N14" s="20" t="s">
        <v>27</v>
      </c>
    </row>
    <row r="15" ht="30" customHeight="1" spans="1:14">
      <c r="A15" s="8">
        <v>12</v>
      </c>
      <c r="B15" s="13" t="s">
        <v>43</v>
      </c>
      <c r="C15" s="13" t="s">
        <v>44</v>
      </c>
      <c r="D15" s="7"/>
      <c r="E15" s="15"/>
      <c r="F15" s="15"/>
      <c r="G15" s="13">
        <v>100.5</v>
      </c>
      <c r="H15" s="13">
        <v>67</v>
      </c>
      <c r="I15" s="19">
        <f t="shared" si="0"/>
        <v>26.8</v>
      </c>
      <c r="J15" s="13">
        <v>0</v>
      </c>
      <c r="K15" s="13">
        <f t="shared" si="1"/>
        <v>0</v>
      </c>
      <c r="L15" s="19">
        <f t="shared" si="2"/>
        <v>26.8</v>
      </c>
      <c r="M15" s="20">
        <v>3</v>
      </c>
      <c r="N15" s="20" t="s">
        <v>27</v>
      </c>
    </row>
    <row r="16" ht="30" customHeight="1" spans="1:14">
      <c r="A16" s="11">
        <v>13</v>
      </c>
      <c r="B16" s="5" t="s">
        <v>45</v>
      </c>
      <c r="C16" s="5" t="s">
        <v>46</v>
      </c>
      <c r="D16" s="7"/>
      <c r="E16" s="12" t="s">
        <v>47</v>
      </c>
      <c r="F16" s="12">
        <v>1</v>
      </c>
      <c r="G16" s="5">
        <v>99</v>
      </c>
      <c r="H16" s="5">
        <v>66</v>
      </c>
      <c r="I16" s="17">
        <f t="shared" si="0"/>
        <v>26.4</v>
      </c>
      <c r="J16" s="5">
        <v>81.8</v>
      </c>
      <c r="K16" s="5">
        <f t="shared" si="1"/>
        <v>49.08</v>
      </c>
      <c r="L16" s="17">
        <f t="shared" si="2"/>
        <v>75.48</v>
      </c>
      <c r="M16" s="11">
        <v>1</v>
      </c>
      <c r="N16" s="5" t="s">
        <v>20</v>
      </c>
    </row>
    <row r="17" ht="30" customHeight="1" spans="1:14">
      <c r="A17" s="8">
        <v>14</v>
      </c>
      <c r="B17" s="13" t="s">
        <v>48</v>
      </c>
      <c r="C17" s="13" t="s">
        <v>49</v>
      </c>
      <c r="D17" s="7"/>
      <c r="E17" s="14"/>
      <c r="F17" s="14"/>
      <c r="G17" s="13">
        <v>107.5</v>
      </c>
      <c r="H17" s="13">
        <v>71.67</v>
      </c>
      <c r="I17" s="19">
        <f t="shared" si="0"/>
        <v>28.668</v>
      </c>
      <c r="J17" s="13">
        <v>78</v>
      </c>
      <c r="K17" s="13">
        <f t="shared" si="1"/>
        <v>46.8</v>
      </c>
      <c r="L17" s="19">
        <f t="shared" si="2"/>
        <v>75.468</v>
      </c>
      <c r="M17" s="20">
        <v>2</v>
      </c>
      <c r="N17" s="13" t="s">
        <v>27</v>
      </c>
    </row>
    <row r="18" ht="30" customHeight="1" spans="1:14">
      <c r="A18" s="8">
        <v>15</v>
      </c>
      <c r="B18" s="13" t="s">
        <v>50</v>
      </c>
      <c r="C18" s="13" t="s">
        <v>51</v>
      </c>
      <c r="D18" s="7"/>
      <c r="E18" s="15"/>
      <c r="F18" s="15"/>
      <c r="G18" s="13">
        <v>104</v>
      </c>
      <c r="H18" s="13">
        <v>69.33</v>
      </c>
      <c r="I18" s="19">
        <f t="shared" si="0"/>
        <v>27.732</v>
      </c>
      <c r="J18" s="13">
        <v>74.4</v>
      </c>
      <c r="K18" s="13">
        <f t="shared" si="1"/>
        <v>44.64</v>
      </c>
      <c r="L18" s="19">
        <f t="shared" si="2"/>
        <v>72.372</v>
      </c>
      <c r="M18" s="20">
        <v>3</v>
      </c>
      <c r="N18" s="13" t="s">
        <v>27</v>
      </c>
    </row>
    <row r="19" ht="30" customHeight="1" spans="1:14">
      <c r="A19" s="11">
        <v>16</v>
      </c>
      <c r="B19" s="5" t="s">
        <v>52</v>
      </c>
      <c r="C19" s="5" t="s">
        <v>53</v>
      </c>
      <c r="D19" s="7"/>
      <c r="E19" s="12" t="s">
        <v>54</v>
      </c>
      <c r="F19" s="12">
        <v>2</v>
      </c>
      <c r="G19" s="5">
        <v>101.5</v>
      </c>
      <c r="H19" s="5">
        <v>67.67</v>
      </c>
      <c r="I19" s="17">
        <f t="shared" si="0"/>
        <v>27.068</v>
      </c>
      <c r="J19" s="5">
        <v>89</v>
      </c>
      <c r="K19" s="5">
        <f t="shared" si="1"/>
        <v>53.4</v>
      </c>
      <c r="L19" s="17">
        <f t="shared" si="2"/>
        <v>80.468</v>
      </c>
      <c r="M19" s="11">
        <v>1</v>
      </c>
      <c r="N19" s="11" t="s">
        <v>20</v>
      </c>
    </row>
    <row r="20" ht="30" customHeight="1" spans="1:14">
      <c r="A20" s="11">
        <v>17</v>
      </c>
      <c r="B20" s="5" t="s">
        <v>55</v>
      </c>
      <c r="C20" s="5" t="s">
        <v>56</v>
      </c>
      <c r="D20" s="7"/>
      <c r="E20" s="14"/>
      <c r="F20" s="14"/>
      <c r="G20" s="5">
        <v>91</v>
      </c>
      <c r="H20" s="5">
        <v>60.67</v>
      </c>
      <c r="I20" s="17">
        <f t="shared" si="0"/>
        <v>24.268</v>
      </c>
      <c r="J20" s="5">
        <v>91.4</v>
      </c>
      <c r="K20" s="5">
        <f t="shared" si="1"/>
        <v>54.84</v>
      </c>
      <c r="L20" s="17">
        <f t="shared" si="2"/>
        <v>79.108</v>
      </c>
      <c r="M20" s="11">
        <v>2</v>
      </c>
      <c r="N20" s="11" t="s">
        <v>20</v>
      </c>
    </row>
    <row r="21" ht="30" customHeight="1" spans="1:14">
      <c r="A21" s="8">
        <v>18</v>
      </c>
      <c r="B21" s="13" t="s">
        <v>57</v>
      </c>
      <c r="C21" s="13" t="s">
        <v>58</v>
      </c>
      <c r="D21" s="7"/>
      <c r="E21" s="14"/>
      <c r="F21" s="14"/>
      <c r="G21" s="13">
        <v>95.5</v>
      </c>
      <c r="H21" s="13">
        <v>63.67</v>
      </c>
      <c r="I21" s="19">
        <f t="shared" si="0"/>
        <v>25.468</v>
      </c>
      <c r="J21" s="13">
        <v>84.2</v>
      </c>
      <c r="K21" s="13">
        <f t="shared" si="1"/>
        <v>50.52</v>
      </c>
      <c r="L21" s="19">
        <f t="shared" si="2"/>
        <v>75.988</v>
      </c>
      <c r="M21" s="20">
        <v>3</v>
      </c>
      <c r="N21" s="20" t="s">
        <v>27</v>
      </c>
    </row>
    <row r="22" ht="30" customHeight="1" spans="1:14">
      <c r="A22" s="8">
        <v>19</v>
      </c>
      <c r="B22" s="13" t="s">
        <v>59</v>
      </c>
      <c r="C22" s="13" t="s">
        <v>60</v>
      </c>
      <c r="D22" s="7"/>
      <c r="E22" s="14"/>
      <c r="F22" s="14"/>
      <c r="G22" s="13">
        <v>94.5</v>
      </c>
      <c r="H22" s="13">
        <v>63</v>
      </c>
      <c r="I22" s="19">
        <f t="shared" si="0"/>
        <v>25.2</v>
      </c>
      <c r="J22" s="13">
        <v>74.8</v>
      </c>
      <c r="K22" s="13">
        <f t="shared" si="1"/>
        <v>44.88</v>
      </c>
      <c r="L22" s="19">
        <f t="shared" si="2"/>
        <v>70.08</v>
      </c>
      <c r="M22" s="20">
        <v>4</v>
      </c>
      <c r="N22" s="20" t="s">
        <v>27</v>
      </c>
    </row>
    <row r="23" ht="30" customHeight="1" spans="1:14">
      <c r="A23" s="8">
        <v>20</v>
      </c>
      <c r="B23" s="13" t="s">
        <v>61</v>
      </c>
      <c r="C23" s="13" t="s">
        <v>62</v>
      </c>
      <c r="D23" s="7"/>
      <c r="E23" s="14"/>
      <c r="F23" s="14"/>
      <c r="G23" s="13">
        <v>91.5</v>
      </c>
      <c r="H23" s="13">
        <v>61</v>
      </c>
      <c r="I23" s="19">
        <f t="shared" si="0"/>
        <v>24.4</v>
      </c>
      <c r="J23" s="13">
        <v>70.8</v>
      </c>
      <c r="K23" s="13">
        <f t="shared" si="1"/>
        <v>42.48</v>
      </c>
      <c r="L23" s="19">
        <f t="shared" si="2"/>
        <v>66.88</v>
      </c>
      <c r="M23" s="20">
        <v>5</v>
      </c>
      <c r="N23" s="20" t="s">
        <v>27</v>
      </c>
    </row>
    <row r="24" ht="30" customHeight="1" spans="1:14">
      <c r="A24" s="8">
        <v>21</v>
      </c>
      <c r="B24" s="13" t="s">
        <v>63</v>
      </c>
      <c r="C24" s="13" t="s">
        <v>64</v>
      </c>
      <c r="D24" s="7"/>
      <c r="E24" s="15"/>
      <c r="F24" s="15"/>
      <c r="G24" s="13">
        <v>95</v>
      </c>
      <c r="H24" s="13">
        <v>63.33</v>
      </c>
      <c r="I24" s="19">
        <f t="shared" si="0"/>
        <v>25.332</v>
      </c>
      <c r="J24" s="13">
        <v>0</v>
      </c>
      <c r="K24" s="13">
        <f t="shared" si="1"/>
        <v>0</v>
      </c>
      <c r="L24" s="19">
        <f t="shared" si="2"/>
        <v>25.332</v>
      </c>
      <c r="M24" s="20">
        <v>6</v>
      </c>
      <c r="N24" s="20" t="s">
        <v>27</v>
      </c>
    </row>
    <row r="25" ht="30" customHeight="1" spans="1:14">
      <c r="A25" s="11">
        <v>22</v>
      </c>
      <c r="B25" s="5" t="s">
        <v>65</v>
      </c>
      <c r="C25" s="5" t="s">
        <v>66</v>
      </c>
      <c r="D25" s="7"/>
      <c r="E25" s="12" t="s">
        <v>67</v>
      </c>
      <c r="F25" s="12">
        <v>2</v>
      </c>
      <c r="G25" s="5">
        <v>91.5</v>
      </c>
      <c r="H25" s="5">
        <v>61</v>
      </c>
      <c r="I25" s="17">
        <f t="shared" si="0"/>
        <v>24.4</v>
      </c>
      <c r="J25" s="5">
        <v>93.2</v>
      </c>
      <c r="K25" s="5">
        <f t="shared" si="1"/>
        <v>55.92</v>
      </c>
      <c r="L25" s="17">
        <f t="shared" si="2"/>
        <v>80.32</v>
      </c>
      <c r="M25" s="11">
        <v>1</v>
      </c>
      <c r="N25" s="11" t="s">
        <v>20</v>
      </c>
    </row>
    <row r="26" ht="30" customHeight="1" spans="1:14">
      <c r="A26" s="11">
        <v>23</v>
      </c>
      <c r="B26" s="5" t="s">
        <v>68</v>
      </c>
      <c r="C26" s="5" t="s">
        <v>69</v>
      </c>
      <c r="D26" s="7"/>
      <c r="E26" s="15"/>
      <c r="F26" s="15"/>
      <c r="G26" s="5">
        <v>86.5</v>
      </c>
      <c r="H26" s="5">
        <v>57.67</v>
      </c>
      <c r="I26" s="17">
        <f t="shared" si="0"/>
        <v>23.068</v>
      </c>
      <c r="J26" s="5">
        <v>82.2</v>
      </c>
      <c r="K26" s="5">
        <f t="shared" si="1"/>
        <v>49.32</v>
      </c>
      <c r="L26" s="17">
        <f t="shared" si="2"/>
        <v>72.388</v>
      </c>
      <c r="M26" s="11">
        <v>2</v>
      </c>
      <c r="N26" s="11" t="s">
        <v>20</v>
      </c>
    </row>
    <row r="27" ht="30" customHeight="1" spans="1:14">
      <c r="A27" s="11">
        <v>24</v>
      </c>
      <c r="B27" s="5" t="s">
        <v>70</v>
      </c>
      <c r="C27" s="5" t="s">
        <v>71</v>
      </c>
      <c r="D27" s="7"/>
      <c r="E27" s="12" t="s">
        <v>72</v>
      </c>
      <c r="F27" s="12">
        <v>1</v>
      </c>
      <c r="G27" s="5">
        <v>90</v>
      </c>
      <c r="H27" s="5">
        <v>60</v>
      </c>
      <c r="I27" s="17">
        <f t="shared" si="0"/>
        <v>24</v>
      </c>
      <c r="J27" s="5">
        <v>81.8</v>
      </c>
      <c r="K27" s="5">
        <f t="shared" si="1"/>
        <v>49.08</v>
      </c>
      <c r="L27" s="17">
        <f t="shared" si="2"/>
        <v>73.08</v>
      </c>
      <c r="M27" s="11">
        <v>1</v>
      </c>
      <c r="N27" s="11" t="s">
        <v>20</v>
      </c>
    </row>
    <row r="28" ht="30" customHeight="1" spans="1:14">
      <c r="A28" s="8">
        <v>25</v>
      </c>
      <c r="B28" s="13" t="s">
        <v>73</v>
      </c>
      <c r="C28" s="13" t="s">
        <v>74</v>
      </c>
      <c r="D28" s="7"/>
      <c r="E28" s="14"/>
      <c r="F28" s="14"/>
      <c r="G28" s="13">
        <v>93.5</v>
      </c>
      <c r="H28" s="13">
        <v>62.33</v>
      </c>
      <c r="I28" s="19">
        <f t="shared" si="0"/>
        <v>24.932</v>
      </c>
      <c r="J28" s="13">
        <v>75.2</v>
      </c>
      <c r="K28" s="13">
        <f t="shared" si="1"/>
        <v>45.12</v>
      </c>
      <c r="L28" s="19">
        <f t="shared" si="2"/>
        <v>70.052</v>
      </c>
      <c r="M28" s="20">
        <v>2</v>
      </c>
      <c r="N28" s="20" t="s">
        <v>27</v>
      </c>
    </row>
    <row r="29" ht="30" customHeight="1" spans="1:14">
      <c r="A29" s="8">
        <v>26</v>
      </c>
      <c r="B29" s="13" t="s">
        <v>75</v>
      </c>
      <c r="C29" s="13" t="s">
        <v>76</v>
      </c>
      <c r="D29" s="7"/>
      <c r="E29" s="15"/>
      <c r="F29" s="15"/>
      <c r="G29" s="13">
        <v>92</v>
      </c>
      <c r="H29" s="13">
        <v>61.33</v>
      </c>
      <c r="I29" s="19">
        <f t="shared" si="0"/>
        <v>24.532</v>
      </c>
      <c r="J29" s="13">
        <v>75</v>
      </c>
      <c r="K29" s="13">
        <f t="shared" si="1"/>
        <v>45</v>
      </c>
      <c r="L29" s="19">
        <f t="shared" si="2"/>
        <v>69.532</v>
      </c>
      <c r="M29" s="20">
        <v>3</v>
      </c>
      <c r="N29" s="20" t="s">
        <v>27</v>
      </c>
    </row>
    <row r="30" ht="30" customHeight="1" spans="1:14">
      <c r="A30" s="11">
        <v>27</v>
      </c>
      <c r="B30" s="5" t="s">
        <v>77</v>
      </c>
      <c r="C30" s="5" t="s">
        <v>78</v>
      </c>
      <c r="D30" s="7"/>
      <c r="E30" s="12" t="s">
        <v>79</v>
      </c>
      <c r="F30" s="12">
        <v>1</v>
      </c>
      <c r="G30" s="5">
        <v>98</v>
      </c>
      <c r="H30" s="5">
        <v>65.33</v>
      </c>
      <c r="I30" s="17">
        <f t="shared" si="0"/>
        <v>26.132</v>
      </c>
      <c r="J30" s="5">
        <v>63.8</v>
      </c>
      <c r="K30" s="5">
        <f t="shared" si="1"/>
        <v>38.28</v>
      </c>
      <c r="L30" s="17">
        <f t="shared" si="2"/>
        <v>64.412</v>
      </c>
      <c r="M30" s="11">
        <v>1</v>
      </c>
      <c r="N30" s="11" t="s">
        <v>20</v>
      </c>
    </row>
    <row r="31" ht="30" customHeight="1" spans="1:14">
      <c r="A31" s="8">
        <v>28</v>
      </c>
      <c r="B31" s="13" t="s">
        <v>80</v>
      </c>
      <c r="C31" s="13" t="s">
        <v>81</v>
      </c>
      <c r="D31" s="7"/>
      <c r="E31" s="14"/>
      <c r="F31" s="14"/>
      <c r="G31" s="13">
        <v>105</v>
      </c>
      <c r="H31" s="13">
        <v>70</v>
      </c>
      <c r="I31" s="19">
        <f t="shared" si="0"/>
        <v>28</v>
      </c>
      <c r="J31" s="13">
        <v>0</v>
      </c>
      <c r="K31" s="13">
        <f t="shared" si="1"/>
        <v>0</v>
      </c>
      <c r="L31" s="19">
        <f t="shared" si="2"/>
        <v>28</v>
      </c>
      <c r="M31" s="20">
        <v>2</v>
      </c>
      <c r="N31" s="20" t="s">
        <v>27</v>
      </c>
    </row>
    <row r="32" ht="30" customHeight="1" spans="1:14">
      <c r="A32" s="8">
        <v>29</v>
      </c>
      <c r="B32" s="13" t="s">
        <v>82</v>
      </c>
      <c r="C32" s="13" t="s">
        <v>83</v>
      </c>
      <c r="D32" s="7"/>
      <c r="E32" s="15"/>
      <c r="F32" s="15"/>
      <c r="G32" s="13">
        <v>102.5</v>
      </c>
      <c r="H32" s="13">
        <v>68.33</v>
      </c>
      <c r="I32" s="19">
        <f t="shared" si="0"/>
        <v>27.332</v>
      </c>
      <c r="J32" s="13">
        <v>0</v>
      </c>
      <c r="K32" s="13">
        <f t="shared" si="1"/>
        <v>0</v>
      </c>
      <c r="L32" s="19">
        <f t="shared" si="2"/>
        <v>27.332</v>
      </c>
      <c r="M32" s="20">
        <v>3</v>
      </c>
      <c r="N32" s="20" t="s">
        <v>27</v>
      </c>
    </row>
    <row r="33" ht="30" customHeight="1" spans="1:14">
      <c r="A33" s="11">
        <v>30</v>
      </c>
      <c r="B33" s="5" t="s">
        <v>84</v>
      </c>
      <c r="C33" s="5" t="s">
        <v>85</v>
      </c>
      <c r="D33" s="7"/>
      <c r="E33" s="12" t="s">
        <v>86</v>
      </c>
      <c r="F33" s="12">
        <v>1</v>
      </c>
      <c r="G33" s="5">
        <v>101</v>
      </c>
      <c r="H33" s="5">
        <v>67.33</v>
      </c>
      <c r="I33" s="17">
        <f t="shared" si="0"/>
        <v>26.932</v>
      </c>
      <c r="J33" s="5">
        <v>84</v>
      </c>
      <c r="K33" s="5">
        <f t="shared" si="1"/>
        <v>50.4</v>
      </c>
      <c r="L33" s="17">
        <f t="shared" si="2"/>
        <v>77.332</v>
      </c>
      <c r="M33" s="11">
        <v>1</v>
      </c>
      <c r="N33" s="11" t="s">
        <v>20</v>
      </c>
    </row>
    <row r="34" ht="30" customHeight="1" spans="1:14">
      <c r="A34" s="8">
        <v>31</v>
      </c>
      <c r="B34" s="13" t="s">
        <v>87</v>
      </c>
      <c r="C34" s="13" t="s">
        <v>88</v>
      </c>
      <c r="D34" s="7"/>
      <c r="E34" s="14"/>
      <c r="F34" s="14"/>
      <c r="G34" s="13">
        <v>99</v>
      </c>
      <c r="H34" s="13">
        <v>66</v>
      </c>
      <c r="I34" s="19">
        <f t="shared" si="0"/>
        <v>26.4</v>
      </c>
      <c r="J34" s="13">
        <v>77</v>
      </c>
      <c r="K34" s="13">
        <f t="shared" si="1"/>
        <v>46.2</v>
      </c>
      <c r="L34" s="19">
        <f t="shared" si="2"/>
        <v>72.6</v>
      </c>
      <c r="M34" s="20">
        <v>2</v>
      </c>
      <c r="N34" s="20" t="s">
        <v>27</v>
      </c>
    </row>
    <row r="35" ht="30" customHeight="1" spans="1:14">
      <c r="A35" s="8">
        <v>32</v>
      </c>
      <c r="B35" s="13" t="s">
        <v>89</v>
      </c>
      <c r="C35" s="13" t="s">
        <v>90</v>
      </c>
      <c r="D35" s="7"/>
      <c r="E35" s="15"/>
      <c r="F35" s="15"/>
      <c r="G35" s="13">
        <v>102</v>
      </c>
      <c r="H35" s="13">
        <v>68</v>
      </c>
      <c r="I35" s="19">
        <f t="shared" si="0"/>
        <v>27.2</v>
      </c>
      <c r="J35" s="13">
        <v>0</v>
      </c>
      <c r="K35" s="13">
        <f t="shared" si="1"/>
        <v>0</v>
      </c>
      <c r="L35" s="19">
        <f t="shared" si="2"/>
        <v>27.2</v>
      </c>
      <c r="M35" s="20">
        <v>3</v>
      </c>
      <c r="N35" s="20" t="s">
        <v>27</v>
      </c>
    </row>
    <row r="36" ht="30" customHeight="1" spans="1:14">
      <c r="A36" s="11">
        <v>33</v>
      </c>
      <c r="B36" s="5" t="s">
        <v>91</v>
      </c>
      <c r="C36" s="5" t="s">
        <v>92</v>
      </c>
      <c r="D36" s="7"/>
      <c r="E36" s="12" t="s">
        <v>93</v>
      </c>
      <c r="F36" s="12">
        <v>3</v>
      </c>
      <c r="G36" s="5">
        <v>117.5</v>
      </c>
      <c r="H36" s="5">
        <v>78.33</v>
      </c>
      <c r="I36" s="17">
        <f t="shared" si="0"/>
        <v>31.332</v>
      </c>
      <c r="J36" s="5">
        <v>84.6</v>
      </c>
      <c r="K36" s="5">
        <f t="shared" si="1"/>
        <v>50.76</v>
      </c>
      <c r="L36" s="17">
        <f t="shared" si="2"/>
        <v>82.092</v>
      </c>
      <c r="M36" s="11">
        <v>1</v>
      </c>
      <c r="N36" s="11" t="s">
        <v>20</v>
      </c>
    </row>
    <row r="37" ht="30" customHeight="1" spans="1:14">
      <c r="A37" s="11">
        <v>34</v>
      </c>
      <c r="B37" s="5" t="s">
        <v>94</v>
      </c>
      <c r="C37" s="5" t="s">
        <v>95</v>
      </c>
      <c r="D37" s="7"/>
      <c r="E37" s="14"/>
      <c r="F37" s="14"/>
      <c r="G37" s="5">
        <v>107.5</v>
      </c>
      <c r="H37" s="5">
        <v>71.67</v>
      </c>
      <c r="I37" s="17">
        <f t="shared" si="0"/>
        <v>28.668</v>
      </c>
      <c r="J37" s="5">
        <v>86.4</v>
      </c>
      <c r="K37" s="5">
        <f t="shared" si="1"/>
        <v>51.84</v>
      </c>
      <c r="L37" s="17">
        <f t="shared" si="2"/>
        <v>80.508</v>
      </c>
      <c r="M37" s="11">
        <v>2</v>
      </c>
      <c r="N37" s="11" t="s">
        <v>20</v>
      </c>
    </row>
    <row r="38" ht="30" customHeight="1" spans="1:14">
      <c r="A38" s="11">
        <v>35</v>
      </c>
      <c r="B38" s="5" t="s">
        <v>96</v>
      </c>
      <c r="C38" s="5" t="s">
        <v>97</v>
      </c>
      <c r="D38" s="7"/>
      <c r="E38" s="14"/>
      <c r="F38" s="14"/>
      <c r="G38" s="5">
        <v>109</v>
      </c>
      <c r="H38" s="5">
        <v>72.67</v>
      </c>
      <c r="I38" s="17">
        <f t="shared" si="0"/>
        <v>29.068</v>
      </c>
      <c r="J38" s="5">
        <v>85.6</v>
      </c>
      <c r="K38" s="5">
        <f t="shared" si="1"/>
        <v>51.36</v>
      </c>
      <c r="L38" s="17">
        <f t="shared" si="2"/>
        <v>80.428</v>
      </c>
      <c r="M38" s="11">
        <v>3</v>
      </c>
      <c r="N38" s="11" t="s">
        <v>20</v>
      </c>
    </row>
    <row r="39" ht="30" customHeight="1" spans="1:14">
      <c r="A39" s="8">
        <v>36</v>
      </c>
      <c r="B39" s="13" t="s">
        <v>98</v>
      </c>
      <c r="C39" s="13" t="s">
        <v>99</v>
      </c>
      <c r="D39" s="7"/>
      <c r="E39" s="14"/>
      <c r="F39" s="14"/>
      <c r="G39" s="13">
        <v>103.5</v>
      </c>
      <c r="H39" s="13">
        <v>69</v>
      </c>
      <c r="I39" s="19">
        <f t="shared" si="0"/>
        <v>27.6</v>
      </c>
      <c r="J39" s="13">
        <v>86</v>
      </c>
      <c r="K39" s="13">
        <f t="shared" si="1"/>
        <v>51.6</v>
      </c>
      <c r="L39" s="19">
        <f t="shared" si="2"/>
        <v>79.2</v>
      </c>
      <c r="M39" s="20">
        <v>4</v>
      </c>
      <c r="N39" s="20" t="s">
        <v>27</v>
      </c>
    </row>
    <row r="40" ht="30" customHeight="1" spans="1:14">
      <c r="A40" s="8">
        <v>37</v>
      </c>
      <c r="B40" s="13" t="s">
        <v>100</v>
      </c>
      <c r="C40" s="13" t="s">
        <v>101</v>
      </c>
      <c r="D40" s="7"/>
      <c r="E40" s="14"/>
      <c r="F40" s="14"/>
      <c r="G40" s="13">
        <v>103.5</v>
      </c>
      <c r="H40" s="13">
        <v>69</v>
      </c>
      <c r="I40" s="19">
        <f t="shared" si="0"/>
        <v>27.6</v>
      </c>
      <c r="J40" s="13">
        <v>85.2</v>
      </c>
      <c r="K40" s="13">
        <f t="shared" si="1"/>
        <v>51.12</v>
      </c>
      <c r="L40" s="19">
        <f t="shared" si="2"/>
        <v>78.72</v>
      </c>
      <c r="M40" s="20">
        <v>5</v>
      </c>
      <c r="N40" s="20" t="s">
        <v>27</v>
      </c>
    </row>
    <row r="41" ht="30" customHeight="1" spans="1:14">
      <c r="A41" s="8">
        <v>38</v>
      </c>
      <c r="B41" s="13" t="s">
        <v>102</v>
      </c>
      <c r="C41" s="13" t="s">
        <v>103</v>
      </c>
      <c r="D41" s="7"/>
      <c r="E41" s="14"/>
      <c r="F41" s="14"/>
      <c r="G41" s="13">
        <v>105</v>
      </c>
      <c r="H41" s="13">
        <v>70</v>
      </c>
      <c r="I41" s="19">
        <f t="shared" si="0"/>
        <v>28</v>
      </c>
      <c r="J41" s="13">
        <v>84.4</v>
      </c>
      <c r="K41" s="13">
        <f t="shared" si="1"/>
        <v>50.64</v>
      </c>
      <c r="L41" s="19">
        <f t="shared" si="2"/>
        <v>78.64</v>
      </c>
      <c r="M41" s="20">
        <v>6</v>
      </c>
      <c r="N41" s="20" t="s">
        <v>27</v>
      </c>
    </row>
    <row r="42" ht="30" customHeight="1" spans="1:14">
      <c r="A42" s="8">
        <v>39</v>
      </c>
      <c r="B42" s="13" t="s">
        <v>104</v>
      </c>
      <c r="C42" s="13" t="s">
        <v>105</v>
      </c>
      <c r="D42" s="7"/>
      <c r="E42" s="14"/>
      <c r="F42" s="14"/>
      <c r="G42" s="13">
        <v>107.5</v>
      </c>
      <c r="H42" s="13">
        <v>71.67</v>
      </c>
      <c r="I42" s="19">
        <f t="shared" si="0"/>
        <v>28.668</v>
      </c>
      <c r="J42" s="13">
        <v>79.8</v>
      </c>
      <c r="K42" s="13">
        <f t="shared" si="1"/>
        <v>47.88</v>
      </c>
      <c r="L42" s="19">
        <f t="shared" si="2"/>
        <v>76.548</v>
      </c>
      <c r="M42" s="20">
        <v>7</v>
      </c>
      <c r="N42" s="20" t="s">
        <v>27</v>
      </c>
    </row>
    <row r="43" ht="30" customHeight="1" spans="1:14">
      <c r="A43" s="8">
        <v>40</v>
      </c>
      <c r="B43" s="13" t="s">
        <v>106</v>
      </c>
      <c r="C43" s="13" t="s">
        <v>107</v>
      </c>
      <c r="D43" s="7"/>
      <c r="E43" s="14"/>
      <c r="F43" s="14"/>
      <c r="G43" s="13">
        <v>103.5</v>
      </c>
      <c r="H43" s="13">
        <v>69</v>
      </c>
      <c r="I43" s="19">
        <f t="shared" si="0"/>
        <v>27.6</v>
      </c>
      <c r="J43" s="13">
        <v>79.6</v>
      </c>
      <c r="K43" s="13">
        <f t="shared" si="1"/>
        <v>47.76</v>
      </c>
      <c r="L43" s="19">
        <f t="shared" si="2"/>
        <v>75.36</v>
      </c>
      <c r="M43" s="20">
        <v>8</v>
      </c>
      <c r="N43" s="20" t="s">
        <v>27</v>
      </c>
    </row>
    <row r="44" ht="30" customHeight="1" spans="1:14">
      <c r="A44" s="8">
        <v>41</v>
      </c>
      <c r="B44" s="13" t="s">
        <v>108</v>
      </c>
      <c r="C44" s="13" t="s">
        <v>109</v>
      </c>
      <c r="D44" s="7"/>
      <c r="E44" s="15"/>
      <c r="F44" s="15"/>
      <c r="G44" s="13">
        <v>117.5</v>
      </c>
      <c r="H44" s="13">
        <v>78.33</v>
      </c>
      <c r="I44" s="19">
        <f t="shared" si="0"/>
        <v>31.332</v>
      </c>
      <c r="J44" s="13">
        <v>0</v>
      </c>
      <c r="K44" s="13">
        <f t="shared" si="1"/>
        <v>0</v>
      </c>
      <c r="L44" s="19">
        <f t="shared" si="2"/>
        <v>31.332</v>
      </c>
      <c r="M44" s="20">
        <v>9</v>
      </c>
      <c r="N44" s="20" t="s">
        <v>27</v>
      </c>
    </row>
    <row r="45" ht="30" customHeight="1" spans="1:14">
      <c r="A45" s="11">
        <v>42</v>
      </c>
      <c r="B45" s="5" t="s">
        <v>110</v>
      </c>
      <c r="C45" s="5" t="s">
        <v>111</v>
      </c>
      <c r="D45" s="7"/>
      <c r="E45" s="12" t="s">
        <v>112</v>
      </c>
      <c r="F45" s="12">
        <v>1</v>
      </c>
      <c r="G45" s="5">
        <v>105</v>
      </c>
      <c r="H45" s="5">
        <v>70</v>
      </c>
      <c r="I45" s="17">
        <f t="shared" si="0"/>
        <v>28</v>
      </c>
      <c r="J45" s="5">
        <v>83.2</v>
      </c>
      <c r="K45" s="5">
        <f t="shared" si="1"/>
        <v>49.92</v>
      </c>
      <c r="L45" s="17">
        <f t="shared" si="2"/>
        <v>77.92</v>
      </c>
      <c r="M45" s="11">
        <v>1</v>
      </c>
      <c r="N45" s="11" t="s">
        <v>20</v>
      </c>
    </row>
    <row r="46" ht="30" customHeight="1" spans="1:14">
      <c r="A46" s="8">
        <v>43</v>
      </c>
      <c r="B46" s="13" t="s">
        <v>113</v>
      </c>
      <c r="C46" s="13" t="s">
        <v>114</v>
      </c>
      <c r="D46" s="7"/>
      <c r="E46" s="14"/>
      <c r="F46" s="14"/>
      <c r="G46" s="13">
        <v>98.5</v>
      </c>
      <c r="H46" s="13">
        <v>65.67</v>
      </c>
      <c r="I46" s="19">
        <f t="shared" si="0"/>
        <v>26.268</v>
      </c>
      <c r="J46" s="13">
        <v>82.6</v>
      </c>
      <c r="K46" s="13">
        <f t="shared" si="1"/>
        <v>49.56</v>
      </c>
      <c r="L46" s="19">
        <f t="shared" si="2"/>
        <v>75.828</v>
      </c>
      <c r="M46" s="20">
        <v>2</v>
      </c>
      <c r="N46" s="20" t="s">
        <v>27</v>
      </c>
    </row>
    <row r="47" ht="30" customHeight="1" spans="1:14">
      <c r="A47" s="8">
        <v>44</v>
      </c>
      <c r="B47" s="13" t="s">
        <v>115</v>
      </c>
      <c r="C47" s="13" t="s">
        <v>116</v>
      </c>
      <c r="D47" s="7"/>
      <c r="E47" s="15"/>
      <c r="F47" s="15"/>
      <c r="G47" s="13">
        <v>98</v>
      </c>
      <c r="H47" s="13">
        <v>65.33</v>
      </c>
      <c r="I47" s="19">
        <f t="shared" si="0"/>
        <v>26.132</v>
      </c>
      <c r="J47" s="13">
        <v>80</v>
      </c>
      <c r="K47" s="13">
        <f t="shared" si="1"/>
        <v>48</v>
      </c>
      <c r="L47" s="19">
        <f t="shared" si="2"/>
        <v>74.132</v>
      </c>
      <c r="M47" s="20">
        <v>3</v>
      </c>
      <c r="N47" s="20" t="s">
        <v>27</v>
      </c>
    </row>
    <row r="48" ht="30" customHeight="1" spans="1:14">
      <c r="A48" s="11">
        <v>45</v>
      </c>
      <c r="B48" s="5" t="s">
        <v>117</v>
      </c>
      <c r="C48" s="5" t="s">
        <v>118</v>
      </c>
      <c r="D48" s="7"/>
      <c r="E48" s="12" t="s">
        <v>119</v>
      </c>
      <c r="F48" s="12">
        <v>1</v>
      </c>
      <c r="G48" s="5">
        <v>98.5</v>
      </c>
      <c r="H48" s="5">
        <v>65.67</v>
      </c>
      <c r="I48" s="17">
        <f t="shared" si="0"/>
        <v>26.268</v>
      </c>
      <c r="J48" s="5">
        <v>88</v>
      </c>
      <c r="K48" s="5">
        <f t="shared" si="1"/>
        <v>52.8</v>
      </c>
      <c r="L48" s="17">
        <f t="shared" si="2"/>
        <v>79.068</v>
      </c>
      <c r="M48" s="11">
        <v>1</v>
      </c>
      <c r="N48" s="11" t="s">
        <v>20</v>
      </c>
    </row>
    <row r="49" ht="30" customHeight="1" spans="1:14">
      <c r="A49" s="8">
        <v>46</v>
      </c>
      <c r="B49" s="13" t="s">
        <v>120</v>
      </c>
      <c r="C49" s="13" t="s">
        <v>121</v>
      </c>
      <c r="D49" s="7"/>
      <c r="E49" s="14"/>
      <c r="F49" s="14"/>
      <c r="G49" s="13">
        <v>92</v>
      </c>
      <c r="H49" s="13">
        <v>61.33</v>
      </c>
      <c r="I49" s="19">
        <f t="shared" si="0"/>
        <v>24.532</v>
      </c>
      <c r="J49" s="13">
        <v>83.4</v>
      </c>
      <c r="K49" s="13">
        <f t="shared" si="1"/>
        <v>50.04</v>
      </c>
      <c r="L49" s="19">
        <f t="shared" si="2"/>
        <v>74.572</v>
      </c>
      <c r="M49" s="20">
        <v>2</v>
      </c>
      <c r="N49" s="20" t="s">
        <v>27</v>
      </c>
    </row>
    <row r="50" ht="30" customHeight="1" spans="1:14">
      <c r="A50" s="8">
        <v>47</v>
      </c>
      <c r="B50" s="13" t="s">
        <v>122</v>
      </c>
      <c r="C50" s="13" t="s">
        <v>123</v>
      </c>
      <c r="D50" s="7"/>
      <c r="E50" s="15"/>
      <c r="F50" s="15"/>
      <c r="G50" s="13">
        <v>94</v>
      </c>
      <c r="H50" s="13">
        <v>62.67</v>
      </c>
      <c r="I50" s="19">
        <f t="shared" si="0"/>
        <v>25.068</v>
      </c>
      <c r="J50" s="13">
        <v>76.6</v>
      </c>
      <c r="K50" s="13">
        <f t="shared" si="1"/>
        <v>45.96</v>
      </c>
      <c r="L50" s="19">
        <f t="shared" si="2"/>
        <v>71.028</v>
      </c>
      <c r="M50" s="20">
        <v>3</v>
      </c>
      <c r="N50" s="20" t="s">
        <v>27</v>
      </c>
    </row>
    <row r="51" ht="30" customHeight="1" spans="1:14">
      <c r="A51" s="11">
        <v>48</v>
      </c>
      <c r="B51" s="5" t="s">
        <v>124</v>
      </c>
      <c r="C51" s="5" t="s">
        <v>125</v>
      </c>
      <c r="D51" s="7"/>
      <c r="E51" s="12" t="s">
        <v>126</v>
      </c>
      <c r="F51" s="12">
        <v>1</v>
      </c>
      <c r="G51" s="5">
        <v>96.5</v>
      </c>
      <c r="H51" s="5">
        <v>64.33</v>
      </c>
      <c r="I51" s="17">
        <f t="shared" si="0"/>
        <v>25.732</v>
      </c>
      <c r="J51" s="5">
        <v>86.6</v>
      </c>
      <c r="K51" s="5">
        <f t="shared" si="1"/>
        <v>51.96</v>
      </c>
      <c r="L51" s="17">
        <f t="shared" si="2"/>
        <v>77.692</v>
      </c>
      <c r="M51" s="11">
        <v>1</v>
      </c>
      <c r="N51" s="11" t="s">
        <v>20</v>
      </c>
    </row>
    <row r="52" ht="30" customHeight="1" spans="1:14">
      <c r="A52" s="8">
        <v>49</v>
      </c>
      <c r="B52" s="13" t="s">
        <v>127</v>
      </c>
      <c r="C52" s="13" t="s">
        <v>128</v>
      </c>
      <c r="D52" s="7"/>
      <c r="E52" s="15"/>
      <c r="F52" s="15"/>
      <c r="G52" s="13">
        <v>81.5</v>
      </c>
      <c r="H52" s="13">
        <v>54.33</v>
      </c>
      <c r="I52" s="19">
        <f t="shared" si="0"/>
        <v>21.732</v>
      </c>
      <c r="J52" s="13">
        <v>76.2</v>
      </c>
      <c r="K52" s="13">
        <f t="shared" si="1"/>
        <v>45.72</v>
      </c>
      <c r="L52" s="19">
        <f t="shared" si="2"/>
        <v>67.452</v>
      </c>
      <c r="M52" s="20">
        <v>2</v>
      </c>
      <c r="N52" s="20" t="s">
        <v>27</v>
      </c>
    </row>
    <row r="53" ht="30" customHeight="1" spans="1:14">
      <c r="A53" s="11">
        <v>50</v>
      </c>
      <c r="B53" s="5" t="s">
        <v>129</v>
      </c>
      <c r="C53" s="5" t="s">
        <v>130</v>
      </c>
      <c r="D53" s="7"/>
      <c r="E53" s="12" t="s">
        <v>131</v>
      </c>
      <c r="F53" s="12">
        <v>1</v>
      </c>
      <c r="G53" s="5">
        <v>100.5</v>
      </c>
      <c r="H53" s="5">
        <v>67</v>
      </c>
      <c r="I53" s="17">
        <f t="shared" si="0"/>
        <v>26.8</v>
      </c>
      <c r="J53" s="5">
        <v>85.8</v>
      </c>
      <c r="K53" s="5">
        <f t="shared" si="1"/>
        <v>51.48</v>
      </c>
      <c r="L53" s="17">
        <f t="shared" si="2"/>
        <v>78.28</v>
      </c>
      <c r="M53" s="11">
        <v>1</v>
      </c>
      <c r="N53" s="11" t="s">
        <v>20</v>
      </c>
    </row>
    <row r="54" ht="30" customHeight="1" spans="1:14">
      <c r="A54" s="8">
        <v>51</v>
      </c>
      <c r="B54" s="13" t="s">
        <v>132</v>
      </c>
      <c r="C54" s="13" t="s">
        <v>133</v>
      </c>
      <c r="D54" s="7"/>
      <c r="E54" s="14"/>
      <c r="F54" s="14"/>
      <c r="G54" s="13">
        <v>106</v>
      </c>
      <c r="H54" s="13">
        <v>70.67</v>
      </c>
      <c r="I54" s="19">
        <f t="shared" si="0"/>
        <v>28.268</v>
      </c>
      <c r="J54" s="13">
        <v>80.6</v>
      </c>
      <c r="K54" s="13">
        <f t="shared" si="1"/>
        <v>48.36</v>
      </c>
      <c r="L54" s="19">
        <f t="shared" si="2"/>
        <v>76.628</v>
      </c>
      <c r="M54" s="20">
        <v>2</v>
      </c>
      <c r="N54" s="20" t="s">
        <v>27</v>
      </c>
    </row>
    <row r="55" ht="30" customHeight="1" spans="1:14">
      <c r="A55" s="8">
        <v>52</v>
      </c>
      <c r="B55" s="13" t="s">
        <v>134</v>
      </c>
      <c r="C55" s="13" t="s">
        <v>135</v>
      </c>
      <c r="D55" s="7"/>
      <c r="E55" s="15"/>
      <c r="F55" s="15"/>
      <c r="G55" s="13">
        <v>105.5</v>
      </c>
      <c r="H55" s="13">
        <v>70.33</v>
      </c>
      <c r="I55" s="19">
        <f t="shared" si="0"/>
        <v>28.132</v>
      </c>
      <c r="J55" s="13">
        <v>0</v>
      </c>
      <c r="K55" s="13">
        <f t="shared" si="1"/>
        <v>0</v>
      </c>
      <c r="L55" s="19">
        <f t="shared" si="2"/>
        <v>28.132</v>
      </c>
      <c r="M55" s="20">
        <v>3</v>
      </c>
      <c r="N55" s="20" t="s">
        <v>27</v>
      </c>
    </row>
    <row r="56" ht="30" customHeight="1" spans="1:14">
      <c r="A56" s="11">
        <v>53</v>
      </c>
      <c r="B56" s="5" t="s">
        <v>136</v>
      </c>
      <c r="C56" s="5" t="s">
        <v>137</v>
      </c>
      <c r="D56" s="7"/>
      <c r="E56" s="9" t="s">
        <v>138</v>
      </c>
      <c r="F56" s="9">
        <v>1</v>
      </c>
      <c r="G56" s="5">
        <v>83.5</v>
      </c>
      <c r="H56" s="5">
        <v>55.67</v>
      </c>
      <c r="I56" s="17">
        <f t="shared" si="0"/>
        <v>22.268</v>
      </c>
      <c r="J56" s="5">
        <v>86.4</v>
      </c>
      <c r="K56" s="5">
        <f t="shared" si="1"/>
        <v>51.84</v>
      </c>
      <c r="L56" s="17">
        <f t="shared" si="2"/>
        <v>74.108</v>
      </c>
      <c r="M56" s="11">
        <v>1</v>
      </c>
      <c r="N56" s="11" t="s">
        <v>20</v>
      </c>
    </row>
    <row r="57" ht="30" customHeight="1" spans="1:14">
      <c r="A57" s="11">
        <v>54</v>
      </c>
      <c r="B57" s="5" t="s">
        <v>139</v>
      </c>
      <c r="C57" s="5" t="s">
        <v>140</v>
      </c>
      <c r="D57" s="7"/>
      <c r="E57" s="12" t="s">
        <v>141</v>
      </c>
      <c r="F57" s="12">
        <v>1</v>
      </c>
      <c r="G57" s="5">
        <v>95.5</v>
      </c>
      <c r="H57" s="5">
        <v>63.67</v>
      </c>
      <c r="I57" s="17">
        <f t="shared" si="0"/>
        <v>25.468</v>
      </c>
      <c r="J57" s="5">
        <v>89.6</v>
      </c>
      <c r="K57" s="5">
        <f t="shared" si="1"/>
        <v>53.76</v>
      </c>
      <c r="L57" s="17">
        <f t="shared" si="2"/>
        <v>79.228</v>
      </c>
      <c r="M57" s="11">
        <v>1</v>
      </c>
      <c r="N57" s="11" t="s">
        <v>20</v>
      </c>
    </row>
    <row r="58" ht="30" customHeight="1" spans="1:14">
      <c r="A58" s="8">
        <v>55</v>
      </c>
      <c r="B58" s="13" t="s">
        <v>142</v>
      </c>
      <c r="C58" s="13" t="s">
        <v>143</v>
      </c>
      <c r="D58" s="7"/>
      <c r="E58" s="14"/>
      <c r="F58" s="14"/>
      <c r="G58" s="13">
        <v>97.5</v>
      </c>
      <c r="H58" s="13">
        <v>65</v>
      </c>
      <c r="I58" s="19">
        <f t="shared" si="0"/>
        <v>26</v>
      </c>
      <c r="J58" s="13">
        <v>86.2</v>
      </c>
      <c r="K58" s="13">
        <f t="shared" si="1"/>
        <v>51.72</v>
      </c>
      <c r="L58" s="19">
        <f t="shared" si="2"/>
        <v>77.72</v>
      </c>
      <c r="M58" s="20">
        <v>2</v>
      </c>
      <c r="N58" s="20" t="s">
        <v>27</v>
      </c>
    </row>
    <row r="59" ht="30" customHeight="1" spans="1:14">
      <c r="A59" s="8">
        <v>56</v>
      </c>
      <c r="B59" s="13" t="s">
        <v>144</v>
      </c>
      <c r="C59" s="13" t="s">
        <v>145</v>
      </c>
      <c r="D59" s="7"/>
      <c r="E59" s="15"/>
      <c r="F59" s="15"/>
      <c r="G59" s="13">
        <v>95</v>
      </c>
      <c r="H59" s="13">
        <v>63.33</v>
      </c>
      <c r="I59" s="19">
        <f t="shared" si="0"/>
        <v>25.332</v>
      </c>
      <c r="J59" s="13">
        <v>84.8</v>
      </c>
      <c r="K59" s="13">
        <f t="shared" si="1"/>
        <v>50.88</v>
      </c>
      <c r="L59" s="19">
        <f t="shared" si="2"/>
        <v>76.212</v>
      </c>
      <c r="M59" s="20">
        <v>3</v>
      </c>
      <c r="N59" s="20" t="s">
        <v>27</v>
      </c>
    </row>
    <row r="60" ht="30" customHeight="1" spans="1:14">
      <c r="A60" s="11">
        <v>57</v>
      </c>
      <c r="B60" s="5" t="s">
        <v>146</v>
      </c>
      <c r="C60" s="5" t="s">
        <v>147</v>
      </c>
      <c r="D60" s="7"/>
      <c r="E60" s="12" t="s">
        <v>148</v>
      </c>
      <c r="F60" s="12">
        <v>1</v>
      </c>
      <c r="G60" s="5">
        <v>109.5</v>
      </c>
      <c r="H60" s="5">
        <v>73</v>
      </c>
      <c r="I60" s="17">
        <f t="shared" si="0"/>
        <v>29.2</v>
      </c>
      <c r="J60" s="5">
        <v>87.4</v>
      </c>
      <c r="K60" s="5">
        <f t="shared" si="1"/>
        <v>52.44</v>
      </c>
      <c r="L60" s="17">
        <f t="shared" si="2"/>
        <v>81.64</v>
      </c>
      <c r="M60" s="11">
        <v>1</v>
      </c>
      <c r="N60" s="11" t="s">
        <v>20</v>
      </c>
    </row>
    <row r="61" ht="30" customHeight="1" spans="1:14">
      <c r="A61" s="8">
        <v>58</v>
      </c>
      <c r="B61" s="13" t="s">
        <v>149</v>
      </c>
      <c r="C61" s="13" t="s">
        <v>150</v>
      </c>
      <c r="D61" s="7"/>
      <c r="E61" s="14"/>
      <c r="F61" s="14"/>
      <c r="G61" s="13">
        <v>101.5</v>
      </c>
      <c r="H61" s="13">
        <v>67.67</v>
      </c>
      <c r="I61" s="19">
        <f t="shared" si="0"/>
        <v>27.068</v>
      </c>
      <c r="J61" s="13">
        <v>85.8</v>
      </c>
      <c r="K61" s="13">
        <f t="shared" si="1"/>
        <v>51.48</v>
      </c>
      <c r="L61" s="19">
        <f t="shared" si="2"/>
        <v>78.548</v>
      </c>
      <c r="M61" s="20">
        <v>2</v>
      </c>
      <c r="N61" s="20" t="s">
        <v>27</v>
      </c>
    </row>
    <row r="62" ht="30" customHeight="1" spans="1:14">
      <c r="A62" s="8">
        <v>59</v>
      </c>
      <c r="B62" s="13" t="s">
        <v>151</v>
      </c>
      <c r="C62" s="13" t="s">
        <v>152</v>
      </c>
      <c r="D62" s="7"/>
      <c r="E62" s="14"/>
      <c r="F62" s="14"/>
      <c r="G62" s="13">
        <v>100</v>
      </c>
      <c r="H62" s="13">
        <v>66.67</v>
      </c>
      <c r="I62" s="19">
        <f t="shared" si="0"/>
        <v>26.668</v>
      </c>
      <c r="J62" s="13">
        <v>86.2</v>
      </c>
      <c r="K62" s="13">
        <f t="shared" si="1"/>
        <v>51.72</v>
      </c>
      <c r="L62" s="19">
        <f t="shared" si="2"/>
        <v>78.388</v>
      </c>
      <c r="M62" s="20">
        <v>3</v>
      </c>
      <c r="N62" s="20" t="s">
        <v>27</v>
      </c>
    </row>
    <row r="63" ht="30" customHeight="1" spans="1:14">
      <c r="A63" s="8">
        <v>60</v>
      </c>
      <c r="B63" s="13" t="s">
        <v>153</v>
      </c>
      <c r="C63" s="13" t="s">
        <v>154</v>
      </c>
      <c r="D63" s="7"/>
      <c r="E63" s="15"/>
      <c r="F63" s="15"/>
      <c r="G63" s="13">
        <v>100</v>
      </c>
      <c r="H63" s="13">
        <v>66.67</v>
      </c>
      <c r="I63" s="19">
        <f t="shared" si="0"/>
        <v>26.668</v>
      </c>
      <c r="J63" s="13">
        <v>85.6</v>
      </c>
      <c r="K63" s="13">
        <f t="shared" si="1"/>
        <v>51.36</v>
      </c>
      <c r="L63" s="19">
        <f t="shared" si="2"/>
        <v>78.028</v>
      </c>
      <c r="M63" s="20">
        <v>4</v>
      </c>
      <c r="N63" s="20" t="s">
        <v>27</v>
      </c>
    </row>
    <row r="64" ht="30" customHeight="1" spans="1:14">
      <c r="A64" s="11">
        <v>61</v>
      </c>
      <c r="B64" s="5" t="s">
        <v>155</v>
      </c>
      <c r="C64" s="5" t="s">
        <v>156</v>
      </c>
      <c r="D64" s="7"/>
      <c r="E64" s="12" t="s">
        <v>157</v>
      </c>
      <c r="F64" s="12">
        <v>5</v>
      </c>
      <c r="G64" s="5">
        <v>99</v>
      </c>
      <c r="H64" s="5">
        <v>66</v>
      </c>
      <c r="I64" s="17">
        <f t="shared" si="0"/>
        <v>26.4</v>
      </c>
      <c r="J64" s="5">
        <v>83</v>
      </c>
      <c r="K64" s="5">
        <f t="shared" si="1"/>
        <v>49.8</v>
      </c>
      <c r="L64" s="17">
        <f t="shared" si="2"/>
        <v>76.2</v>
      </c>
      <c r="M64" s="11">
        <v>1</v>
      </c>
      <c r="N64" s="11" t="s">
        <v>20</v>
      </c>
    </row>
    <row r="65" ht="30" customHeight="1" spans="1:14">
      <c r="A65" s="11">
        <v>62</v>
      </c>
      <c r="B65" s="5" t="s">
        <v>158</v>
      </c>
      <c r="C65" s="5" t="s">
        <v>159</v>
      </c>
      <c r="D65" s="7"/>
      <c r="E65" s="14"/>
      <c r="F65" s="14"/>
      <c r="G65" s="5">
        <v>95</v>
      </c>
      <c r="H65" s="5">
        <v>63.33</v>
      </c>
      <c r="I65" s="17">
        <f t="shared" si="0"/>
        <v>25.332</v>
      </c>
      <c r="J65" s="5">
        <v>84.4</v>
      </c>
      <c r="K65" s="5">
        <f t="shared" si="1"/>
        <v>50.64</v>
      </c>
      <c r="L65" s="17">
        <f t="shared" si="2"/>
        <v>75.972</v>
      </c>
      <c r="M65" s="11">
        <v>2</v>
      </c>
      <c r="N65" s="11" t="s">
        <v>20</v>
      </c>
    </row>
    <row r="66" ht="30" customHeight="1" spans="1:14">
      <c r="A66" s="11">
        <v>63</v>
      </c>
      <c r="B66" s="5" t="s">
        <v>160</v>
      </c>
      <c r="C66" s="5" t="s">
        <v>161</v>
      </c>
      <c r="D66" s="7"/>
      <c r="E66" s="14"/>
      <c r="F66" s="14"/>
      <c r="G66" s="5">
        <v>89.5</v>
      </c>
      <c r="H66" s="5">
        <v>59.67</v>
      </c>
      <c r="I66" s="17">
        <f t="shared" si="0"/>
        <v>23.868</v>
      </c>
      <c r="J66" s="5">
        <v>84.2</v>
      </c>
      <c r="K66" s="5">
        <f t="shared" si="1"/>
        <v>50.52</v>
      </c>
      <c r="L66" s="17">
        <f t="shared" si="2"/>
        <v>74.388</v>
      </c>
      <c r="M66" s="11">
        <v>3</v>
      </c>
      <c r="N66" s="11" t="s">
        <v>20</v>
      </c>
    </row>
    <row r="67" ht="30" customHeight="1" spans="1:14">
      <c r="A67" s="11">
        <v>64</v>
      </c>
      <c r="B67" s="5" t="s">
        <v>162</v>
      </c>
      <c r="C67" s="5" t="s">
        <v>163</v>
      </c>
      <c r="D67" s="7"/>
      <c r="E67" s="14"/>
      <c r="F67" s="14"/>
      <c r="G67" s="5">
        <v>84.5</v>
      </c>
      <c r="H67" s="5">
        <v>56.33</v>
      </c>
      <c r="I67" s="17">
        <f t="shared" si="0"/>
        <v>22.532</v>
      </c>
      <c r="J67" s="5">
        <v>86.2</v>
      </c>
      <c r="K67" s="5">
        <f t="shared" si="1"/>
        <v>51.72</v>
      </c>
      <c r="L67" s="17">
        <f t="shared" si="2"/>
        <v>74.252</v>
      </c>
      <c r="M67" s="11">
        <v>4</v>
      </c>
      <c r="N67" s="11" t="s">
        <v>20</v>
      </c>
    </row>
    <row r="68" ht="30" customHeight="1" spans="1:14">
      <c r="A68" s="11">
        <v>65</v>
      </c>
      <c r="B68" s="5" t="s">
        <v>164</v>
      </c>
      <c r="C68" s="5" t="s">
        <v>165</v>
      </c>
      <c r="D68" s="7"/>
      <c r="E68" s="14"/>
      <c r="F68" s="14"/>
      <c r="G68" s="5">
        <v>102.5</v>
      </c>
      <c r="H68" s="5">
        <v>68.33</v>
      </c>
      <c r="I68" s="17">
        <f t="shared" si="0"/>
        <v>27.332</v>
      </c>
      <c r="J68" s="5">
        <v>75.8</v>
      </c>
      <c r="K68" s="5">
        <f t="shared" si="1"/>
        <v>45.48</v>
      </c>
      <c r="L68" s="17">
        <f t="shared" si="2"/>
        <v>72.812</v>
      </c>
      <c r="M68" s="11">
        <v>5</v>
      </c>
      <c r="N68" s="11" t="s">
        <v>20</v>
      </c>
    </row>
    <row r="69" ht="30" customHeight="1" spans="1:14">
      <c r="A69" s="8">
        <v>66</v>
      </c>
      <c r="B69" s="13" t="s">
        <v>166</v>
      </c>
      <c r="C69" s="13" t="s">
        <v>167</v>
      </c>
      <c r="D69" s="7"/>
      <c r="E69" s="14"/>
      <c r="F69" s="14"/>
      <c r="G69" s="13">
        <v>86</v>
      </c>
      <c r="H69" s="13">
        <v>57.33</v>
      </c>
      <c r="I69" s="19">
        <f t="shared" si="0"/>
        <v>22.932</v>
      </c>
      <c r="J69" s="13">
        <v>82.4</v>
      </c>
      <c r="K69" s="13">
        <f t="shared" si="1"/>
        <v>49.44</v>
      </c>
      <c r="L69" s="19">
        <f t="shared" si="2"/>
        <v>72.372</v>
      </c>
      <c r="M69" s="20">
        <v>6</v>
      </c>
      <c r="N69" s="20" t="s">
        <v>27</v>
      </c>
    </row>
    <row r="70" ht="30" customHeight="1" spans="1:14">
      <c r="A70" s="8">
        <v>67</v>
      </c>
      <c r="B70" s="13" t="s">
        <v>168</v>
      </c>
      <c r="C70" s="13" t="s">
        <v>169</v>
      </c>
      <c r="D70" s="7"/>
      <c r="E70" s="14"/>
      <c r="F70" s="14"/>
      <c r="G70" s="13">
        <v>82</v>
      </c>
      <c r="H70" s="13">
        <v>54.67</v>
      </c>
      <c r="I70" s="19">
        <f t="shared" si="0"/>
        <v>21.868</v>
      </c>
      <c r="J70" s="13">
        <v>80.2</v>
      </c>
      <c r="K70" s="13">
        <f t="shared" si="1"/>
        <v>48.12</v>
      </c>
      <c r="L70" s="19">
        <f t="shared" si="2"/>
        <v>69.988</v>
      </c>
      <c r="M70" s="20">
        <v>7</v>
      </c>
      <c r="N70" s="20" t="s">
        <v>27</v>
      </c>
    </row>
    <row r="71" ht="30" customHeight="1" spans="1:14">
      <c r="A71" s="8">
        <v>68</v>
      </c>
      <c r="B71" s="13" t="s">
        <v>170</v>
      </c>
      <c r="C71" s="13" t="s">
        <v>171</v>
      </c>
      <c r="D71" s="7"/>
      <c r="E71" s="14"/>
      <c r="F71" s="14"/>
      <c r="G71" s="13">
        <v>83</v>
      </c>
      <c r="H71" s="13">
        <v>55.33</v>
      </c>
      <c r="I71" s="19">
        <f t="shared" si="0"/>
        <v>22.132</v>
      </c>
      <c r="J71" s="13">
        <v>78.8</v>
      </c>
      <c r="K71" s="13">
        <f t="shared" si="1"/>
        <v>47.28</v>
      </c>
      <c r="L71" s="19">
        <f t="shared" si="2"/>
        <v>69.412</v>
      </c>
      <c r="M71" s="20">
        <v>8</v>
      </c>
      <c r="N71" s="20" t="s">
        <v>27</v>
      </c>
    </row>
    <row r="72" ht="30" customHeight="1" spans="1:14">
      <c r="A72" s="8">
        <v>69</v>
      </c>
      <c r="B72" s="13" t="s">
        <v>172</v>
      </c>
      <c r="C72" s="13" t="s">
        <v>173</v>
      </c>
      <c r="D72" s="7"/>
      <c r="E72" s="14"/>
      <c r="F72" s="14"/>
      <c r="G72" s="13">
        <v>88.5</v>
      </c>
      <c r="H72" s="13">
        <v>59</v>
      </c>
      <c r="I72" s="19">
        <f t="shared" ref="I72:I135" si="3">H72*0.4</f>
        <v>23.6</v>
      </c>
      <c r="J72" s="13">
        <v>75.6</v>
      </c>
      <c r="K72" s="13">
        <f t="shared" ref="K72:K135" si="4">J72*0.6</f>
        <v>45.36</v>
      </c>
      <c r="L72" s="19">
        <f t="shared" ref="L72:L135" si="5">I72+K72</f>
        <v>68.96</v>
      </c>
      <c r="M72" s="20">
        <v>9</v>
      </c>
      <c r="N72" s="20" t="s">
        <v>27</v>
      </c>
    </row>
    <row r="73" ht="30" customHeight="1" spans="1:14">
      <c r="A73" s="8">
        <v>70</v>
      </c>
      <c r="B73" s="13" t="s">
        <v>174</v>
      </c>
      <c r="C73" s="13" t="s">
        <v>175</v>
      </c>
      <c r="D73" s="7"/>
      <c r="E73" s="14"/>
      <c r="F73" s="14"/>
      <c r="G73" s="13">
        <v>87.5</v>
      </c>
      <c r="H73" s="13">
        <v>58.33</v>
      </c>
      <c r="I73" s="19">
        <f t="shared" si="3"/>
        <v>23.332</v>
      </c>
      <c r="J73" s="13">
        <v>75.8</v>
      </c>
      <c r="K73" s="13">
        <f t="shared" si="4"/>
        <v>45.48</v>
      </c>
      <c r="L73" s="19">
        <f t="shared" si="5"/>
        <v>68.812</v>
      </c>
      <c r="M73" s="20">
        <v>10</v>
      </c>
      <c r="N73" s="20" t="s">
        <v>27</v>
      </c>
    </row>
    <row r="74" ht="30" customHeight="1" spans="1:14">
      <c r="A74" s="8">
        <v>71</v>
      </c>
      <c r="B74" s="13" t="s">
        <v>176</v>
      </c>
      <c r="C74" s="13" t="s">
        <v>177</v>
      </c>
      <c r="D74" s="7"/>
      <c r="E74" s="14"/>
      <c r="F74" s="14"/>
      <c r="G74" s="13">
        <v>85.5</v>
      </c>
      <c r="H74" s="13">
        <v>57</v>
      </c>
      <c r="I74" s="19">
        <f t="shared" si="3"/>
        <v>22.8</v>
      </c>
      <c r="J74" s="13">
        <v>76.4</v>
      </c>
      <c r="K74" s="13">
        <f t="shared" si="4"/>
        <v>45.84</v>
      </c>
      <c r="L74" s="19">
        <f t="shared" si="5"/>
        <v>68.64</v>
      </c>
      <c r="M74" s="20">
        <v>11</v>
      </c>
      <c r="N74" s="20" t="s">
        <v>27</v>
      </c>
    </row>
    <row r="75" ht="30" customHeight="1" spans="1:14">
      <c r="A75" s="8">
        <v>72</v>
      </c>
      <c r="B75" s="13" t="s">
        <v>178</v>
      </c>
      <c r="C75" s="13" t="s">
        <v>179</v>
      </c>
      <c r="D75" s="7"/>
      <c r="E75" s="14"/>
      <c r="F75" s="14"/>
      <c r="G75" s="13">
        <v>84</v>
      </c>
      <c r="H75" s="13">
        <v>56</v>
      </c>
      <c r="I75" s="19">
        <f t="shared" si="3"/>
        <v>22.4</v>
      </c>
      <c r="J75" s="13">
        <v>77</v>
      </c>
      <c r="K75" s="13">
        <f t="shared" si="4"/>
        <v>46.2</v>
      </c>
      <c r="L75" s="19">
        <f t="shared" si="5"/>
        <v>68.6</v>
      </c>
      <c r="M75" s="20">
        <v>12</v>
      </c>
      <c r="N75" s="20" t="s">
        <v>27</v>
      </c>
    </row>
    <row r="76" ht="30" customHeight="1" spans="1:14">
      <c r="A76" s="8">
        <v>73</v>
      </c>
      <c r="B76" s="13" t="s">
        <v>180</v>
      </c>
      <c r="C76" s="13" t="s">
        <v>181</v>
      </c>
      <c r="D76" s="7"/>
      <c r="E76" s="14"/>
      <c r="F76" s="14"/>
      <c r="G76" s="13">
        <v>83.5</v>
      </c>
      <c r="H76" s="13">
        <v>55.67</v>
      </c>
      <c r="I76" s="19">
        <f t="shared" si="3"/>
        <v>22.268</v>
      </c>
      <c r="J76" s="13">
        <v>75.2</v>
      </c>
      <c r="K76" s="13">
        <f t="shared" si="4"/>
        <v>45.12</v>
      </c>
      <c r="L76" s="19">
        <f t="shared" si="5"/>
        <v>67.388</v>
      </c>
      <c r="M76" s="20">
        <v>13</v>
      </c>
      <c r="N76" s="20" t="s">
        <v>27</v>
      </c>
    </row>
    <row r="77" ht="30" customHeight="1" spans="1:14">
      <c r="A77" s="8">
        <v>74</v>
      </c>
      <c r="B77" s="13" t="s">
        <v>182</v>
      </c>
      <c r="C77" s="13" t="s">
        <v>183</v>
      </c>
      <c r="D77" s="7"/>
      <c r="E77" s="14"/>
      <c r="F77" s="14"/>
      <c r="G77" s="13">
        <v>82.5</v>
      </c>
      <c r="H77" s="13">
        <v>55</v>
      </c>
      <c r="I77" s="19">
        <f t="shared" si="3"/>
        <v>22</v>
      </c>
      <c r="J77" s="13">
        <v>73</v>
      </c>
      <c r="K77" s="13">
        <f t="shared" si="4"/>
        <v>43.8</v>
      </c>
      <c r="L77" s="19">
        <f t="shared" si="5"/>
        <v>65.8</v>
      </c>
      <c r="M77" s="20">
        <v>14</v>
      </c>
      <c r="N77" s="20" t="s">
        <v>27</v>
      </c>
    </row>
    <row r="78" ht="30" customHeight="1" spans="1:14">
      <c r="A78" s="8">
        <v>75</v>
      </c>
      <c r="B78" s="13" t="s">
        <v>184</v>
      </c>
      <c r="C78" s="13" t="s">
        <v>185</v>
      </c>
      <c r="D78" s="7"/>
      <c r="E78" s="15"/>
      <c r="F78" s="15"/>
      <c r="G78" s="13">
        <v>85</v>
      </c>
      <c r="H78" s="13">
        <v>56.67</v>
      </c>
      <c r="I78" s="19">
        <f t="shared" si="3"/>
        <v>22.668</v>
      </c>
      <c r="J78" s="13">
        <v>0</v>
      </c>
      <c r="K78" s="13">
        <f t="shared" si="4"/>
        <v>0</v>
      </c>
      <c r="L78" s="19">
        <f t="shared" si="5"/>
        <v>22.668</v>
      </c>
      <c r="M78" s="20">
        <v>15</v>
      </c>
      <c r="N78" s="20" t="s">
        <v>27</v>
      </c>
    </row>
    <row r="79" ht="30" customHeight="1" spans="1:14">
      <c r="A79" s="11">
        <v>76</v>
      </c>
      <c r="B79" s="5" t="s">
        <v>186</v>
      </c>
      <c r="C79" s="5" t="s">
        <v>187</v>
      </c>
      <c r="D79" s="7"/>
      <c r="E79" s="12" t="s">
        <v>188</v>
      </c>
      <c r="F79" s="12">
        <v>4</v>
      </c>
      <c r="G79" s="5">
        <v>108</v>
      </c>
      <c r="H79" s="5">
        <v>72</v>
      </c>
      <c r="I79" s="17">
        <f t="shared" si="3"/>
        <v>28.8</v>
      </c>
      <c r="J79" s="5">
        <v>85.5</v>
      </c>
      <c r="K79" s="5">
        <f t="shared" si="4"/>
        <v>51.3</v>
      </c>
      <c r="L79" s="17">
        <f t="shared" si="5"/>
        <v>80.1</v>
      </c>
      <c r="M79" s="11">
        <v>1</v>
      </c>
      <c r="N79" s="11" t="s">
        <v>20</v>
      </c>
    </row>
    <row r="80" ht="30" customHeight="1" spans="1:14">
      <c r="A80" s="11">
        <v>77</v>
      </c>
      <c r="B80" s="5" t="s">
        <v>189</v>
      </c>
      <c r="C80" s="5" t="s">
        <v>190</v>
      </c>
      <c r="D80" s="7"/>
      <c r="E80" s="14"/>
      <c r="F80" s="14"/>
      <c r="G80" s="5">
        <v>104</v>
      </c>
      <c r="H80" s="5">
        <v>69.33</v>
      </c>
      <c r="I80" s="17">
        <f t="shared" si="3"/>
        <v>27.732</v>
      </c>
      <c r="J80" s="5">
        <v>86.8</v>
      </c>
      <c r="K80" s="5">
        <f t="shared" si="4"/>
        <v>52.08</v>
      </c>
      <c r="L80" s="17">
        <f t="shared" si="5"/>
        <v>79.812</v>
      </c>
      <c r="M80" s="11">
        <v>2</v>
      </c>
      <c r="N80" s="11" t="s">
        <v>20</v>
      </c>
    </row>
    <row r="81" ht="30" customHeight="1" spans="1:14">
      <c r="A81" s="11">
        <v>78</v>
      </c>
      <c r="B81" s="5" t="s">
        <v>191</v>
      </c>
      <c r="C81" s="5" t="s">
        <v>192</v>
      </c>
      <c r="D81" s="7"/>
      <c r="E81" s="14"/>
      <c r="F81" s="14"/>
      <c r="G81" s="5">
        <v>107.5</v>
      </c>
      <c r="H81" s="5">
        <v>71.67</v>
      </c>
      <c r="I81" s="17">
        <f t="shared" si="3"/>
        <v>28.668</v>
      </c>
      <c r="J81" s="5">
        <v>85</v>
      </c>
      <c r="K81" s="5">
        <f t="shared" si="4"/>
        <v>51</v>
      </c>
      <c r="L81" s="17">
        <f t="shared" si="5"/>
        <v>79.668</v>
      </c>
      <c r="M81" s="11">
        <v>3</v>
      </c>
      <c r="N81" s="11" t="s">
        <v>20</v>
      </c>
    </row>
    <row r="82" ht="30" customHeight="1" spans="1:14">
      <c r="A82" s="11">
        <v>79</v>
      </c>
      <c r="B82" s="5" t="s">
        <v>193</v>
      </c>
      <c r="C82" s="5" t="s">
        <v>194</v>
      </c>
      <c r="D82" s="7"/>
      <c r="E82" s="14"/>
      <c r="F82" s="14"/>
      <c r="G82" s="5">
        <v>100.5</v>
      </c>
      <c r="H82" s="5">
        <v>67</v>
      </c>
      <c r="I82" s="17">
        <f t="shared" si="3"/>
        <v>26.8</v>
      </c>
      <c r="J82" s="5">
        <v>86.2</v>
      </c>
      <c r="K82" s="5">
        <f t="shared" si="4"/>
        <v>51.72</v>
      </c>
      <c r="L82" s="17">
        <f t="shared" si="5"/>
        <v>78.52</v>
      </c>
      <c r="M82" s="11">
        <v>4</v>
      </c>
      <c r="N82" s="11" t="s">
        <v>20</v>
      </c>
    </row>
    <row r="83" ht="30" customHeight="1" spans="1:14">
      <c r="A83" s="8">
        <v>80</v>
      </c>
      <c r="B83" s="13" t="s">
        <v>195</v>
      </c>
      <c r="C83" s="13" t="s">
        <v>196</v>
      </c>
      <c r="D83" s="7"/>
      <c r="E83" s="14"/>
      <c r="F83" s="14"/>
      <c r="G83" s="13">
        <v>107</v>
      </c>
      <c r="H83" s="13">
        <v>71.33</v>
      </c>
      <c r="I83" s="19">
        <f t="shared" si="3"/>
        <v>28.532</v>
      </c>
      <c r="J83" s="13">
        <v>83</v>
      </c>
      <c r="K83" s="13">
        <f t="shared" si="4"/>
        <v>49.8</v>
      </c>
      <c r="L83" s="19">
        <f t="shared" si="5"/>
        <v>78.332</v>
      </c>
      <c r="M83" s="20">
        <v>5</v>
      </c>
      <c r="N83" s="20" t="s">
        <v>27</v>
      </c>
    </row>
    <row r="84" ht="30" customHeight="1" spans="1:14">
      <c r="A84" s="8">
        <v>81</v>
      </c>
      <c r="B84" s="13" t="s">
        <v>197</v>
      </c>
      <c r="C84" s="13" t="s">
        <v>198</v>
      </c>
      <c r="D84" s="7"/>
      <c r="E84" s="14"/>
      <c r="F84" s="14"/>
      <c r="G84" s="13">
        <v>101.5</v>
      </c>
      <c r="H84" s="13">
        <v>67.67</v>
      </c>
      <c r="I84" s="19">
        <f t="shared" si="3"/>
        <v>27.068</v>
      </c>
      <c r="J84" s="13">
        <v>84.8</v>
      </c>
      <c r="K84" s="13">
        <f t="shared" si="4"/>
        <v>50.88</v>
      </c>
      <c r="L84" s="19">
        <f t="shared" si="5"/>
        <v>77.948</v>
      </c>
      <c r="M84" s="20">
        <v>6</v>
      </c>
      <c r="N84" s="20" t="s">
        <v>27</v>
      </c>
    </row>
    <row r="85" ht="30" customHeight="1" spans="1:14">
      <c r="A85" s="8">
        <v>82</v>
      </c>
      <c r="B85" s="13" t="s">
        <v>199</v>
      </c>
      <c r="C85" s="13" t="s">
        <v>200</v>
      </c>
      <c r="D85" s="7"/>
      <c r="E85" s="14"/>
      <c r="F85" s="14"/>
      <c r="G85" s="13">
        <v>99.5</v>
      </c>
      <c r="H85" s="13">
        <v>66.33</v>
      </c>
      <c r="I85" s="19">
        <f t="shared" si="3"/>
        <v>26.532</v>
      </c>
      <c r="J85" s="13">
        <v>85</v>
      </c>
      <c r="K85" s="13">
        <f t="shared" si="4"/>
        <v>51</v>
      </c>
      <c r="L85" s="19">
        <f t="shared" si="5"/>
        <v>77.532</v>
      </c>
      <c r="M85" s="20">
        <v>7</v>
      </c>
      <c r="N85" s="20" t="s">
        <v>27</v>
      </c>
    </row>
    <row r="86" ht="30" customHeight="1" spans="1:14">
      <c r="A86" s="8">
        <v>83</v>
      </c>
      <c r="B86" s="13" t="s">
        <v>201</v>
      </c>
      <c r="C86" s="13" t="s">
        <v>202</v>
      </c>
      <c r="D86" s="7"/>
      <c r="E86" s="14"/>
      <c r="F86" s="14"/>
      <c r="G86" s="13">
        <v>101.5</v>
      </c>
      <c r="H86" s="13">
        <v>67.67</v>
      </c>
      <c r="I86" s="19">
        <f t="shared" si="3"/>
        <v>27.068</v>
      </c>
      <c r="J86" s="13">
        <v>83</v>
      </c>
      <c r="K86" s="13">
        <f t="shared" si="4"/>
        <v>49.8</v>
      </c>
      <c r="L86" s="19">
        <f t="shared" si="5"/>
        <v>76.868</v>
      </c>
      <c r="M86" s="20">
        <v>8</v>
      </c>
      <c r="N86" s="20" t="s">
        <v>27</v>
      </c>
    </row>
    <row r="87" ht="30" customHeight="1" spans="1:14">
      <c r="A87" s="8">
        <v>84</v>
      </c>
      <c r="B87" s="13" t="s">
        <v>203</v>
      </c>
      <c r="C87" s="13" t="s">
        <v>204</v>
      </c>
      <c r="D87" s="7"/>
      <c r="E87" s="14"/>
      <c r="F87" s="14"/>
      <c r="G87" s="13">
        <v>99.5</v>
      </c>
      <c r="H87" s="13">
        <v>66.33</v>
      </c>
      <c r="I87" s="19">
        <f t="shared" si="3"/>
        <v>26.532</v>
      </c>
      <c r="J87" s="13">
        <v>82.6</v>
      </c>
      <c r="K87" s="13">
        <f t="shared" si="4"/>
        <v>49.56</v>
      </c>
      <c r="L87" s="19">
        <f t="shared" si="5"/>
        <v>76.092</v>
      </c>
      <c r="M87" s="20">
        <v>9</v>
      </c>
      <c r="N87" s="20" t="s">
        <v>27</v>
      </c>
    </row>
    <row r="88" ht="30" customHeight="1" spans="1:14">
      <c r="A88" s="8">
        <v>85</v>
      </c>
      <c r="B88" s="13" t="s">
        <v>205</v>
      </c>
      <c r="C88" s="13" t="s">
        <v>206</v>
      </c>
      <c r="D88" s="7"/>
      <c r="E88" s="14"/>
      <c r="F88" s="14"/>
      <c r="G88" s="13">
        <v>99.5</v>
      </c>
      <c r="H88" s="13">
        <v>66.33</v>
      </c>
      <c r="I88" s="19">
        <f t="shared" si="3"/>
        <v>26.532</v>
      </c>
      <c r="J88" s="13">
        <v>79.2</v>
      </c>
      <c r="K88" s="13">
        <f t="shared" si="4"/>
        <v>47.52</v>
      </c>
      <c r="L88" s="19">
        <f t="shared" si="5"/>
        <v>74.052</v>
      </c>
      <c r="M88" s="20">
        <v>10</v>
      </c>
      <c r="N88" s="20" t="s">
        <v>27</v>
      </c>
    </row>
    <row r="89" ht="30" customHeight="1" spans="1:14">
      <c r="A89" s="8">
        <v>86</v>
      </c>
      <c r="B89" s="13" t="s">
        <v>207</v>
      </c>
      <c r="C89" s="13" t="s">
        <v>208</v>
      </c>
      <c r="D89" s="7"/>
      <c r="E89" s="14"/>
      <c r="F89" s="14"/>
      <c r="G89" s="13">
        <v>105.5</v>
      </c>
      <c r="H89" s="13">
        <v>70.33</v>
      </c>
      <c r="I89" s="19">
        <f t="shared" si="3"/>
        <v>28.132</v>
      </c>
      <c r="J89" s="13">
        <v>0</v>
      </c>
      <c r="K89" s="13">
        <f t="shared" si="4"/>
        <v>0</v>
      </c>
      <c r="L89" s="19">
        <f t="shared" si="5"/>
        <v>28.132</v>
      </c>
      <c r="M89" s="20">
        <v>11</v>
      </c>
      <c r="N89" s="20" t="s">
        <v>27</v>
      </c>
    </row>
    <row r="90" ht="30" customHeight="1" spans="1:14">
      <c r="A90" s="8">
        <v>87</v>
      </c>
      <c r="B90" s="13" t="s">
        <v>209</v>
      </c>
      <c r="C90" s="13" t="s">
        <v>210</v>
      </c>
      <c r="D90" s="7"/>
      <c r="E90" s="15"/>
      <c r="F90" s="15"/>
      <c r="G90" s="13">
        <v>102</v>
      </c>
      <c r="H90" s="13">
        <v>68</v>
      </c>
      <c r="I90" s="19">
        <f t="shared" si="3"/>
        <v>27.2</v>
      </c>
      <c r="J90" s="13">
        <v>0</v>
      </c>
      <c r="K90" s="13">
        <f t="shared" si="4"/>
        <v>0</v>
      </c>
      <c r="L90" s="19">
        <f t="shared" si="5"/>
        <v>27.2</v>
      </c>
      <c r="M90" s="20">
        <v>12</v>
      </c>
      <c r="N90" s="20" t="s">
        <v>27</v>
      </c>
    </row>
    <row r="91" ht="30" customHeight="1" spans="1:14">
      <c r="A91" s="11">
        <v>88</v>
      </c>
      <c r="B91" s="5" t="s">
        <v>211</v>
      </c>
      <c r="C91" s="5" t="s">
        <v>212</v>
      </c>
      <c r="D91" s="7"/>
      <c r="E91" s="12" t="s">
        <v>213</v>
      </c>
      <c r="F91" s="12">
        <v>2</v>
      </c>
      <c r="G91" s="5">
        <v>104</v>
      </c>
      <c r="H91" s="5">
        <v>69.33</v>
      </c>
      <c r="I91" s="17">
        <f t="shared" si="3"/>
        <v>27.732</v>
      </c>
      <c r="J91" s="5">
        <v>91.8</v>
      </c>
      <c r="K91" s="5">
        <f t="shared" si="4"/>
        <v>55.08</v>
      </c>
      <c r="L91" s="17">
        <f t="shared" si="5"/>
        <v>82.812</v>
      </c>
      <c r="M91" s="11">
        <v>1</v>
      </c>
      <c r="N91" s="11" t="s">
        <v>20</v>
      </c>
    </row>
    <row r="92" ht="30" customHeight="1" spans="1:14">
      <c r="A92" s="11">
        <v>89</v>
      </c>
      <c r="B92" s="5" t="s">
        <v>214</v>
      </c>
      <c r="C92" s="5" t="s">
        <v>215</v>
      </c>
      <c r="D92" s="7"/>
      <c r="E92" s="14"/>
      <c r="F92" s="14"/>
      <c r="G92" s="5">
        <v>111</v>
      </c>
      <c r="H92" s="5">
        <v>74</v>
      </c>
      <c r="I92" s="17">
        <f t="shared" si="3"/>
        <v>29.6</v>
      </c>
      <c r="J92" s="5">
        <v>84.8</v>
      </c>
      <c r="K92" s="5">
        <f t="shared" si="4"/>
        <v>50.88</v>
      </c>
      <c r="L92" s="17">
        <f t="shared" si="5"/>
        <v>80.48</v>
      </c>
      <c r="M92" s="11">
        <v>2</v>
      </c>
      <c r="N92" s="11" t="s">
        <v>20</v>
      </c>
    </row>
    <row r="93" ht="30" customHeight="1" spans="1:14">
      <c r="A93" s="8">
        <v>90</v>
      </c>
      <c r="B93" s="13" t="s">
        <v>216</v>
      </c>
      <c r="C93" s="13" t="s">
        <v>217</v>
      </c>
      <c r="D93" s="7"/>
      <c r="E93" s="14"/>
      <c r="F93" s="14"/>
      <c r="G93" s="13">
        <v>111</v>
      </c>
      <c r="H93" s="13">
        <v>74</v>
      </c>
      <c r="I93" s="19">
        <f t="shared" si="3"/>
        <v>29.6</v>
      </c>
      <c r="J93" s="13">
        <v>83.2</v>
      </c>
      <c r="K93" s="13">
        <f t="shared" si="4"/>
        <v>49.92</v>
      </c>
      <c r="L93" s="19">
        <f t="shared" si="5"/>
        <v>79.52</v>
      </c>
      <c r="M93" s="20">
        <v>3</v>
      </c>
      <c r="N93" s="20" t="s">
        <v>27</v>
      </c>
    </row>
    <row r="94" ht="30" customHeight="1" spans="1:14">
      <c r="A94" s="8">
        <v>91</v>
      </c>
      <c r="B94" s="13" t="s">
        <v>218</v>
      </c>
      <c r="C94" s="13" t="s">
        <v>219</v>
      </c>
      <c r="D94" s="7"/>
      <c r="E94" s="14"/>
      <c r="F94" s="14"/>
      <c r="G94" s="13">
        <v>103</v>
      </c>
      <c r="H94" s="13">
        <v>68.67</v>
      </c>
      <c r="I94" s="19">
        <f t="shared" si="3"/>
        <v>27.468</v>
      </c>
      <c r="J94" s="13">
        <v>82.2</v>
      </c>
      <c r="K94" s="13">
        <f t="shared" si="4"/>
        <v>49.32</v>
      </c>
      <c r="L94" s="19">
        <f t="shared" si="5"/>
        <v>76.788</v>
      </c>
      <c r="M94" s="20">
        <v>4</v>
      </c>
      <c r="N94" s="20" t="s">
        <v>27</v>
      </c>
    </row>
    <row r="95" ht="30" customHeight="1" spans="1:14">
      <c r="A95" s="8">
        <v>92</v>
      </c>
      <c r="B95" s="13" t="s">
        <v>220</v>
      </c>
      <c r="C95" s="13" t="s">
        <v>221</v>
      </c>
      <c r="D95" s="7"/>
      <c r="E95" s="14"/>
      <c r="F95" s="14"/>
      <c r="G95" s="13">
        <v>111</v>
      </c>
      <c r="H95" s="13">
        <v>74</v>
      </c>
      <c r="I95" s="19">
        <f t="shared" si="3"/>
        <v>29.6</v>
      </c>
      <c r="J95" s="13">
        <v>72</v>
      </c>
      <c r="K95" s="13">
        <f t="shared" si="4"/>
        <v>43.2</v>
      </c>
      <c r="L95" s="19">
        <f t="shared" si="5"/>
        <v>72.8</v>
      </c>
      <c r="M95" s="20">
        <v>5</v>
      </c>
      <c r="N95" s="20" t="s">
        <v>27</v>
      </c>
    </row>
    <row r="96" ht="30" customHeight="1" spans="1:14">
      <c r="A96" s="8">
        <v>93</v>
      </c>
      <c r="B96" s="13" t="s">
        <v>222</v>
      </c>
      <c r="C96" s="13" t="s">
        <v>223</v>
      </c>
      <c r="D96" s="7"/>
      <c r="E96" s="15"/>
      <c r="F96" s="15"/>
      <c r="G96" s="13">
        <v>98.5</v>
      </c>
      <c r="H96" s="13">
        <v>65.67</v>
      </c>
      <c r="I96" s="19">
        <f t="shared" si="3"/>
        <v>26.268</v>
      </c>
      <c r="J96" s="13">
        <v>0</v>
      </c>
      <c r="K96" s="13">
        <f t="shared" si="4"/>
        <v>0</v>
      </c>
      <c r="L96" s="19">
        <f t="shared" si="5"/>
        <v>26.268</v>
      </c>
      <c r="M96" s="20">
        <v>6</v>
      </c>
      <c r="N96" s="20" t="s">
        <v>27</v>
      </c>
    </row>
    <row r="97" ht="30" customHeight="1" spans="1:14">
      <c r="A97" s="11">
        <v>94</v>
      </c>
      <c r="B97" s="5" t="s">
        <v>224</v>
      </c>
      <c r="C97" s="5" t="s">
        <v>225</v>
      </c>
      <c r="D97" s="7"/>
      <c r="E97" s="12" t="s">
        <v>226</v>
      </c>
      <c r="F97" s="12">
        <v>2</v>
      </c>
      <c r="G97" s="5">
        <v>108.5</v>
      </c>
      <c r="H97" s="5">
        <v>72.33</v>
      </c>
      <c r="I97" s="17">
        <f t="shared" si="3"/>
        <v>28.932</v>
      </c>
      <c r="J97" s="5">
        <v>83.8</v>
      </c>
      <c r="K97" s="5">
        <f t="shared" si="4"/>
        <v>50.28</v>
      </c>
      <c r="L97" s="17">
        <f t="shared" si="5"/>
        <v>79.212</v>
      </c>
      <c r="M97" s="11">
        <v>1</v>
      </c>
      <c r="N97" s="11" t="s">
        <v>20</v>
      </c>
    </row>
    <row r="98" ht="30" customHeight="1" spans="1:14">
      <c r="A98" s="11">
        <v>95</v>
      </c>
      <c r="B98" s="5" t="s">
        <v>227</v>
      </c>
      <c r="C98" s="5" t="s">
        <v>228</v>
      </c>
      <c r="D98" s="7"/>
      <c r="E98" s="14"/>
      <c r="F98" s="14"/>
      <c r="G98" s="5">
        <v>102</v>
      </c>
      <c r="H98" s="5">
        <v>68</v>
      </c>
      <c r="I98" s="17">
        <f t="shared" si="3"/>
        <v>27.2</v>
      </c>
      <c r="J98" s="5">
        <v>83.2</v>
      </c>
      <c r="K98" s="5">
        <f t="shared" si="4"/>
        <v>49.92</v>
      </c>
      <c r="L98" s="17">
        <f t="shared" si="5"/>
        <v>77.12</v>
      </c>
      <c r="M98" s="11">
        <v>2</v>
      </c>
      <c r="N98" s="11" t="s">
        <v>20</v>
      </c>
    </row>
    <row r="99" ht="30" customHeight="1" spans="1:14">
      <c r="A99" s="8">
        <v>96</v>
      </c>
      <c r="B99" s="13" t="s">
        <v>229</v>
      </c>
      <c r="C99" s="13" t="s">
        <v>230</v>
      </c>
      <c r="D99" s="7"/>
      <c r="E99" s="14"/>
      <c r="F99" s="14"/>
      <c r="G99" s="13">
        <v>109.5</v>
      </c>
      <c r="H99" s="13">
        <v>73</v>
      </c>
      <c r="I99" s="19">
        <f t="shared" si="3"/>
        <v>29.2</v>
      </c>
      <c r="J99" s="13">
        <v>79.2</v>
      </c>
      <c r="K99" s="13">
        <f t="shared" si="4"/>
        <v>47.52</v>
      </c>
      <c r="L99" s="19">
        <f t="shared" si="5"/>
        <v>76.72</v>
      </c>
      <c r="M99" s="20">
        <v>3</v>
      </c>
      <c r="N99" s="20" t="s">
        <v>27</v>
      </c>
    </row>
    <row r="100" ht="30" customHeight="1" spans="1:14">
      <c r="A100" s="8">
        <v>97</v>
      </c>
      <c r="B100" s="13" t="s">
        <v>231</v>
      </c>
      <c r="C100" s="13" t="s">
        <v>232</v>
      </c>
      <c r="D100" s="7"/>
      <c r="E100" s="14"/>
      <c r="F100" s="14"/>
      <c r="G100" s="13">
        <v>107.5</v>
      </c>
      <c r="H100" s="13">
        <v>71.67</v>
      </c>
      <c r="I100" s="19">
        <f t="shared" si="3"/>
        <v>28.668</v>
      </c>
      <c r="J100" s="13">
        <v>79.4</v>
      </c>
      <c r="K100" s="13">
        <f t="shared" si="4"/>
        <v>47.64</v>
      </c>
      <c r="L100" s="19">
        <f t="shared" si="5"/>
        <v>76.308</v>
      </c>
      <c r="M100" s="20">
        <v>4</v>
      </c>
      <c r="N100" s="20" t="s">
        <v>27</v>
      </c>
    </row>
    <row r="101" ht="30" customHeight="1" spans="1:14">
      <c r="A101" s="8">
        <v>98</v>
      </c>
      <c r="B101" s="13" t="s">
        <v>233</v>
      </c>
      <c r="C101" s="13" t="s">
        <v>234</v>
      </c>
      <c r="D101" s="7"/>
      <c r="E101" s="14"/>
      <c r="F101" s="14"/>
      <c r="G101" s="13">
        <v>101</v>
      </c>
      <c r="H101" s="13">
        <v>67.33</v>
      </c>
      <c r="I101" s="19">
        <f t="shared" si="3"/>
        <v>26.932</v>
      </c>
      <c r="J101" s="13">
        <v>80</v>
      </c>
      <c r="K101" s="13">
        <f t="shared" si="4"/>
        <v>48</v>
      </c>
      <c r="L101" s="19">
        <f t="shared" si="5"/>
        <v>74.932</v>
      </c>
      <c r="M101" s="20">
        <v>5</v>
      </c>
      <c r="N101" s="20" t="s">
        <v>27</v>
      </c>
    </row>
    <row r="102" ht="30" customHeight="1" spans="1:14">
      <c r="A102" s="8">
        <v>99</v>
      </c>
      <c r="B102" s="13" t="s">
        <v>235</v>
      </c>
      <c r="C102" s="13" t="s">
        <v>236</v>
      </c>
      <c r="D102" s="7"/>
      <c r="E102" s="15"/>
      <c r="F102" s="15"/>
      <c r="G102" s="13">
        <v>99.5</v>
      </c>
      <c r="H102" s="13">
        <v>66.33</v>
      </c>
      <c r="I102" s="19">
        <f t="shared" si="3"/>
        <v>26.532</v>
      </c>
      <c r="J102" s="13">
        <v>78.6</v>
      </c>
      <c r="K102" s="13">
        <f t="shared" si="4"/>
        <v>47.16</v>
      </c>
      <c r="L102" s="19">
        <f t="shared" si="5"/>
        <v>73.692</v>
      </c>
      <c r="M102" s="20">
        <v>6</v>
      </c>
      <c r="N102" s="20" t="s">
        <v>27</v>
      </c>
    </row>
    <row r="103" ht="30" customHeight="1" spans="1:14">
      <c r="A103" s="11">
        <v>100</v>
      </c>
      <c r="B103" s="5" t="s">
        <v>237</v>
      </c>
      <c r="C103" s="5" t="s">
        <v>238</v>
      </c>
      <c r="D103" s="7"/>
      <c r="E103" s="12" t="s">
        <v>239</v>
      </c>
      <c r="F103" s="12">
        <v>3</v>
      </c>
      <c r="G103" s="5">
        <v>123.5</v>
      </c>
      <c r="H103" s="5">
        <v>82.33</v>
      </c>
      <c r="I103" s="17">
        <f t="shared" si="3"/>
        <v>32.932</v>
      </c>
      <c r="J103" s="5">
        <v>78.6</v>
      </c>
      <c r="K103" s="5">
        <f t="shared" si="4"/>
        <v>47.16</v>
      </c>
      <c r="L103" s="17">
        <f t="shared" si="5"/>
        <v>80.092</v>
      </c>
      <c r="M103" s="11">
        <v>1</v>
      </c>
      <c r="N103" s="11" t="s">
        <v>20</v>
      </c>
    </row>
    <row r="104" ht="30" customHeight="1" spans="1:14">
      <c r="A104" s="11">
        <v>101</v>
      </c>
      <c r="B104" s="5" t="s">
        <v>240</v>
      </c>
      <c r="C104" s="5" t="s">
        <v>241</v>
      </c>
      <c r="D104" s="7"/>
      <c r="E104" s="14"/>
      <c r="F104" s="14"/>
      <c r="G104" s="5">
        <v>112</v>
      </c>
      <c r="H104" s="5">
        <v>74.67</v>
      </c>
      <c r="I104" s="17">
        <f t="shared" si="3"/>
        <v>29.868</v>
      </c>
      <c r="J104" s="5">
        <v>80.6</v>
      </c>
      <c r="K104" s="5">
        <f t="shared" si="4"/>
        <v>48.36</v>
      </c>
      <c r="L104" s="17">
        <f t="shared" si="5"/>
        <v>78.228</v>
      </c>
      <c r="M104" s="11">
        <v>2</v>
      </c>
      <c r="N104" s="11" t="s">
        <v>20</v>
      </c>
    </row>
    <row r="105" ht="30" customHeight="1" spans="1:14">
      <c r="A105" s="11">
        <v>102</v>
      </c>
      <c r="B105" s="5" t="s">
        <v>242</v>
      </c>
      <c r="C105" s="5" t="s">
        <v>243</v>
      </c>
      <c r="D105" s="7"/>
      <c r="E105" s="14"/>
      <c r="F105" s="14"/>
      <c r="G105" s="5">
        <v>107</v>
      </c>
      <c r="H105" s="5">
        <v>71.33</v>
      </c>
      <c r="I105" s="17">
        <f t="shared" si="3"/>
        <v>28.532</v>
      </c>
      <c r="J105" s="5">
        <v>79.4</v>
      </c>
      <c r="K105" s="5">
        <f t="shared" si="4"/>
        <v>47.64</v>
      </c>
      <c r="L105" s="17">
        <f t="shared" si="5"/>
        <v>76.172</v>
      </c>
      <c r="M105" s="11">
        <v>3</v>
      </c>
      <c r="N105" s="11" t="s">
        <v>20</v>
      </c>
    </row>
    <row r="106" ht="30" customHeight="1" spans="1:14">
      <c r="A106" s="8">
        <v>103</v>
      </c>
      <c r="B106" s="13" t="s">
        <v>244</v>
      </c>
      <c r="C106" s="13" t="s">
        <v>245</v>
      </c>
      <c r="D106" s="7"/>
      <c r="E106" s="14"/>
      <c r="F106" s="14"/>
      <c r="G106" s="13">
        <v>106</v>
      </c>
      <c r="H106" s="13">
        <v>70.67</v>
      </c>
      <c r="I106" s="19">
        <f t="shared" si="3"/>
        <v>28.268</v>
      </c>
      <c r="J106" s="13">
        <v>79.2</v>
      </c>
      <c r="K106" s="13">
        <f t="shared" si="4"/>
        <v>47.52</v>
      </c>
      <c r="L106" s="19">
        <f t="shared" si="5"/>
        <v>75.788</v>
      </c>
      <c r="M106" s="20">
        <v>4</v>
      </c>
      <c r="N106" s="20" t="s">
        <v>27</v>
      </c>
    </row>
    <row r="107" ht="30" customHeight="1" spans="1:14">
      <c r="A107" s="8">
        <v>104</v>
      </c>
      <c r="B107" s="13" t="s">
        <v>246</v>
      </c>
      <c r="C107" s="13" t="s">
        <v>247</v>
      </c>
      <c r="D107" s="7"/>
      <c r="E107" s="14"/>
      <c r="F107" s="14"/>
      <c r="G107" s="13">
        <v>110.5</v>
      </c>
      <c r="H107" s="13">
        <v>73.67</v>
      </c>
      <c r="I107" s="19">
        <f t="shared" si="3"/>
        <v>29.468</v>
      </c>
      <c r="J107" s="13">
        <v>68.8</v>
      </c>
      <c r="K107" s="13">
        <f t="shared" si="4"/>
        <v>41.28</v>
      </c>
      <c r="L107" s="19">
        <f t="shared" si="5"/>
        <v>70.748</v>
      </c>
      <c r="M107" s="20">
        <v>5</v>
      </c>
      <c r="N107" s="20" t="s">
        <v>27</v>
      </c>
    </row>
    <row r="108" ht="30" customHeight="1" spans="1:14">
      <c r="A108" s="8">
        <v>105</v>
      </c>
      <c r="B108" s="13" t="s">
        <v>248</v>
      </c>
      <c r="C108" s="13" t="s">
        <v>249</v>
      </c>
      <c r="D108" s="7"/>
      <c r="E108" s="14"/>
      <c r="F108" s="14"/>
      <c r="G108" s="13">
        <v>106</v>
      </c>
      <c r="H108" s="13">
        <v>70.67</v>
      </c>
      <c r="I108" s="19">
        <f t="shared" si="3"/>
        <v>28.268</v>
      </c>
      <c r="J108" s="13">
        <v>68</v>
      </c>
      <c r="K108" s="13">
        <f t="shared" si="4"/>
        <v>40.8</v>
      </c>
      <c r="L108" s="19">
        <f t="shared" si="5"/>
        <v>69.068</v>
      </c>
      <c r="M108" s="20">
        <v>6</v>
      </c>
      <c r="N108" s="20" t="s">
        <v>27</v>
      </c>
    </row>
    <row r="109" ht="30" customHeight="1" spans="1:14">
      <c r="A109" s="8">
        <v>106</v>
      </c>
      <c r="B109" s="13" t="s">
        <v>250</v>
      </c>
      <c r="C109" s="13" t="s">
        <v>251</v>
      </c>
      <c r="D109" s="7"/>
      <c r="E109" s="14"/>
      <c r="F109" s="14"/>
      <c r="G109" s="13">
        <v>107.5</v>
      </c>
      <c r="H109" s="13">
        <v>71.67</v>
      </c>
      <c r="I109" s="19">
        <f t="shared" si="3"/>
        <v>28.668</v>
      </c>
      <c r="J109" s="13">
        <v>58.8</v>
      </c>
      <c r="K109" s="13">
        <f t="shared" si="4"/>
        <v>35.28</v>
      </c>
      <c r="L109" s="19">
        <f t="shared" si="5"/>
        <v>63.948</v>
      </c>
      <c r="M109" s="20">
        <v>7</v>
      </c>
      <c r="N109" s="20" t="s">
        <v>27</v>
      </c>
    </row>
    <row r="110" ht="30" customHeight="1" spans="1:14">
      <c r="A110" s="8">
        <v>107</v>
      </c>
      <c r="B110" s="13" t="s">
        <v>252</v>
      </c>
      <c r="C110" s="13" t="s">
        <v>253</v>
      </c>
      <c r="D110" s="7"/>
      <c r="E110" s="14"/>
      <c r="F110" s="14"/>
      <c r="G110" s="13">
        <v>111</v>
      </c>
      <c r="H110" s="13">
        <v>74</v>
      </c>
      <c r="I110" s="19">
        <f t="shared" si="3"/>
        <v>29.6</v>
      </c>
      <c r="J110" s="13">
        <v>0</v>
      </c>
      <c r="K110" s="13">
        <f t="shared" si="4"/>
        <v>0</v>
      </c>
      <c r="L110" s="19">
        <f t="shared" si="5"/>
        <v>29.6</v>
      </c>
      <c r="M110" s="20">
        <v>8</v>
      </c>
      <c r="N110" s="20" t="s">
        <v>27</v>
      </c>
    </row>
    <row r="111" ht="30" customHeight="1" spans="1:14">
      <c r="A111" s="8">
        <v>108</v>
      </c>
      <c r="B111" s="13" t="s">
        <v>254</v>
      </c>
      <c r="C111" s="13" t="s">
        <v>255</v>
      </c>
      <c r="D111" s="7"/>
      <c r="E111" s="15"/>
      <c r="F111" s="15"/>
      <c r="G111" s="13">
        <v>109</v>
      </c>
      <c r="H111" s="13">
        <v>72.67</v>
      </c>
      <c r="I111" s="19">
        <f t="shared" si="3"/>
        <v>29.068</v>
      </c>
      <c r="J111" s="13">
        <v>0</v>
      </c>
      <c r="K111" s="13">
        <f t="shared" si="4"/>
        <v>0</v>
      </c>
      <c r="L111" s="19">
        <f t="shared" si="5"/>
        <v>29.068</v>
      </c>
      <c r="M111" s="20">
        <v>9</v>
      </c>
      <c r="N111" s="20" t="s">
        <v>27</v>
      </c>
    </row>
    <row r="112" ht="30" customHeight="1" spans="1:14">
      <c r="A112" s="11">
        <v>109</v>
      </c>
      <c r="B112" s="5" t="s">
        <v>256</v>
      </c>
      <c r="C112" s="5" t="s">
        <v>257</v>
      </c>
      <c r="D112" s="7"/>
      <c r="E112" s="12" t="s">
        <v>258</v>
      </c>
      <c r="F112" s="12">
        <v>2</v>
      </c>
      <c r="G112" s="5">
        <v>100.5</v>
      </c>
      <c r="H112" s="5">
        <v>67</v>
      </c>
      <c r="I112" s="17">
        <f t="shared" si="3"/>
        <v>26.8</v>
      </c>
      <c r="J112" s="5">
        <v>87.2</v>
      </c>
      <c r="K112" s="5">
        <f t="shared" si="4"/>
        <v>52.32</v>
      </c>
      <c r="L112" s="17">
        <f t="shared" si="5"/>
        <v>79.12</v>
      </c>
      <c r="M112" s="11">
        <v>1</v>
      </c>
      <c r="N112" s="11" t="s">
        <v>20</v>
      </c>
    </row>
    <row r="113" ht="30" customHeight="1" spans="1:14">
      <c r="A113" s="11">
        <v>110</v>
      </c>
      <c r="B113" s="5" t="s">
        <v>259</v>
      </c>
      <c r="C113" s="5" t="s">
        <v>260</v>
      </c>
      <c r="D113" s="7"/>
      <c r="E113" s="14"/>
      <c r="F113" s="14"/>
      <c r="G113" s="5">
        <v>98.5</v>
      </c>
      <c r="H113" s="5">
        <v>65.67</v>
      </c>
      <c r="I113" s="17">
        <f t="shared" si="3"/>
        <v>26.268</v>
      </c>
      <c r="J113" s="5">
        <v>85</v>
      </c>
      <c r="K113" s="5">
        <f t="shared" si="4"/>
        <v>51</v>
      </c>
      <c r="L113" s="17">
        <f t="shared" si="5"/>
        <v>77.268</v>
      </c>
      <c r="M113" s="11">
        <v>2</v>
      </c>
      <c r="N113" s="11" t="s">
        <v>20</v>
      </c>
    </row>
    <row r="114" ht="30" customHeight="1" spans="1:14">
      <c r="A114" s="8">
        <v>111</v>
      </c>
      <c r="B114" s="13" t="s">
        <v>261</v>
      </c>
      <c r="C114" s="13" t="s">
        <v>262</v>
      </c>
      <c r="D114" s="7"/>
      <c r="E114" s="14"/>
      <c r="F114" s="14"/>
      <c r="G114" s="13">
        <v>104.5</v>
      </c>
      <c r="H114" s="13">
        <v>69.67</v>
      </c>
      <c r="I114" s="19">
        <f t="shared" si="3"/>
        <v>27.868</v>
      </c>
      <c r="J114" s="13">
        <v>82.2</v>
      </c>
      <c r="K114" s="13">
        <f t="shared" si="4"/>
        <v>49.32</v>
      </c>
      <c r="L114" s="19">
        <f t="shared" si="5"/>
        <v>77.188</v>
      </c>
      <c r="M114" s="20">
        <v>3</v>
      </c>
      <c r="N114" s="20" t="s">
        <v>27</v>
      </c>
    </row>
    <row r="115" ht="30" customHeight="1" spans="1:14">
      <c r="A115" s="8">
        <v>112</v>
      </c>
      <c r="B115" s="13" t="s">
        <v>263</v>
      </c>
      <c r="C115" s="13" t="s">
        <v>264</v>
      </c>
      <c r="D115" s="7"/>
      <c r="E115" s="14"/>
      <c r="F115" s="14"/>
      <c r="G115" s="13">
        <v>96</v>
      </c>
      <c r="H115" s="13">
        <v>64</v>
      </c>
      <c r="I115" s="19">
        <f t="shared" si="3"/>
        <v>25.6</v>
      </c>
      <c r="J115" s="13">
        <v>83.4</v>
      </c>
      <c r="K115" s="13">
        <f t="shared" si="4"/>
        <v>50.04</v>
      </c>
      <c r="L115" s="19">
        <f t="shared" si="5"/>
        <v>75.64</v>
      </c>
      <c r="M115" s="20">
        <v>4</v>
      </c>
      <c r="N115" s="20" t="s">
        <v>27</v>
      </c>
    </row>
    <row r="116" ht="30" customHeight="1" spans="1:14">
      <c r="A116" s="8">
        <v>113</v>
      </c>
      <c r="B116" s="13" t="s">
        <v>265</v>
      </c>
      <c r="C116" s="13" t="s">
        <v>266</v>
      </c>
      <c r="D116" s="7"/>
      <c r="E116" s="14"/>
      <c r="F116" s="14"/>
      <c r="G116" s="13">
        <v>92</v>
      </c>
      <c r="H116" s="13">
        <v>61.33</v>
      </c>
      <c r="I116" s="19">
        <f t="shared" si="3"/>
        <v>24.532</v>
      </c>
      <c r="J116" s="13">
        <v>84.4</v>
      </c>
      <c r="K116" s="13">
        <f t="shared" si="4"/>
        <v>50.64</v>
      </c>
      <c r="L116" s="19">
        <f t="shared" si="5"/>
        <v>75.172</v>
      </c>
      <c r="M116" s="20">
        <v>5</v>
      </c>
      <c r="N116" s="20" t="s">
        <v>27</v>
      </c>
    </row>
    <row r="117" ht="30" customHeight="1" spans="1:14">
      <c r="A117" s="8">
        <v>114</v>
      </c>
      <c r="B117" s="13" t="s">
        <v>267</v>
      </c>
      <c r="C117" s="13" t="s">
        <v>268</v>
      </c>
      <c r="D117" s="7"/>
      <c r="E117" s="15"/>
      <c r="F117" s="15"/>
      <c r="G117" s="13">
        <v>91.5</v>
      </c>
      <c r="H117" s="13">
        <v>61</v>
      </c>
      <c r="I117" s="19">
        <f t="shared" si="3"/>
        <v>24.4</v>
      </c>
      <c r="J117" s="13">
        <v>76.4</v>
      </c>
      <c r="K117" s="13">
        <f t="shared" si="4"/>
        <v>45.84</v>
      </c>
      <c r="L117" s="19">
        <f t="shared" si="5"/>
        <v>70.24</v>
      </c>
      <c r="M117" s="20">
        <v>6</v>
      </c>
      <c r="N117" s="20" t="s">
        <v>27</v>
      </c>
    </row>
    <row r="118" ht="30" customHeight="1" spans="1:14">
      <c r="A118" s="11">
        <v>115</v>
      </c>
      <c r="B118" s="5" t="s">
        <v>269</v>
      </c>
      <c r="C118" s="5" t="s">
        <v>270</v>
      </c>
      <c r="D118" s="7"/>
      <c r="E118" s="12" t="s">
        <v>271</v>
      </c>
      <c r="F118" s="12">
        <v>3</v>
      </c>
      <c r="G118" s="5">
        <v>103</v>
      </c>
      <c r="H118" s="5">
        <v>68.67</v>
      </c>
      <c r="I118" s="17">
        <f t="shared" si="3"/>
        <v>27.468</v>
      </c>
      <c r="J118" s="5">
        <v>87.4</v>
      </c>
      <c r="K118" s="5">
        <f t="shared" si="4"/>
        <v>52.44</v>
      </c>
      <c r="L118" s="17">
        <f t="shared" si="5"/>
        <v>79.908</v>
      </c>
      <c r="M118" s="11">
        <v>1</v>
      </c>
      <c r="N118" s="11" t="s">
        <v>20</v>
      </c>
    </row>
    <row r="119" ht="30" customHeight="1" spans="1:14">
      <c r="A119" s="11">
        <v>116</v>
      </c>
      <c r="B119" s="5" t="s">
        <v>272</v>
      </c>
      <c r="C119" s="5" t="s">
        <v>273</v>
      </c>
      <c r="D119" s="7"/>
      <c r="E119" s="14"/>
      <c r="F119" s="14"/>
      <c r="G119" s="5">
        <v>98</v>
      </c>
      <c r="H119" s="5">
        <v>65.33</v>
      </c>
      <c r="I119" s="17">
        <f t="shared" si="3"/>
        <v>26.132</v>
      </c>
      <c r="J119" s="5">
        <v>88.4</v>
      </c>
      <c r="K119" s="5">
        <f t="shared" si="4"/>
        <v>53.04</v>
      </c>
      <c r="L119" s="17">
        <f t="shared" si="5"/>
        <v>79.172</v>
      </c>
      <c r="M119" s="11">
        <v>2</v>
      </c>
      <c r="N119" s="11" t="s">
        <v>20</v>
      </c>
    </row>
    <row r="120" ht="30" customHeight="1" spans="1:14">
      <c r="A120" s="11">
        <v>117</v>
      </c>
      <c r="B120" s="5" t="s">
        <v>274</v>
      </c>
      <c r="C120" s="5" t="s">
        <v>275</v>
      </c>
      <c r="D120" s="7"/>
      <c r="E120" s="14"/>
      <c r="F120" s="14"/>
      <c r="G120" s="5">
        <v>100.5</v>
      </c>
      <c r="H120" s="5">
        <v>67</v>
      </c>
      <c r="I120" s="17">
        <f t="shared" si="3"/>
        <v>26.8</v>
      </c>
      <c r="J120" s="5">
        <v>87</v>
      </c>
      <c r="K120" s="5">
        <f t="shared" si="4"/>
        <v>52.2</v>
      </c>
      <c r="L120" s="17">
        <f t="shared" si="5"/>
        <v>79</v>
      </c>
      <c r="M120" s="11">
        <v>3</v>
      </c>
      <c r="N120" s="11" t="s">
        <v>20</v>
      </c>
    </row>
    <row r="121" ht="30" customHeight="1" spans="1:14">
      <c r="A121" s="8">
        <v>118</v>
      </c>
      <c r="B121" s="13" t="s">
        <v>276</v>
      </c>
      <c r="C121" s="13" t="s">
        <v>277</v>
      </c>
      <c r="D121" s="7"/>
      <c r="E121" s="14"/>
      <c r="F121" s="14"/>
      <c r="G121" s="13">
        <v>104</v>
      </c>
      <c r="H121" s="13">
        <v>69.33</v>
      </c>
      <c r="I121" s="19">
        <f t="shared" si="3"/>
        <v>27.732</v>
      </c>
      <c r="J121" s="13">
        <v>85</v>
      </c>
      <c r="K121" s="13">
        <f t="shared" si="4"/>
        <v>51</v>
      </c>
      <c r="L121" s="19">
        <f t="shared" si="5"/>
        <v>78.732</v>
      </c>
      <c r="M121" s="20">
        <v>4</v>
      </c>
      <c r="N121" s="20" t="s">
        <v>27</v>
      </c>
    </row>
    <row r="122" ht="30" customHeight="1" spans="1:14">
      <c r="A122" s="8">
        <v>119</v>
      </c>
      <c r="B122" s="13" t="s">
        <v>278</v>
      </c>
      <c r="C122" s="13" t="s">
        <v>279</v>
      </c>
      <c r="D122" s="7"/>
      <c r="E122" s="14"/>
      <c r="F122" s="14"/>
      <c r="G122" s="13">
        <v>103</v>
      </c>
      <c r="H122" s="13">
        <v>68.67</v>
      </c>
      <c r="I122" s="19">
        <f t="shared" si="3"/>
        <v>27.468</v>
      </c>
      <c r="J122" s="13">
        <v>83.3</v>
      </c>
      <c r="K122" s="13">
        <f t="shared" si="4"/>
        <v>49.98</v>
      </c>
      <c r="L122" s="19">
        <f t="shared" si="5"/>
        <v>77.448</v>
      </c>
      <c r="M122" s="20">
        <v>5</v>
      </c>
      <c r="N122" s="20" t="s">
        <v>27</v>
      </c>
    </row>
    <row r="123" ht="30" customHeight="1" spans="1:14">
      <c r="A123" s="8">
        <v>120</v>
      </c>
      <c r="B123" s="13" t="s">
        <v>280</v>
      </c>
      <c r="C123" s="13" t="s">
        <v>281</v>
      </c>
      <c r="D123" s="7"/>
      <c r="E123" s="14"/>
      <c r="F123" s="14"/>
      <c r="G123" s="13">
        <v>99.5</v>
      </c>
      <c r="H123" s="13">
        <v>66.33</v>
      </c>
      <c r="I123" s="19">
        <f t="shared" si="3"/>
        <v>26.532</v>
      </c>
      <c r="J123" s="13">
        <v>76</v>
      </c>
      <c r="K123" s="13">
        <f t="shared" si="4"/>
        <v>45.6</v>
      </c>
      <c r="L123" s="19">
        <f t="shared" si="5"/>
        <v>72.132</v>
      </c>
      <c r="M123" s="20">
        <v>6</v>
      </c>
      <c r="N123" s="20" t="s">
        <v>27</v>
      </c>
    </row>
    <row r="124" ht="30" customHeight="1" spans="1:14">
      <c r="A124" s="8">
        <v>121</v>
      </c>
      <c r="B124" s="13" t="s">
        <v>282</v>
      </c>
      <c r="C124" s="13" t="s">
        <v>283</v>
      </c>
      <c r="D124" s="7"/>
      <c r="E124" s="14"/>
      <c r="F124" s="14"/>
      <c r="G124" s="13">
        <v>102.5</v>
      </c>
      <c r="H124" s="13">
        <v>68.33</v>
      </c>
      <c r="I124" s="19">
        <f t="shared" si="3"/>
        <v>27.332</v>
      </c>
      <c r="J124" s="13">
        <v>71.6</v>
      </c>
      <c r="K124" s="13">
        <f t="shared" si="4"/>
        <v>42.96</v>
      </c>
      <c r="L124" s="19">
        <f t="shared" si="5"/>
        <v>70.292</v>
      </c>
      <c r="M124" s="20">
        <v>7</v>
      </c>
      <c r="N124" s="20" t="s">
        <v>27</v>
      </c>
    </row>
    <row r="125" ht="30" customHeight="1" spans="1:14">
      <c r="A125" s="8">
        <v>122</v>
      </c>
      <c r="B125" s="13" t="s">
        <v>284</v>
      </c>
      <c r="C125" s="13" t="s">
        <v>285</v>
      </c>
      <c r="D125" s="7"/>
      <c r="E125" s="14"/>
      <c r="F125" s="14"/>
      <c r="G125" s="13">
        <v>90.5</v>
      </c>
      <c r="H125" s="13">
        <v>60.33</v>
      </c>
      <c r="I125" s="19">
        <f t="shared" si="3"/>
        <v>24.132</v>
      </c>
      <c r="J125" s="13">
        <v>71</v>
      </c>
      <c r="K125" s="13">
        <f t="shared" si="4"/>
        <v>42.6</v>
      </c>
      <c r="L125" s="19">
        <f t="shared" si="5"/>
        <v>66.732</v>
      </c>
      <c r="M125" s="20">
        <v>8</v>
      </c>
      <c r="N125" s="20" t="s">
        <v>27</v>
      </c>
    </row>
    <row r="126" ht="30" customHeight="1" spans="1:14">
      <c r="A126" s="8">
        <v>123</v>
      </c>
      <c r="B126" s="13" t="s">
        <v>286</v>
      </c>
      <c r="C126" s="13" t="s">
        <v>287</v>
      </c>
      <c r="D126" s="7"/>
      <c r="E126" s="15"/>
      <c r="F126" s="15"/>
      <c r="G126" s="13">
        <v>93</v>
      </c>
      <c r="H126" s="13">
        <v>62</v>
      </c>
      <c r="I126" s="19">
        <f t="shared" si="3"/>
        <v>24.8</v>
      </c>
      <c r="J126" s="13">
        <v>63.6</v>
      </c>
      <c r="K126" s="13">
        <f t="shared" si="4"/>
        <v>38.16</v>
      </c>
      <c r="L126" s="19">
        <f t="shared" si="5"/>
        <v>62.96</v>
      </c>
      <c r="M126" s="20">
        <v>9</v>
      </c>
      <c r="N126" s="20" t="s">
        <v>27</v>
      </c>
    </row>
    <row r="127" ht="30" customHeight="1" spans="1:14">
      <c r="A127" s="11">
        <v>124</v>
      </c>
      <c r="B127" s="5" t="s">
        <v>288</v>
      </c>
      <c r="C127" s="5" t="s">
        <v>289</v>
      </c>
      <c r="D127" s="7"/>
      <c r="E127" s="12" t="s">
        <v>290</v>
      </c>
      <c r="F127" s="12">
        <v>3</v>
      </c>
      <c r="G127" s="5">
        <v>115.5</v>
      </c>
      <c r="H127" s="5">
        <v>77</v>
      </c>
      <c r="I127" s="17">
        <f t="shared" si="3"/>
        <v>30.8</v>
      </c>
      <c r="J127" s="5">
        <v>78</v>
      </c>
      <c r="K127" s="5">
        <f t="shared" si="4"/>
        <v>46.8</v>
      </c>
      <c r="L127" s="17">
        <f t="shared" si="5"/>
        <v>77.6</v>
      </c>
      <c r="M127" s="11">
        <v>1</v>
      </c>
      <c r="N127" s="11" t="s">
        <v>20</v>
      </c>
    </row>
    <row r="128" ht="30" customHeight="1" spans="1:14">
      <c r="A128" s="11">
        <v>125</v>
      </c>
      <c r="B128" s="5" t="s">
        <v>291</v>
      </c>
      <c r="C128" s="5" t="s">
        <v>292</v>
      </c>
      <c r="D128" s="7"/>
      <c r="E128" s="14"/>
      <c r="F128" s="14"/>
      <c r="G128" s="5">
        <v>111</v>
      </c>
      <c r="H128" s="5">
        <v>74</v>
      </c>
      <c r="I128" s="17">
        <f t="shared" si="3"/>
        <v>29.6</v>
      </c>
      <c r="J128" s="5">
        <v>78.4</v>
      </c>
      <c r="K128" s="5">
        <f t="shared" si="4"/>
        <v>47.04</v>
      </c>
      <c r="L128" s="17">
        <f t="shared" si="5"/>
        <v>76.64</v>
      </c>
      <c r="M128" s="11">
        <v>2</v>
      </c>
      <c r="N128" s="11" t="s">
        <v>20</v>
      </c>
    </row>
    <row r="129" ht="30" customHeight="1" spans="1:14">
      <c r="A129" s="11">
        <v>126</v>
      </c>
      <c r="B129" s="5" t="s">
        <v>293</v>
      </c>
      <c r="C129" s="5" t="s">
        <v>294</v>
      </c>
      <c r="D129" s="7"/>
      <c r="E129" s="14"/>
      <c r="F129" s="14"/>
      <c r="G129" s="5">
        <v>106</v>
      </c>
      <c r="H129" s="5">
        <v>70.67</v>
      </c>
      <c r="I129" s="17">
        <f t="shared" si="3"/>
        <v>28.268</v>
      </c>
      <c r="J129" s="5">
        <v>80</v>
      </c>
      <c r="K129" s="5">
        <f t="shared" si="4"/>
        <v>48</v>
      </c>
      <c r="L129" s="17">
        <f t="shared" si="5"/>
        <v>76.268</v>
      </c>
      <c r="M129" s="11">
        <v>3</v>
      </c>
      <c r="N129" s="11" t="s">
        <v>20</v>
      </c>
    </row>
    <row r="130" ht="30" customHeight="1" spans="1:14">
      <c r="A130" s="8">
        <v>127</v>
      </c>
      <c r="B130" s="13" t="s">
        <v>295</v>
      </c>
      <c r="C130" s="13" t="s">
        <v>296</v>
      </c>
      <c r="D130" s="7"/>
      <c r="E130" s="14"/>
      <c r="F130" s="14"/>
      <c r="G130" s="13">
        <v>118.5</v>
      </c>
      <c r="H130" s="13">
        <v>79</v>
      </c>
      <c r="I130" s="19">
        <f t="shared" si="3"/>
        <v>31.6</v>
      </c>
      <c r="J130" s="13">
        <v>72.6</v>
      </c>
      <c r="K130" s="13">
        <f t="shared" si="4"/>
        <v>43.56</v>
      </c>
      <c r="L130" s="19">
        <f t="shared" si="5"/>
        <v>75.16</v>
      </c>
      <c r="M130" s="20">
        <v>4</v>
      </c>
      <c r="N130" s="20" t="s">
        <v>27</v>
      </c>
    </row>
    <row r="131" ht="30" customHeight="1" spans="1:14">
      <c r="A131" s="8">
        <v>128</v>
      </c>
      <c r="B131" s="13" t="s">
        <v>297</v>
      </c>
      <c r="C131" s="13" t="s">
        <v>298</v>
      </c>
      <c r="D131" s="7"/>
      <c r="E131" s="14"/>
      <c r="F131" s="14"/>
      <c r="G131" s="13">
        <v>106</v>
      </c>
      <c r="H131" s="13">
        <v>70.67</v>
      </c>
      <c r="I131" s="19">
        <f t="shared" si="3"/>
        <v>28.268</v>
      </c>
      <c r="J131" s="13">
        <v>77.2</v>
      </c>
      <c r="K131" s="13">
        <f t="shared" si="4"/>
        <v>46.32</v>
      </c>
      <c r="L131" s="19">
        <f t="shared" si="5"/>
        <v>74.588</v>
      </c>
      <c r="M131" s="20">
        <v>5</v>
      </c>
      <c r="N131" s="20" t="s">
        <v>27</v>
      </c>
    </row>
    <row r="132" ht="30" customHeight="1" spans="1:14">
      <c r="A132" s="8">
        <v>129</v>
      </c>
      <c r="B132" s="13" t="s">
        <v>299</v>
      </c>
      <c r="C132" s="13" t="s">
        <v>300</v>
      </c>
      <c r="D132" s="7"/>
      <c r="E132" s="14"/>
      <c r="F132" s="14"/>
      <c r="G132" s="13">
        <v>106.5</v>
      </c>
      <c r="H132" s="13">
        <v>71</v>
      </c>
      <c r="I132" s="19">
        <f t="shared" si="3"/>
        <v>28.4</v>
      </c>
      <c r="J132" s="13">
        <v>76.4</v>
      </c>
      <c r="K132" s="13">
        <f t="shared" si="4"/>
        <v>45.84</v>
      </c>
      <c r="L132" s="19">
        <f t="shared" si="5"/>
        <v>74.24</v>
      </c>
      <c r="M132" s="20">
        <v>6</v>
      </c>
      <c r="N132" s="20" t="s">
        <v>27</v>
      </c>
    </row>
    <row r="133" ht="30" customHeight="1" spans="1:14">
      <c r="A133" s="8">
        <v>130</v>
      </c>
      <c r="B133" s="13" t="s">
        <v>301</v>
      </c>
      <c r="C133" s="13" t="s">
        <v>302</v>
      </c>
      <c r="D133" s="7"/>
      <c r="E133" s="14"/>
      <c r="F133" s="14"/>
      <c r="G133" s="13">
        <v>109</v>
      </c>
      <c r="H133" s="13">
        <v>72.67</v>
      </c>
      <c r="I133" s="19">
        <f t="shared" si="3"/>
        <v>29.068</v>
      </c>
      <c r="J133" s="13">
        <v>75</v>
      </c>
      <c r="K133" s="13">
        <f t="shared" si="4"/>
        <v>45</v>
      </c>
      <c r="L133" s="19">
        <f t="shared" si="5"/>
        <v>74.068</v>
      </c>
      <c r="M133" s="20">
        <v>7</v>
      </c>
      <c r="N133" s="20" t="s">
        <v>27</v>
      </c>
    </row>
    <row r="134" ht="30" customHeight="1" spans="1:14">
      <c r="A134" s="8">
        <v>131</v>
      </c>
      <c r="B134" s="13" t="s">
        <v>303</v>
      </c>
      <c r="C134" s="13" t="s">
        <v>304</v>
      </c>
      <c r="D134" s="7"/>
      <c r="E134" s="14"/>
      <c r="F134" s="14"/>
      <c r="G134" s="13">
        <v>108</v>
      </c>
      <c r="H134" s="13">
        <v>72</v>
      </c>
      <c r="I134" s="19">
        <f t="shared" si="3"/>
        <v>28.8</v>
      </c>
      <c r="J134" s="13">
        <v>74.8</v>
      </c>
      <c r="K134" s="13">
        <f t="shared" si="4"/>
        <v>44.88</v>
      </c>
      <c r="L134" s="19">
        <f t="shared" si="5"/>
        <v>73.68</v>
      </c>
      <c r="M134" s="20">
        <v>8</v>
      </c>
      <c r="N134" s="20" t="s">
        <v>27</v>
      </c>
    </row>
    <row r="135" ht="30" customHeight="1" spans="1:14">
      <c r="A135" s="8">
        <v>132</v>
      </c>
      <c r="B135" s="13" t="s">
        <v>305</v>
      </c>
      <c r="C135" s="13" t="s">
        <v>306</v>
      </c>
      <c r="D135" s="7"/>
      <c r="E135" s="14"/>
      <c r="F135" s="14"/>
      <c r="G135" s="13">
        <v>107.5</v>
      </c>
      <c r="H135" s="13">
        <v>71.67</v>
      </c>
      <c r="I135" s="19">
        <f t="shared" si="3"/>
        <v>28.668</v>
      </c>
      <c r="J135" s="13">
        <v>73</v>
      </c>
      <c r="K135" s="13">
        <f t="shared" si="4"/>
        <v>43.8</v>
      </c>
      <c r="L135" s="19">
        <f t="shared" si="5"/>
        <v>72.468</v>
      </c>
      <c r="M135" s="20">
        <v>9</v>
      </c>
      <c r="N135" s="20" t="s">
        <v>27</v>
      </c>
    </row>
    <row r="136" ht="30" customHeight="1" spans="1:14">
      <c r="A136" s="8">
        <v>133</v>
      </c>
      <c r="B136" s="13" t="s">
        <v>307</v>
      </c>
      <c r="C136" s="13" t="s">
        <v>308</v>
      </c>
      <c r="D136" s="7"/>
      <c r="E136" s="14"/>
      <c r="F136" s="14"/>
      <c r="G136" s="13">
        <v>106</v>
      </c>
      <c r="H136" s="13">
        <v>70.67</v>
      </c>
      <c r="I136" s="19">
        <f t="shared" ref="I136:I199" si="6">H136*0.4</f>
        <v>28.268</v>
      </c>
      <c r="J136" s="13">
        <v>73.4</v>
      </c>
      <c r="K136" s="13">
        <f t="shared" ref="K136:K199" si="7">J136*0.6</f>
        <v>44.04</v>
      </c>
      <c r="L136" s="19">
        <f t="shared" ref="L136:L199" si="8">I136+K136</f>
        <v>72.308</v>
      </c>
      <c r="M136" s="20">
        <v>10</v>
      </c>
      <c r="N136" s="20" t="s">
        <v>27</v>
      </c>
    </row>
    <row r="137" ht="30" customHeight="1" spans="1:14">
      <c r="A137" s="8">
        <v>134</v>
      </c>
      <c r="B137" s="13" t="s">
        <v>309</v>
      </c>
      <c r="C137" s="13" t="s">
        <v>310</v>
      </c>
      <c r="D137" s="7"/>
      <c r="E137" s="15"/>
      <c r="F137" s="15"/>
      <c r="G137" s="13">
        <v>108.5</v>
      </c>
      <c r="H137" s="13">
        <v>72.33</v>
      </c>
      <c r="I137" s="19">
        <f t="shared" si="6"/>
        <v>28.932</v>
      </c>
      <c r="J137" s="13">
        <v>71.8</v>
      </c>
      <c r="K137" s="13">
        <f t="shared" si="7"/>
        <v>43.08</v>
      </c>
      <c r="L137" s="19">
        <f t="shared" si="8"/>
        <v>72.012</v>
      </c>
      <c r="M137" s="20">
        <v>11</v>
      </c>
      <c r="N137" s="20" t="s">
        <v>27</v>
      </c>
    </row>
    <row r="138" ht="30" customHeight="1" spans="1:14">
      <c r="A138" s="11">
        <v>135</v>
      </c>
      <c r="B138" s="5" t="s">
        <v>311</v>
      </c>
      <c r="C138" s="5" t="s">
        <v>312</v>
      </c>
      <c r="D138" s="7"/>
      <c r="E138" s="12" t="s">
        <v>313</v>
      </c>
      <c r="F138" s="12">
        <v>3</v>
      </c>
      <c r="G138" s="5">
        <v>107</v>
      </c>
      <c r="H138" s="5">
        <v>71.33</v>
      </c>
      <c r="I138" s="17">
        <f t="shared" si="6"/>
        <v>28.532</v>
      </c>
      <c r="J138" s="5">
        <v>84.6</v>
      </c>
      <c r="K138" s="5">
        <f t="shared" si="7"/>
        <v>50.76</v>
      </c>
      <c r="L138" s="17">
        <f t="shared" si="8"/>
        <v>79.292</v>
      </c>
      <c r="M138" s="11">
        <v>1</v>
      </c>
      <c r="N138" s="11" t="s">
        <v>20</v>
      </c>
    </row>
    <row r="139" ht="30" customHeight="1" spans="1:14">
      <c r="A139" s="11">
        <v>136</v>
      </c>
      <c r="B139" s="5" t="s">
        <v>314</v>
      </c>
      <c r="C139" s="5" t="s">
        <v>315</v>
      </c>
      <c r="D139" s="7"/>
      <c r="E139" s="14"/>
      <c r="F139" s="14"/>
      <c r="G139" s="5">
        <v>109</v>
      </c>
      <c r="H139" s="5">
        <v>72.67</v>
      </c>
      <c r="I139" s="17">
        <f t="shared" si="6"/>
        <v>29.068</v>
      </c>
      <c r="J139" s="5">
        <v>83.6</v>
      </c>
      <c r="K139" s="5">
        <f t="shared" si="7"/>
        <v>50.16</v>
      </c>
      <c r="L139" s="17">
        <f t="shared" si="8"/>
        <v>79.228</v>
      </c>
      <c r="M139" s="11">
        <v>2</v>
      </c>
      <c r="N139" s="11" t="s">
        <v>20</v>
      </c>
    </row>
    <row r="140" ht="30" customHeight="1" spans="1:14">
      <c r="A140" s="11">
        <v>137</v>
      </c>
      <c r="B140" s="5" t="s">
        <v>316</v>
      </c>
      <c r="C140" s="5" t="s">
        <v>317</v>
      </c>
      <c r="D140" s="7"/>
      <c r="E140" s="14"/>
      <c r="F140" s="14"/>
      <c r="G140" s="5">
        <v>105</v>
      </c>
      <c r="H140" s="5">
        <v>70</v>
      </c>
      <c r="I140" s="17">
        <f t="shared" si="6"/>
        <v>28</v>
      </c>
      <c r="J140" s="5">
        <v>81.6</v>
      </c>
      <c r="K140" s="5">
        <f t="shared" si="7"/>
        <v>48.96</v>
      </c>
      <c r="L140" s="17">
        <f t="shared" si="8"/>
        <v>76.96</v>
      </c>
      <c r="M140" s="11">
        <v>3</v>
      </c>
      <c r="N140" s="11" t="s">
        <v>20</v>
      </c>
    </row>
    <row r="141" ht="30" customHeight="1" spans="1:14">
      <c r="A141" s="8">
        <v>138</v>
      </c>
      <c r="B141" s="13" t="s">
        <v>318</v>
      </c>
      <c r="C141" s="13" t="s">
        <v>319</v>
      </c>
      <c r="D141" s="7"/>
      <c r="E141" s="14"/>
      <c r="F141" s="14"/>
      <c r="G141" s="13">
        <v>111</v>
      </c>
      <c r="H141" s="13">
        <v>74</v>
      </c>
      <c r="I141" s="19">
        <f t="shared" si="6"/>
        <v>29.6</v>
      </c>
      <c r="J141" s="13">
        <v>78.6</v>
      </c>
      <c r="K141" s="13">
        <f t="shared" si="7"/>
        <v>47.16</v>
      </c>
      <c r="L141" s="19">
        <f t="shared" si="8"/>
        <v>76.76</v>
      </c>
      <c r="M141" s="20">
        <v>4</v>
      </c>
      <c r="N141" s="20" t="s">
        <v>27</v>
      </c>
    </row>
    <row r="142" ht="30" customHeight="1" spans="1:14">
      <c r="A142" s="8">
        <v>139</v>
      </c>
      <c r="B142" s="13" t="s">
        <v>320</v>
      </c>
      <c r="C142" s="13" t="s">
        <v>321</v>
      </c>
      <c r="D142" s="7"/>
      <c r="E142" s="14"/>
      <c r="F142" s="14"/>
      <c r="G142" s="13">
        <v>106.5</v>
      </c>
      <c r="H142" s="13">
        <v>71</v>
      </c>
      <c r="I142" s="19">
        <f t="shared" si="6"/>
        <v>28.4</v>
      </c>
      <c r="J142" s="13">
        <v>73.4</v>
      </c>
      <c r="K142" s="13">
        <f t="shared" si="7"/>
        <v>44.04</v>
      </c>
      <c r="L142" s="19">
        <f t="shared" si="8"/>
        <v>72.44</v>
      </c>
      <c r="M142" s="20">
        <v>5</v>
      </c>
      <c r="N142" s="20" t="s">
        <v>27</v>
      </c>
    </row>
    <row r="143" ht="30" customHeight="1" spans="1:14">
      <c r="A143" s="8">
        <v>140</v>
      </c>
      <c r="B143" s="13" t="s">
        <v>322</v>
      </c>
      <c r="C143" s="13" t="s">
        <v>323</v>
      </c>
      <c r="D143" s="7"/>
      <c r="E143" s="14"/>
      <c r="F143" s="14"/>
      <c r="G143" s="13">
        <v>105</v>
      </c>
      <c r="H143" s="13">
        <v>70</v>
      </c>
      <c r="I143" s="19">
        <f t="shared" si="6"/>
        <v>28</v>
      </c>
      <c r="J143" s="13">
        <v>73</v>
      </c>
      <c r="K143" s="13">
        <f t="shared" si="7"/>
        <v>43.8</v>
      </c>
      <c r="L143" s="19">
        <f t="shared" si="8"/>
        <v>71.8</v>
      </c>
      <c r="M143" s="20">
        <v>6</v>
      </c>
      <c r="N143" s="20" t="s">
        <v>27</v>
      </c>
    </row>
    <row r="144" ht="30" customHeight="1" spans="1:14">
      <c r="A144" s="8">
        <v>141</v>
      </c>
      <c r="B144" s="13" t="s">
        <v>324</v>
      </c>
      <c r="C144" s="13" t="s">
        <v>325</v>
      </c>
      <c r="D144" s="7"/>
      <c r="E144" s="14"/>
      <c r="F144" s="14"/>
      <c r="G144" s="13">
        <v>112.5</v>
      </c>
      <c r="H144" s="13">
        <v>75</v>
      </c>
      <c r="I144" s="19">
        <f t="shared" si="6"/>
        <v>30</v>
      </c>
      <c r="J144" s="13">
        <v>0</v>
      </c>
      <c r="K144" s="13">
        <f t="shared" si="7"/>
        <v>0</v>
      </c>
      <c r="L144" s="19">
        <f t="shared" si="8"/>
        <v>30</v>
      </c>
      <c r="M144" s="20">
        <v>7</v>
      </c>
      <c r="N144" s="20" t="s">
        <v>27</v>
      </c>
    </row>
    <row r="145" ht="30" customHeight="1" spans="1:14">
      <c r="A145" s="8">
        <v>142</v>
      </c>
      <c r="B145" s="13" t="s">
        <v>326</v>
      </c>
      <c r="C145" s="13" t="s">
        <v>327</v>
      </c>
      <c r="D145" s="7"/>
      <c r="E145" s="14"/>
      <c r="F145" s="14"/>
      <c r="G145" s="13">
        <v>111</v>
      </c>
      <c r="H145" s="13">
        <v>74</v>
      </c>
      <c r="I145" s="19">
        <f t="shared" si="6"/>
        <v>29.6</v>
      </c>
      <c r="J145" s="13">
        <v>0</v>
      </c>
      <c r="K145" s="13">
        <f t="shared" si="7"/>
        <v>0</v>
      </c>
      <c r="L145" s="19">
        <f t="shared" si="8"/>
        <v>29.6</v>
      </c>
      <c r="M145" s="20">
        <v>8</v>
      </c>
      <c r="N145" s="20" t="s">
        <v>27</v>
      </c>
    </row>
    <row r="146" ht="30" customHeight="1" spans="1:14">
      <c r="A146" s="8">
        <v>143</v>
      </c>
      <c r="B146" s="13" t="s">
        <v>328</v>
      </c>
      <c r="C146" s="13" t="s">
        <v>329</v>
      </c>
      <c r="D146" s="7"/>
      <c r="E146" s="15"/>
      <c r="F146" s="15"/>
      <c r="G146" s="13">
        <v>107.5</v>
      </c>
      <c r="H146" s="13">
        <v>71.67</v>
      </c>
      <c r="I146" s="19">
        <f t="shared" si="6"/>
        <v>28.668</v>
      </c>
      <c r="J146" s="13">
        <v>0</v>
      </c>
      <c r="K146" s="13">
        <f t="shared" si="7"/>
        <v>0</v>
      </c>
      <c r="L146" s="19">
        <f t="shared" si="8"/>
        <v>28.668</v>
      </c>
      <c r="M146" s="20">
        <v>9</v>
      </c>
      <c r="N146" s="20" t="s">
        <v>27</v>
      </c>
    </row>
    <row r="147" ht="30" customHeight="1" spans="1:14">
      <c r="A147" s="11">
        <v>144</v>
      </c>
      <c r="B147" s="5" t="s">
        <v>330</v>
      </c>
      <c r="C147" s="5" t="s">
        <v>331</v>
      </c>
      <c r="D147" s="7"/>
      <c r="E147" s="12" t="s">
        <v>332</v>
      </c>
      <c r="F147" s="12">
        <v>2</v>
      </c>
      <c r="G147" s="5">
        <v>101</v>
      </c>
      <c r="H147" s="5">
        <v>67.33</v>
      </c>
      <c r="I147" s="17">
        <f t="shared" si="6"/>
        <v>26.932</v>
      </c>
      <c r="J147" s="5">
        <v>87.8</v>
      </c>
      <c r="K147" s="5">
        <f t="shared" si="7"/>
        <v>52.68</v>
      </c>
      <c r="L147" s="17">
        <f t="shared" si="8"/>
        <v>79.612</v>
      </c>
      <c r="M147" s="11">
        <v>1</v>
      </c>
      <c r="N147" s="11" t="s">
        <v>20</v>
      </c>
    </row>
    <row r="148" ht="30" customHeight="1" spans="1:14">
      <c r="A148" s="11">
        <v>145</v>
      </c>
      <c r="B148" s="5" t="s">
        <v>333</v>
      </c>
      <c r="C148" s="5" t="s">
        <v>334</v>
      </c>
      <c r="D148" s="7"/>
      <c r="E148" s="14"/>
      <c r="F148" s="14"/>
      <c r="G148" s="5">
        <v>100.5</v>
      </c>
      <c r="H148" s="5">
        <v>67</v>
      </c>
      <c r="I148" s="17">
        <f t="shared" si="6"/>
        <v>26.8</v>
      </c>
      <c r="J148" s="5">
        <v>87</v>
      </c>
      <c r="K148" s="5">
        <f t="shared" si="7"/>
        <v>52.2</v>
      </c>
      <c r="L148" s="17">
        <f t="shared" si="8"/>
        <v>79</v>
      </c>
      <c r="M148" s="11">
        <v>2</v>
      </c>
      <c r="N148" s="11" t="s">
        <v>20</v>
      </c>
    </row>
    <row r="149" ht="30" customHeight="1" spans="1:14">
      <c r="A149" s="8">
        <v>146</v>
      </c>
      <c r="B149" s="13" t="s">
        <v>335</v>
      </c>
      <c r="C149" s="13" t="s">
        <v>336</v>
      </c>
      <c r="D149" s="7"/>
      <c r="E149" s="14"/>
      <c r="F149" s="14"/>
      <c r="G149" s="13">
        <v>94.5</v>
      </c>
      <c r="H149" s="13">
        <v>63</v>
      </c>
      <c r="I149" s="19">
        <f t="shared" si="6"/>
        <v>25.2</v>
      </c>
      <c r="J149" s="13">
        <v>88.2</v>
      </c>
      <c r="K149" s="13">
        <f t="shared" si="7"/>
        <v>52.92</v>
      </c>
      <c r="L149" s="19">
        <f t="shared" si="8"/>
        <v>78.12</v>
      </c>
      <c r="M149" s="20">
        <v>3</v>
      </c>
      <c r="N149" s="20" t="s">
        <v>27</v>
      </c>
    </row>
    <row r="150" ht="30" customHeight="1" spans="1:14">
      <c r="A150" s="8">
        <v>147</v>
      </c>
      <c r="B150" s="13" t="s">
        <v>337</v>
      </c>
      <c r="C150" s="13" t="s">
        <v>338</v>
      </c>
      <c r="D150" s="7"/>
      <c r="E150" s="14"/>
      <c r="F150" s="14"/>
      <c r="G150" s="13">
        <v>98.5</v>
      </c>
      <c r="H150" s="13">
        <v>65.67</v>
      </c>
      <c r="I150" s="19">
        <f t="shared" si="6"/>
        <v>26.268</v>
      </c>
      <c r="J150" s="13">
        <v>85.2</v>
      </c>
      <c r="K150" s="13">
        <f t="shared" si="7"/>
        <v>51.12</v>
      </c>
      <c r="L150" s="19">
        <f t="shared" si="8"/>
        <v>77.388</v>
      </c>
      <c r="M150" s="20">
        <v>4</v>
      </c>
      <c r="N150" s="20" t="s">
        <v>27</v>
      </c>
    </row>
    <row r="151" ht="30" customHeight="1" spans="1:14">
      <c r="A151" s="8">
        <v>148</v>
      </c>
      <c r="B151" s="13" t="s">
        <v>339</v>
      </c>
      <c r="C151" s="13" t="s">
        <v>340</v>
      </c>
      <c r="D151" s="7"/>
      <c r="E151" s="14"/>
      <c r="F151" s="14"/>
      <c r="G151" s="13">
        <v>87</v>
      </c>
      <c r="H151" s="13">
        <v>58</v>
      </c>
      <c r="I151" s="19">
        <f t="shared" si="6"/>
        <v>23.2</v>
      </c>
      <c r="J151" s="13">
        <v>86.4</v>
      </c>
      <c r="K151" s="13">
        <f t="shared" si="7"/>
        <v>51.84</v>
      </c>
      <c r="L151" s="19">
        <f t="shared" si="8"/>
        <v>75.04</v>
      </c>
      <c r="M151" s="20">
        <v>5</v>
      </c>
      <c r="N151" s="20" t="s">
        <v>27</v>
      </c>
    </row>
    <row r="152" ht="30" customHeight="1" spans="1:14">
      <c r="A152" s="8">
        <v>149</v>
      </c>
      <c r="B152" s="13" t="s">
        <v>341</v>
      </c>
      <c r="C152" s="13" t="s">
        <v>342</v>
      </c>
      <c r="D152" s="7"/>
      <c r="E152" s="15"/>
      <c r="F152" s="15"/>
      <c r="G152" s="13">
        <v>87.5</v>
      </c>
      <c r="H152" s="13">
        <v>58.33</v>
      </c>
      <c r="I152" s="19">
        <f t="shared" si="6"/>
        <v>23.332</v>
      </c>
      <c r="J152" s="13">
        <v>83.4</v>
      </c>
      <c r="K152" s="13">
        <f t="shared" si="7"/>
        <v>50.04</v>
      </c>
      <c r="L152" s="19">
        <f t="shared" si="8"/>
        <v>73.372</v>
      </c>
      <c r="M152" s="20">
        <v>6</v>
      </c>
      <c r="N152" s="20" t="s">
        <v>27</v>
      </c>
    </row>
    <row r="153" ht="30" customHeight="1" spans="1:14">
      <c r="A153" s="11">
        <v>150</v>
      </c>
      <c r="B153" s="5" t="s">
        <v>343</v>
      </c>
      <c r="C153" s="5" t="s">
        <v>344</v>
      </c>
      <c r="D153" s="7"/>
      <c r="E153" s="12" t="s">
        <v>345</v>
      </c>
      <c r="F153" s="12">
        <v>1</v>
      </c>
      <c r="G153" s="5">
        <v>102.5</v>
      </c>
      <c r="H153" s="5">
        <v>68.33</v>
      </c>
      <c r="I153" s="17">
        <f t="shared" si="6"/>
        <v>27.332</v>
      </c>
      <c r="J153" s="5">
        <v>91.4</v>
      </c>
      <c r="K153" s="5">
        <f t="shared" si="7"/>
        <v>54.84</v>
      </c>
      <c r="L153" s="17">
        <f t="shared" si="8"/>
        <v>82.172</v>
      </c>
      <c r="M153" s="11">
        <v>1</v>
      </c>
      <c r="N153" s="11" t="s">
        <v>20</v>
      </c>
    </row>
    <row r="154" ht="30" customHeight="1" spans="1:14">
      <c r="A154" s="8">
        <v>151</v>
      </c>
      <c r="B154" s="13" t="s">
        <v>346</v>
      </c>
      <c r="C154" s="13" t="s">
        <v>347</v>
      </c>
      <c r="D154" s="7"/>
      <c r="E154" s="14"/>
      <c r="F154" s="14"/>
      <c r="G154" s="13">
        <v>107</v>
      </c>
      <c r="H154" s="13">
        <v>71.33</v>
      </c>
      <c r="I154" s="19">
        <f t="shared" si="6"/>
        <v>28.532</v>
      </c>
      <c r="J154" s="13">
        <v>88.6</v>
      </c>
      <c r="K154" s="13">
        <f t="shared" si="7"/>
        <v>53.16</v>
      </c>
      <c r="L154" s="19">
        <f t="shared" si="8"/>
        <v>81.692</v>
      </c>
      <c r="M154" s="20">
        <v>2</v>
      </c>
      <c r="N154" s="20" t="s">
        <v>27</v>
      </c>
    </row>
    <row r="155" ht="30" customHeight="1" spans="1:14">
      <c r="A155" s="8">
        <v>152</v>
      </c>
      <c r="B155" s="13" t="s">
        <v>348</v>
      </c>
      <c r="C155" s="13" t="s">
        <v>349</v>
      </c>
      <c r="D155" s="7"/>
      <c r="E155" s="15"/>
      <c r="F155" s="15"/>
      <c r="G155" s="13">
        <v>100</v>
      </c>
      <c r="H155" s="13">
        <v>66.67</v>
      </c>
      <c r="I155" s="19">
        <f t="shared" si="6"/>
        <v>26.668</v>
      </c>
      <c r="J155" s="13">
        <v>0</v>
      </c>
      <c r="K155" s="13">
        <f t="shared" si="7"/>
        <v>0</v>
      </c>
      <c r="L155" s="19">
        <f t="shared" si="8"/>
        <v>26.668</v>
      </c>
      <c r="M155" s="20">
        <v>3</v>
      </c>
      <c r="N155" s="20" t="s">
        <v>27</v>
      </c>
    </row>
    <row r="156" ht="30" customHeight="1" spans="1:14">
      <c r="A156" s="11">
        <v>153</v>
      </c>
      <c r="B156" s="5" t="s">
        <v>350</v>
      </c>
      <c r="C156" s="5" t="s">
        <v>351</v>
      </c>
      <c r="D156" s="7"/>
      <c r="E156" s="12" t="s">
        <v>352</v>
      </c>
      <c r="F156" s="12">
        <v>1</v>
      </c>
      <c r="G156" s="5">
        <v>102</v>
      </c>
      <c r="H156" s="5">
        <v>68</v>
      </c>
      <c r="I156" s="17">
        <f t="shared" si="6"/>
        <v>27.2</v>
      </c>
      <c r="J156" s="5">
        <v>88</v>
      </c>
      <c r="K156" s="5">
        <f t="shared" si="7"/>
        <v>52.8</v>
      </c>
      <c r="L156" s="17">
        <f t="shared" si="8"/>
        <v>80</v>
      </c>
      <c r="M156" s="11">
        <v>1</v>
      </c>
      <c r="N156" s="11" t="s">
        <v>20</v>
      </c>
    </row>
    <row r="157" ht="30" customHeight="1" spans="1:14">
      <c r="A157" s="8">
        <v>154</v>
      </c>
      <c r="B157" s="13" t="s">
        <v>353</v>
      </c>
      <c r="C157" s="13" t="s">
        <v>354</v>
      </c>
      <c r="D157" s="7"/>
      <c r="E157" s="15"/>
      <c r="F157" s="15"/>
      <c r="G157" s="13">
        <v>81</v>
      </c>
      <c r="H157" s="13">
        <v>54</v>
      </c>
      <c r="I157" s="19">
        <f t="shared" si="6"/>
        <v>21.6</v>
      </c>
      <c r="J157" s="13">
        <v>84</v>
      </c>
      <c r="K157" s="13">
        <f t="shared" si="7"/>
        <v>50.4</v>
      </c>
      <c r="L157" s="19">
        <f t="shared" si="8"/>
        <v>72</v>
      </c>
      <c r="M157" s="20">
        <v>2</v>
      </c>
      <c r="N157" s="20" t="s">
        <v>27</v>
      </c>
    </row>
    <row r="158" ht="30" customHeight="1" spans="1:14">
      <c r="A158" s="11">
        <v>155</v>
      </c>
      <c r="B158" s="5" t="s">
        <v>355</v>
      </c>
      <c r="C158" s="5" t="s">
        <v>356</v>
      </c>
      <c r="D158" s="7"/>
      <c r="E158" s="12" t="s">
        <v>357</v>
      </c>
      <c r="F158" s="12">
        <v>2</v>
      </c>
      <c r="G158" s="5">
        <v>104</v>
      </c>
      <c r="H158" s="5">
        <v>69.33</v>
      </c>
      <c r="I158" s="17">
        <f t="shared" si="6"/>
        <v>27.732</v>
      </c>
      <c r="J158" s="5">
        <v>89.2</v>
      </c>
      <c r="K158" s="5">
        <f t="shared" si="7"/>
        <v>53.52</v>
      </c>
      <c r="L158" s="17">
        <f t="shared" si="8"/>
        <v>81.252</v>
      </c>
      <c r="M158" s="11">
        <v>1</v>
      </c>
      <c r="N158" s="11" t="s">
        <v>20</v>
      </c>
    </row>
    <row r="159" ht="30" customHeight="1" spans="1:14">
      <c r="A159" s="11">
        <v>156</v>
      </c>
      <c r="B159" s="5" t="s">
        <v>358</v>
      </c>
      <c r="C159" s="5" t="s">
        <v>359</v>
      </c>
      <c r="D159" s="7"/>
      <c r="E159" s="14"/>
      <c r="F159" s="14"/>
      <c r="G159" s="5">
        <v>97</v>
      </c>
      <c r="H159" s="5">
        <v>64.67</v>
      </c>
      <c r="I159" s="17">
        <f t="shared" si="6"/>
        <v>25.868</v>
      </c>
      <c r="J159" s="5">
        <v>91.8</v>
      </c>
      <c r="K159" s="5">
        <f t="shared" si="7"/>
        <v>55.08</v>
      </c>
      <c r="L159" s="17">
        <f t="shared" si="8"/>
        <v>80.948</v>
      </c>
      <c r="M159" s="11">
        <v>2</v>
      </c>
      <c r="N159" s="11" t="s">
        <v>20</v>
      </c>
    </row>
    <row r="160" ht="30" customHeight="1" spans="1:14">
      <c r="A160" s="8">
        <v>157</v>
      </c>
      <c r="B160" s="13" t="s">
        <v>360</v>
      </c>
      <c r="C160" s="13" t="s">
        <v>361</v>
      </c>
      <c r="D160" s="7"/>
      <c r="E160" s="14"/>
      <c r="F160" s="14"/>
      <c r="G160" s="13">
        <v>103.5</v>
      </c>
      <c r="H160" s="13">
        <v>69</v>
      </c>
      <c r="I160" s="19">
        <f t="shared" si="6"/>
        <v>27.6</v>
      </c>
      <c r="J160" s="13">
        <v>87.2</v>
      </c>
      <c r="K160" s="13">
        <f t="shared" si="7"/>
        <v>52.32</v>
      </c>
      <c r="L160" s="19">
        <f t="shared" si="8"/>
        <v>79.92</v>
      </c>
      <c r="M160" s="20">
        <v>3</v>
      </c>
      <c r="N160" s="20" t="s">
        <v>27</v>
      </c>
    </row>
    <row r="161" ht="30" customHeight="1" spans="1:14">
      <c r="A161" s="8">
        <v>158</v>
      </c>
      <c r="B161" s="13" t="s">
        <v>362</v>
      </c>
      <c r="C161" s="13" t="s">
        <v>363</v>
      </c>
      <c r="D161" s="7"/>
      <c r="E161" s="14"/>
      <c r="F161" s="14"/>
      <c r="G161" s="13">
        <v>104.5</v>
      </c>
      <c r="H161" s="13">
        <v>69.67</v>
      </c>
      <c r="I161" s="19">
        <f t="shared" si="6"/>
        <v>27.868</v>
      </c>
      <c r="J161" s="13">
        <v>86.2</v>
      </c>
      <c r="K161" s="13">
        <f t="shared" si="7"/>
        <v>51.72</v>
      </c>
      <c r="L161" s="19">
        <f t="shared" si="8"/>
        <v>79.588</v>
      </c>
      <c r="M161" s="20">
        <v>4</v>
      </c>
      <c r="N161" s="20" t="s">
        <v>27</v>
      </c>
    </row>
    <row r="162" ht="30" customHeight="1" spans="1:14">
      <c r="A162" s="8">
        <v>159</v>
      </c>
      <c r="B162" s="13" t="s">
        <v>364</v>
      </c>
      <c r="C162" s="13" t="s">
        <v>365</v>
      </c>
      <c r="D162" s="7"/>
      <c r="E162" s="14"/>
      <c r="F162" s="14"/>
      <c r="G162" s="13">
        <v>103.5</v>
      </c>
      <c r="H162" s="13">
        <v>69</v>
      </c>
      <c r="I162" s="19">
        <f t="shared" si="6"/>
        <v>27.6</v>
      </c>
      <c r="J162" s="13">
        <v>86.6</v>
      </c>
      <c r="K162" s="13">
        <f t="shared" si="7"/>
        <v>51.96</v>
      </c>
      <c r="L162" s="19">
        <f t="shared" si="8"/>
        <v>79.56</v>
      </c>
      <c r="M162" s="20">
        <v>5</v>
      </c>
      <c r="N162" s="20" t="s">
        <v>27</v>
      </c>
    </row>
    <row r="163" ht="30" customHeight="1" spans="1:14">
      <c r="A163" s="8">
        <v>160</v>
      </c>
      <c r="B163" s="13" t="s">
        <v>366</v>
      </c>
      <c r="C163" s="13" t="s">
        <v>367</v>
      </c>
      <c r="D163" s="7"/>
      <c r="E163" s="15"/>
      <c r="F163" s="15"/>
      <c r="G163" s="13">
        <v>100.5</v>
      </c>
      <c r="H163" s="13">
        <v>67</v>
      </c>
      <c r="I163" s="19">
        <f t="shared" si="6"/>
        <v>26.8</v>
      </c>
      <c r="J163" s="13">
        <v>0</v>
      </c>
      <c r="K163" s="13">
        <f t="shared" si="7"/>
        <v>0</v>
      </c>
      <c r="L163" s="19">
        <f t="shared" si="8"/>
        <v>26.8</v>
      </c>
      <c r="M163" s="20">
        <v>6</v>
      </c>
      <c r="N163" s="20" t="s">
        <v>27</v>
      </c>
    </row>
    <row r="164" ht="30" customHeight="1" spans="1:14">
      <c r="A164" s="11">
        <v>161</v>
      </c>
      <c r="B164" s="5" t="s">
        <v>368</v>
      </c>
      <c r="C164" s="5" t="s">
        <v>369</v>
      </c>
      <c r="D164" s="7"/>
      <c r="E164" s="12" t="s">
        <v>370</v>
      </c>
      <c r="F164" s="12">
        <v>1</v>
      </c>
      <c r="G164" s="5">
        <v>104</v>
      </c>
      <c r="H164" s="5">
        <v>69.33</v>
      </c>
      <c r="I164" s="17">
        <f t="shared" si="6"/>
        <v>27.732</v>
      </c>
      <c r="J164" s="5">
        <v>92.6</v>
      </c>
      <c r="K164" s="5">
        <f t="shared" si="7"/>
        <v>55.56</v>
      </c>
      <c r="L164" s="17">
        <f t="shared" si="8"/>
        <v>83.292</v>
      </c>
      <c r="M164" s="11">
        <v>1</v>
      </c>
      <c r="N164" s="11" t="s">
        <v>20</v>
      </c>
    </row>
    <row r="165" ht="30" customHeight="1" spans="1:14">
      <c r="A165" s="8">
        <v>162</v>
      </c>
      <c r="B165" s="13" t="s">
        <v>371</v>
      </c>
      <c r="C165" s="13" t="s">
        <v>372</v>
      </c>
      <c r="D165" s="7"/>
      <c r="E165" s="15"/>
      <c r="F165" s="15"/>
      <c r="G165" s="13">
        <v>92</v>
      </c>
      <c r="H165" s="13">
        <v>61.33</v>
      </c>
      <c r="I165" s="19">
        <f t="shared" si="6"/>
        <v>24.532</v>
      </c>
      <c r="J165" s="13">
        <v>84.6</v>
      </c>
      <c r="K165" s="13">
        <f t="shared" si="7"/>
        <v>50.76</v>
      </c>
      <c r="L165" s="19">
        <f t="shared" si="8"/>
        <v>75.292</v>
      </c>
      <c r="M165" s="20">
        <v>2</v>
      </c>
      <c r="N165" s="20" t="s">
        <v>27</v>
      </c>
    </row>
    <row r="166" ht="30" customHeight="1" spans="1:14">
      <c r="A166" s="11">
        <v>163</v>
      </c>
      <c r="B166" s="5" t="s">
        <v>373</v>
      </c>
      <c r="C166" s="5" t="s">
        <v>374</v>
      </c>
      <c r="D166" s="7"/>
      <c r="E166" s="12" t="s">
        <v>375</v>
      </c>
      <c r="F166" s="12">
        <v>4</v>
      </c>
      <c r="G166" s="5">
        <v>104</v>
      </c>
      <c r="H166" s="5">
        <v>69.33</v>
      </c>
      <c r="I166" s="17">
        <f t="shared" si="6"/>
        <v>27.732</v>
      </c>
      <c r="J166" s="5">
        <v>88</v>
      </c>
      <c r="K166" s="5">
        <f t="shared" si="7"/>
        <v>52.8</v>
      </c>
      <c r="L166" s="17">
        <f t="shared" si="8"/>
        <v>80.532</v>
      </c>
      <c r="M166" s="11">
        <v>1</v>
      </c>
      <c r="N166" s="11" t="s">
        <v>20</v>
      </c>
    </row>
    <row r="167" ht="30" customHeight="1" spans="1:14">
      <c r="A167" s="11">
        <v>164</v>
      </c>
      <c r="B167" s="5" t="s">
        <v>376</v>
      </c>
      <c r="C167" s="5" t="s">
        <v>377</v>
      </c>
      <c r="D167" s="7"/>
      <c r="E167" s="14"/>
      <c r="F167" s="14"/>
      <c r="G167" s="5">
        <v>103.5</v>
      </c>
      <c r="H167" s="5">
        <v>69</v>
      </c>
      <c r="I167" s="17">
        <f t="shared" si="6"/>
        <v>27.6</v>
      </c>
      <c r="J167" s="5">
        <v>87.8</v>
      </c>
      <c r="K167" s="5">
        <f t="shared" si="7"/>
        <v>52.68</v>
      </c>
      <c r="L167" s="17">
        <f t="shared" si="8"/>
        <v>80.28</v>
      </c>
      <c r="M167" s="11">
        <v>2</v>
      </c>
      <c r="N167" s="11" t="s">
        <v>20</v>
      </c>
    </row>
    <row r="168" ht="30" customHeight="1" spans="1:14">
      <c r="A168" s="11">
        <v>165</v>
      </c>
      <c r="B168" s="5" t="s">
        <v>378</v>
      </c>
      <c r="C168" s="5" t="s">
        <v>379</v>
      </c>
      <c r="D168" s="7"/>
      <c r="E168" s="14"/>
      <c r="F168" s="14"/>
      <c r="G168" s="5">
        <v>90</v>
      </c>
      <c r="H168" s="5">
        <v>60</v>
      </c>
      <c r="I168" s="17">
        <f t="shared" si="6"/>
        <v>24</v>
      </c>
      <c r="J168" s="5">
        <v>90.6</v>
      </c>
      <c r="K168" s="5">
        <f t="shared" si="7"/>
        <v>54.36</v>
      </c>
      <c r="L168" s="17">
        <f t="shared" si="8"/>
        <v>78.36</v>
      </c>
      <c r="M168" s="11">
        <v>3</v>
      </c>
      <c r="N168" s="11" t="s">
        <v>20</v>
      </c>
    </row>
    <row r="169" ht="30" customHeight="1" spans="1:14">
      <c r="A169" s="11">
        <v>166</v>
      </c>
      <c r="B169" s="5" t="s">
        <v>380</v>
      </c>
      <c r="C169" s="5" t="s">
        <v>381</v>
      </c>
      <c r="D169" s="7"/>
      <c r="E169" s="14"/>
      <c r="F169" s="14"/>
      <c r="G169" s="5">
        <v>91</v>
      </c>
      <c r="H169" s="5">
        <v>60.67</v>
      </c>
      <c r="I169" s="17">
        <f t="shared" si="6"/>
        <v>24.268</v>
      </c>
      <c r="J169" s="5">
        <v>89.2</v>
      </c>
      <c r="K169" s="5">
        <f t="shared" si="7"/>
        <v>53.52</v>
      </c>
      <c r="L169" s="17">
        <f t="shared" si="8"/>
        <v>77.788</v>
      </c>
      <c r="M169" s="11">
        <v>4</v>
      </c>
      <c r="N169" s="11" t="s">
        <v>20</v>
      </c>
    </row>
    <row r="170" ht="30" customHeight="1" spans="1:14">
      <c r="A170" s="8">
        <v>167</v>
      </c>
      <c r="B170" s="13" t="s">
        <v>382</v>
      </c>
      <c r="C170" s="13" t="s">
        <v>383</v>
      </c>
      <c r="D170" s="7"/>
      <c r="E170" s="14"/>
      <c r="F170" s="14"/>
      <c r="G170" s="13">
        <v>92</v>
      </c>
      <c r="H170" s="13">
        <v>61.33</v>
      </c>
      <c r="I170" s="19">
        <f t="shared" si="6"/>
        <v>24.532</v>
      </c>
      <c r="J170" s="13">
        <v>87</v>
      </c>
      <c r="K170" s="13">
        <f t="shared" si="7"/>
        <v>52.2</v>
      </c>
      <c r="L170" s="19">
        <f t="shared" si="8"/>
        <v>76.732</v>
      </c>
      <c r="M170" s="20">
        <v>5</v>
      </c>
      <c r="N170" s="20" t="s">
        <v>27</v>
      </c>
    </row>
    <row r="171" ht="30" customHeight="1" spans="1:14">
      <c r="A171" s="8">
        <v>168</v>
      </c>
      <c r="B171" s="13" t="s">
        <v>384</v>
      </c>
      <c r="C171" s="13" t="s">
        <v>385</v>
      </c>
      <c r="D171" s="7"/>
      <c r="E171" s="14"/>
      <c r="F171" s="14"/>
      <c r="G171" s="13">
        <v>86</v>
      </c>
      <c r="H171" s="13">
        <v>57.33</v>
      </c>
      <c r="I171" s="19">
        <f t="shared" si="6"/>
        <v>22.932</v>
      </c>
      <c r="J171" s="13">
        <v>83.2</v>
      </c>
      <c r="K171" s="13">
        <f t="shared" si="7"/>
        <v>49.92</v>
      </c>
      <c r="L171" s="19">
        <f t="shared" si="8"/>
        <v>72.852</v>
      </c>
      <c r="M171" s="20">
        <v>6</v>
      </c>
      <c r="N171" s="20" t="s">
        <v>27</v>
      </c>
    </row>
    <row r="172" ht="30" customHeight="1" spans="1:14">
      <c r="A172" s="8">
        <v>169</v>
      </c>
      <c r="B172" s="13" t="s">
        <v>386</v>
      </c>
      <c r="C172" s="13" t="s">
        <v>387</v>
      </c>
      <c r="D172" s="7"/>
      <c r="E172" s="14"/>
      <c r="F172" s="14"/>
      <c r="G172" s="13">
        <v>86.5</v>
      </c>
      <c r="H172" s="13">
        <v>57.67</v>
      </c>
      <c r="I172" s="19">
        <f t="shared" si="6"/>
        <v>23.068</v>
      </c>
      <c r="J172" s="13">
        <v>82.8</v>
      </c>
      <c r="K172" s="13">
        <f t="shared" si="7"/>
        <v>49.68</v>
      </c>
      <c r="L172" s="19">
        <f t="shared" si="8"/>
        <v>72.748</v>
      </c>
      <c r="M172" s="20">
        <v>7</v>
      </c>
      <c r="N172" s="20" t="s">
        <v>27</v>
      </c>
    </row>
    <row r="173" ht="30" customHeight="1" spans="1:14">
      <c r="A173" s="8">
        <v>170</v>
      </c>
      <c r="B173" s="13" t="s">
        <v>388</v>
      </c>
      <c r="C173" s="13" t="s">
        <v>389</v>
      </c>
      <c r="D173" s="7"/>
      <c r="E173" s="14"/>
      <c r="F173" s="14"/>
      <c r="G173" s="13">
        <v>75</v>
      </c>
      <c r="H173" s="13">
        <v>50</v>
      </c>
      <c r="I173" s="19">
        <f t="shared" si="6"/>
        <v>20</v>
      </c>
      <c r="J173" s="13">
        <v>84.2</v>
      </c>
      <c r="K173" s="13">
        <f t="shared" si="7"/>
        <v>50.52</v>
      </c>
      <c r="L173" s="19">
        <f t="shared" si="8"/>
        <v>70.52</v>
      </c>
      <c r="M173" s="20">
        <v>8</v>
      </c>
      <c r="N173" s="20" t="s">
        <v>27</v>
      </c>
    </row>
    <row r="174" ht="30" customHeight="1" spans="1:14">
      <c r="A174" s="8">
        <v>171</v>
      </c>
      <c r="B174" s="13" t="s">
        <v>390</v>
      </c>
      <c r="C174" s="13" t="s">
        <v>391</v>
      </c>
      <c r="D174" s="7"/>
      <c r="E174" s="14"/>
      <c r="F174" s="14"/>
      <c r="G174" s="13">
        <v>69</v>
      </c>
      <c r="H174" s="13">
        <v>46</v>
      </c>
      <c r="I174" s="19">
        <f t="shared" si="6"/>
        <v>18.4</v>
      </c>
      <c r="J174" s="13">
        <v>86.6</v>
      </c>
      <c r="K174" s="13">
        <f t="shared" si="7"/>
        <v>51.96</v>
      </c>
      <c r="L174" s="19">
        <f t="shared" si="8"/>
        <v>70.36</v>
      </c>
      <c r="M174" s="20">
        <v>9</v>
      </c>
      <c r="N174" s="20" t="s">
        <v>27</v>
      </c>
    </row>
    <row r="175" ht="30" customHeight="1" spans="1:14">
      <c r="A175" s="8">
        <v>172</v>
      </c>
      <c r="B175" s="13" t="s">
        <v>392</v>
      </c>
      <c r="C175" s="13" t="s">
        <v>393</v>
      </c>
      <c r="D175" s="7"/>
      <c r="E175" s="15"/>
      <c r="F175" s="15"/>
      <c r="G175" s="13">
        <v>65</v>
      </c>
      <c r="H175" s="13">
        <v>43.33</v>
      </c>
      <c r="I175" s="19">
        <f t="shared" si="6"/>
        <v>17.332</v>
      </c>
      <c r="J175" s="13">
        <v>85.8</v>
      </c>
      <c r="K175" s="13">
        <f t="shared" si="7"/>
        <v>51.48</v>
      </c>
      <c r="L175" s="19">
        <f t="shared" si="8"/>
        <v>68.812</v>
      </c>
      <c r="M175" s="20">
        <v>10</v>
      </c>
      <c r="N175" s="20" t="s">
        <v>27</v>
      </c>
    </row>
    <row r="176" ht="30" customHeight="1" spans="1:14">
      <c r="A176" s="11">
        <v>173</v>
      </c>
      <c r="B176" s="5" t="s">
        <v>394</v>
      </c>
      <c r="C176" s="5" t="s">
        <v>395</v>
      </c>
      <c r="D176" s="7"/>
      <c r="E176" s="12" t="s">
        <v>396</v>
      </c>
      <c r="F176" s="12">
        <v>2</v>
      </c>
      <c r="G176" s="5">
        <v>116.5</v>
      </c>
      <c r="H176" s="5">
        <v>77.67</v>
      </c>
      <c r="I176" s="17">
        <f t="shared" si="6"/>
        <v>31.068</v>
      </c>
      <c r="J176" s="5">
        <v>87.73</v>
      </c>
      <c r="K176" s="5">
        <f t="shared" si="7"/>
        <v>52.638</v>
      </c>
      <c r="L176" s="17">
        <f t="shared" si="8"/>
        <v>83.706</v>
      </c>
      <c r="M176" s="11">
        <v>1</v>
      </c>
      <c r="N176" s="11" t="s">
        <v>20</v>
      </c>
    </row>
    <row r="177" ht="30" customHeight="1" spans="1:14">
      <c r="A177" s="11">
        <v>174</v>
      </c>
      <c r="B177" s="5" t="s">
        <v>397</v>
      </c>
      <c r="C177" s="5" t="s">
        <v>398</v>
      </c>
      <c r="D177" s="7"/>
      <c r="E177" s="14"/>
      <c r="F177" s="14"/>
      <c r="G177" s="5">
        <v>111</v>
      </c>
      <c r="H177" s="5">
        <v>74</v>
      </c>
      <c r="I177" s="17">
        <f t="shared" si="6"/>
        <v>29.6</v>
      </c>
      <c r="J177" s="5">
        <v>88.2</v>
      </c>
      <c r="K177" s="5">
        <f t="shared" si="7"/>
        <v>52.92</v>
      </c>
      <c r="L177" s="17">
        <f t="shared" si="8"/>
        <v>82.52</v>
      </c>
      <c r="M177" s="11">
        <v>2</v>
      </c>
      <c r="N177" s="11" t="s">
        <v>20</v>
      </c>
    </row>
    <row r="178" ht="30" customHeight="1" spans="1:14">
      <c r="A178" s="8">
        <v>175</v>
      </c>
      <c r="B178" s="13" t="s">
        <v>399</v>
      </c>
      <c r="C178" s="13" t="s">
        <v>400</v>
      </c>
      <c r="D178" s="7"/>
      <c r="E178" s="14"/>
      <c r="F178" s="14"/>
      <c r="G178" s="13">
        <v>106.5</v>
      </c>
      <c r="H178" s="13">
        <v>71</v>
      </c>
      <c r="I178" s="19">
        <f t="shared" si="6"/>
        <v>28.4</v>
      </c>
      <c r="J178" s="13">
        <v>87.2</v>
      </c>
      <c r="K178" s="13">
        <f t="shared" si="7"/>
        <v>52.32</v>
      </c>
      <c r="L178" s="19">
        <f t="shared" si="8"/>
        <v>80.72</v>
      </c>
      <c r="M178" s="20">
        <v>3</v>
      </c>
      <c r="N178" s="20" t="s">
        <v>27</v>
      </c>
    </row>
    <row r="179" ht="30" customHeight="1" spans="1:14">
      <c r="A179" s="8">
        <v>176</v>
      </c>
      <c r="B179" s="13" t="s">
        <v>401</v>
      </c>
      <c r="C179" s="13" t="s">
        <v>402</v>
      </c>
      <c r="D179" s="7"/>
      <c r="E179" s="14"/>
      <c r="F179" s="14"/>
      <c r="G179" s="13">
        <v>106.5</v>
      </c>
      <c r="H179" s="13">
        <v>71</v>
      </c>
      <c r="I179" s="19">
        <f t="shared" si="6"/>
        <v>28.4</v>
      </c>
      <c r="J179" s="13">
        <v>86.8</v>
      </c>
      <c r="K179" s="13">
        <f t="shared" si="7"/>
        <v>52.08</v>
      </c>
      <c r="L179" s="19">
        <f t="shared" si="8"/>
        <v>80.48</v>
      </c>
      <c r="M179" s="20">
        <v>4</v>
      </c>
      <c r="N179" s="20" t="s">
        <v>27</v>
      </c>
    </row>
    <row r="180" ht="30" customHeight="1" spans="1:14">
      <c r="A180" s="8">
        <v>177</v>
      </c>
      <c r="B180" s="13" t="s">
        <v>403</v>
      </c>
      <c r="C180" s="13" t="s">
        <v>404</v>
      </c>
      <c r="D180" s="7"/>
      <c r="E180" s="14"/>
      <c r="F180" s="14"/>
      <c r="G180" s="13">
        <v>106</v>
      </c>
      <c r="H180" s="13">
        <v>70.67</v>
      </c>
      <c r="I180" s="19">
        <f t="shared" si="6"/>
        <v>28.268</v>
      </c>
      <c r="J180" s="13">
        <v>86</v>
      </c>
      <c r="K180" s="13">
        <f t="shared" si="7"/>
        <v>51.6</v>
      </c>
      <c r="L180" s="19">
        <f t="shared" si="8"/>
        <v>79.868</v>
      </c>
      <c r="M180" s="20">
        <v>5</v>
      </c>
      <c r="N180" s="20" t="s">
        <v>27</v>
      </c>
    </row>
    <row r="181" ht="30" customHeight="1" spans="1:14">
      <c r="A181" s="8">
        <v>178</v>
      </c>
      <c r="B181" s="13" t="s">
        <v>405</v>
      </c>
      <c r="C181" s="13" t="s">
        <v>406</v>
      </c>
      <c r="D181" s="7"/>
      <c r="E181" s="15"/>
      <c r="F181" s="15"/>
      <c r="G181" s="13">
        <v>104.5</v>
      </c>
      <c r="H181" s="13">
        <v>69.67</v>
      </c>
      <c r="I181" s="19">
        <f t="shared" si="6"/>
        <v>27.868</v>
      </c>
      <c r="J181" s="13">
        <v>86.6</v>
      </c>
      <c r="K181" s="13">
        <f t="shared" si="7"/>
        <v>51.96</v>
      </c>
      <c r="L181" s="19">
        <f t="shared" si="8"/>
        <v>79.828</v>
      </c>
      <c r="M181" s="20">
        <v>6</v>
      </c>
      <c r="N181" s="20" t="s">
        <v>27</v>
      </c>
    </row>
    <row r="182" ht="30" customHeight="1" spans="1:14">
      <c r="A182" s="11">
        <v>179</v>
      </c>
      <c r="B182" s="5" t="s">
        <v>407</v>
      </c>
      <c r="C182" s="5" t="s">
        <v>408</v>
      </c>
      <c r="D182" s="7"/>
      <c r="E182" s="12" t="s">
        <v>409</v>
      </c>
      <c r="F182" s="12"/>
      <c r="G182" s="5">
        <v>93</v>
      </c>
      <c r="H182" s="5">
        <v>62</v>
      </c>
      <c r="I182" s="17">
        <f t="shared" si="6"/>
        <v>24.8</v>
      </c>
      <c r="J182" s="5">
        <v>88.6</v>
      </c>
      <c r="K182" s="5">
        <f t="shared" si="7"/>
        <v>53.16</v>
      </c>
      <c r="L182" s="17">
        <f t="shared" si="8"/>
        <v>77.96</v>
      </c>
      <c r="M182" s="11">
        <v>1</v>
      </c>
      <c r="N182" s="11" t="s">
        <v>20</v>
      </c>
    </row>
    <row r="183" ht="30" customHeight="1" spans="1:14">
      <c r="A183" s="8">
        <v>180</v>
      </c>
      <c r="B183" s="13" t="s">
        <v>410</v>
      </c>
      <c r="C183" s="13" t="s">
        <v>411</v>
      </c>
      <c r="D183" s="7"/>
      <c r="E183" s="14"/>
      <c r="F183" s="14"/>
      <c r="G183" s="13">
        <v>88.5</v>
      </c>
      <c r="H183" s="13">
        <v>59</v>
      </c>
      <c r="I183" s="19">
        <f t="shared" si="6"/>
        <v>23.6</v>
      </c>
      <c r="J183" s="13">
        <v>87.14</v>
      </c>
      <c r="K183" s="13">
        <f t="shared" si="7"/>
        <v>52.284</v>
      </c>
      <c r="L183" s="19">
        <f t="shared" si="8"/>
        <v>75.884</v>
      </c>
      <c r="M183" s="20">
        <v>2</v>
      </c>
      <c r="N183" s="20" t="s">
        <v>27</v>
      </c>
    </row>
    <row r="184" ht="30" customHeight="1" spans="1:14">
      <c r="A184" s="8">
        <v>181</v>
      </c>
      <c r="B184" s="13" t="s">
        <v>412</v>
      </c>
      <c r="C184" s="13" t="s">
        <v>413</v>
      </c>
      <c r="D184" s="7"/>
      <c r="E184" s="15"/>
      <c r="F184" s="15"/>
      <c r="G184" s="13">
        <v>91.5</v>
      </c>
      <c r="H184" s="13">
        <v>61</v>
      </c>
      <c r="I184" s="19">
        <f t="shared" si="6"/>
        <v>24.4</v>
      </c>
      <c r="J184" s="13">
        <v>84.6</v>
      </c>
      <c r="K184" s="13">
        <f t="shared" si="7"/>
        <v>50.76</v>
      </c>
      <c r="L184" s="19">
        <f t="shared" si="8"/>
        <v>75.16</v>
      </c>
      <c r="M184" s="20">
        <v>3</v>
      </c>
      <c r="N184" s="20" t="s">
        <v>27</v>
      </c>
    </row>
    <row r="185" ht="30" customHeight="1" spans="1:14">
      <c r="A185" s="11">
        <v>182</v>
      </c>
      <c r="B185" s="5" t="s">
        <v>414</v>
      </c>
      <c r="C185" s="5" t="s">
        <v>415</v>
      </c>
      <c r="D185" s="7"/>
      <c r="E185" s="12" t="s">
        <v>416</v>
      </c>
      <c r="F185" s="12">
        <v>2</v>
      </c>
      <c r="G185" s="5">
        <v>111</v>
      </c>
      <c r="H185" s="5">
        <v>74</v>
      </c>
      <c r="I185" s="17">
        <f t="shared" si="6"/>
        <v>29.6</v>
      </c>
      <c r="J185" s="5">
        <v>88.4</v>
      </c>
      <c r="K185" s="5">
        <f t="shared" si="7"/>
        <v>53.04</v>
      </c>
      <c r="L185" s="17">
        <f t="shared" si="8"/>
        <v>82.64</v>
      </c>
      <c r="M185" s="11">
        <v>1</v>
      </c>
      <c r="N185" s="11" t="s">
        <v>20</v>
      </c>
    </row>
    <row r="186" ht="30" customHeight="1" spans="1:14">
      <c r="A186" s="11">
        <v>183</v>
      </c>
      <c r="B186" s="5" t="s">
        <v>417</v>
      </c>
      <c r="C186" s="5" t="s">
        <v>418</v>
      </c>
      <c r="D186" s="7"/>
      <c r="E186" s="14"/>
      <c r="F186" s="14"/>
      <c r="G186" s="5">
        <v>116.5</v>
      </c>
      <c r="H186" s="5">
        <v>77.67</v>
      </c>
      <c r="I186" s="17">
        <f t="shared" si="6"/>
        <v>31.068</v>
      </c>
      <c r="J186" s="5">
        <v>84.2</v>
      </c>
      <c r="K186" s="5">
        <f t="shared" si="7"/>
        <v>50.52</v>
      </c>
      <c r="L186" s="17">
        <f t="shared" si="8"/>
        <v>81.588</v>
      </c>
      <c r="M186" s="11">
        <v>2</v>
      </c>
      <c r="N186" s="11" t="s">
        <v>20</v>
      </c>
    </row>
    <row r="187" ht="30" customHeight="1" spans="1:14">
      <c r="A187" s="8">
        <v>184</v>
      </c>
      <c r="B187" s="13" t="s">
        <v>419</v>
      </c>
      <c r="C187" s="13" t="s">
        <v>420</v>
      </c>
      <c r="D187" s="7"/>
      <c r="E187" s="14"/>
      <c r="F187" s="14"/>
      <c r="G187" s="13">
        <v>109</v>
      </c>
      <c r="H187" s="13">
        <v>72.67</v>
      </c>
      <c r="I187" s="19">
        <f t="shared" si="6"/>
        <v>29.068</v>
      </c>
      <c r="J187" s="13">
        <v>85</v>
      </c>
      <c r="K187" s="13">
        <f t="shared" si="7"/>
        <v>51</v>
      </c>
      <c r="L187" s="19">
        <f t="shared" si="8"/>
        <v>80.068</v>
      </c>
      <c r="M187" s="20">
        <v>3</v>
      </c>
      <c r="N187" s="20" t="s">
        <v>27</v>
      </c>
    </row>
    <row r="188" ht="30" customHeight="1" spans="1:14">
      <c r="A188" s="8">
        <v>185</v>
      </c>
      <c r="B188" s="13" t="s">
        <v>421</v>
      </c>
      <c r="C188" s="13" t="s">
        <v>422</v>
      </c>
      <c r="D188" s="7"/>
      <c r="E188" s="14"/>
      <c r="F188" s="14"/>
      <c r="G188" s="13">
        <v>111</v>
      </c>
      <c r="H188" s="13">
        <v>74</v>
      </c>
      <c r="I188" s="19">
        <f t="shared" si="6"/>
        <v>29.6</v>
      </c>
      <c r="J188" s="13">
        <v>82.4</v>
      </c>
      <c r="K188" s="13">
        <f t="shared" si="7"/>
        <v>49.44</v>
      </c>
      <c r="L188" s="19">
        <f t="shared" si="8"/>
        <v>79.04</v>
      </c>
      <c r="M188" s="20">
        <v>4</v>
      </c>
      <c r="N188" s="20" t="s">
        <v>27</v>
      </c>
    </row>
    <row r="189" ht="30" customHeight="1" spans="1:14">
      <c r="A189" s="8">
        <v>186</v>
      </c>
      <c r="B189" s="13" t="s">
        <v>423</v>
      </c>
      <c r="C189" s="13" t="s">
        <v>424</v>
      </c>
      <c r="D189" s="7"/>
      <c r="E189" s="14"/>
      <c r="F189" s="14"/>
      <c r="G189" s="13">
        <v>112</v>
      </c>
      <c r="H189" s="13">
        <v>74.67</v>
      </c>
      <c r="I189" s="19">
        <f t="shared" si="6"/>
        <v>29.868</v>
      </c>
      <c r="J189" s="13">
        <v>80</v>
      </c>
      <c r="K189" s="13">
        <f t="shared" si="7"/>
        <v>48</v>
      </c>
      <c r="L189" s="19">
        <f t="shared" si="8"/>
        <v>77.868</v>
      </c>
      <c r="M189" s="20">
        <v>5</v>
      </c>
      <c r="N189" s="20" t="s">
        <v>27</v>
      </c>
    </row>
    <row r="190" ht="30" customHeight="1" spans="1:14">
      <c r="A190" s="8">
        <v>187</v>
      </c>
      <c r="B190" s="13" t="s">
        <v>425</v>
      </c>
      <c r="C190" s="13" t="s">
        <v>426</v>
      </c>
      <c r="D190" s="7"/>
      <c r="E190" s="15"/>
      <c r="F190" s="15"/>
      <c r="G190" s="13">
        <v>111</v>
      </c>
      <c r="H190" s="13">
        <v>74</v>
      </c>
      <c r="I190" s="19">
        <f t="shared" si="6"/>
        <v>29.6</v>
      </c>
      <c r="J190" s="13">
        <v>0</v>
      </c>
      <c r="K190" s="13">
        <f t="shared" si="7"/>
        <v>0</v>
      </c>
      <c r="L190" s="19">
        <f t="shared" si="8"/>
        <v>29.6</v>
      </c>
      <c r="M190" s="20">
        <v>6</v>
      </c>
      <c r="N190" s="20" t="s">
        <v>27</v>
      </c>
    </row>
    <row r="191" ht="30" customHeight="1" spans="1:14">
      <c r="A191" s="11">
        <v>188</v>
      </c>
      <c r="B191" s="5" t="s">
        <v>427</v>
      </c>
      <c r="C191" s="5" t="s">
        <v>428</v>
      </c>
      <c r="D191" s="7"/>
      <c r="E191" s="12" t="s">
        <v>429</v>
      </c>
      <c r="F191" s="12">
        <v>1</v>
      </c>
      <c r="G191" s="5">
        <v>105.5</v>
      </c>
      <c r="H191" s="5">
        <v>70.33</v>
      </c>
      <c r="I191" s="17">
        <f t="shared" si="6"/>
        <v>28.132</v>
      </c>
      <c r="J191" s="5">
        <v>88.44</v>
      </c>
      <c r="K191" s="5">
        <f t="shared" si="7"/>
        <v>53.064</v>
      </c>
      <c r="L191" s="17">
        <f t="shared" si="8"/>
        <v>81.196</v>
      </c>
      <c r="M191" s="11">
        <v>1</v>
      </c>
      <c r="N191" s="11" t="s">
        <v>20</v>
      </c>
    </row>
    <row r="192" ht="30" customHeight="1" spans="1:14">
      <c r="A192" s="8">
        <v>189</v>
      </c>
      <c r="B192" s="13" t="s">
        <v>430</v>
      </c>
      <c r="C192" s="13" t="s">
        <v>431</v>
      </c>
      <c r="D192" s="7"/>
      <c r="E192" s="14"/>
      <c r="F192" s="14"/>
      <c r="G192" s="13">
        <v>99</v>
      </c>
      <c r="H192" s="13">
        <v>66</v>
      </c>
      <c r="I192" s="19">
        <f t="shared" si="6"/>
        <v>26.4</v>
      </c>
      <c r="J192" s="13">
        <v>83.4</v>
      </c>
      <c r="K192" s="13">
        <f t="shared" si="7"/>
        <v>50.04</v>
      </c>
      <c r="L192" s="19">
        <f t="shared" si="8"/>
        <v>76.44</v>
      </c>
      <c r="M192" s="20">
        <v>2</v>
      </c>
      <c r="N192" s="20" t="s">
        <v>27</v>
      </c>
    </row>
    <row r="193" ht="30" customHeight="1" spans="1:14">
      <c r="A193" s="8">
        <v>190</v>
      </c>
      <c r="B193" s="13" t="s">
        <v>432</v>
      </c>
      <c r="C193" s="13" t="s">
        <v>433</v>
      </c>
      <c r="D193" s="7"/>
      <c r="E193" s="15"/>
      <c r="F193" s="15"/>
      <c r="G193" s="13">
        <v>84.5</v>
      </c>
      <c r="H193" s="13">
        <v>56.33</v>
      </c>
      <c r="I193" s="19">
        <f t="shared" si="6"/>
        <v>22.532</v>
      </c>
      <c r="J193" s="13">
        <v>81.2</v>
      </c>
      <c r="K193" s="13">
        <f t="shared" si="7"/>
        <v>48.72</v>
      </c>
      <c r="L193" s="19">
        <f t="shared" si="8"/>
        <v>71.252</v>
      </c>
      <c r="M193" s="20">
        <v>3</v>
      </c>
      <c r="N193" s="20" t="s">
        <v>27</v>
      </c>
    </row>
    <row r="194" ht="30" customHeight="1" spans="1:14">
      <c r="A194" s="11">
        <v>191</v>
      </c>
      <c r="B194" s="5" t="s">
        <v>434</v>
      </c>
      <c r="C194" s="5" t="s">
        <v>435</v>
      </c>
      <c r="D194" s="7"/>
      <c r="E194" s="12" t="s">
        <v>436</v>
      </c>
      <c r="F194" s="12">
        <v>1</v>
      </c>
      <c r="G194" s="5">
        <v>110.5</v>
      </c>
      <c r="H194" s="5">
        <v>73.67</v>
      </c>
      <c r="I194" s="17">
        <f t="shared" si="6"/>
        <v>29.468</v>
      </c>
      <c r="J194" s="5">
        <v>89.04</v>
      </c>
      <c r="K194" s="5">
        <f t="shared" si="7"/>
        <v>53.424</v>
      </c>
      <c r="L194" s="17">
        <f t="shared" si="8"/>
        <v>82.892</v>
      </c>
      <c r="M194" s="11">
        <v>1</v>
      </c>
      <c r="N194" s="11" t="s">
        <v>20</v>
      </c>
    </row>
    <row r="195" ht="30" customHeight="1" spans="1:14">
      <c r="A195" s="8">
        <v>192</v>
      </c>
      <c r="B195" s="13" t="s">
        <v>437</v>
      </c>
      <c r="C195" s="13" t="s">
        <v>438</v>
      </c>
      <c r="D195" s="7"/>
      <c r="E195" s="14"/>
      <c r="F195" s="14"/>
      <c r="G195" s="13">
        <v>103.5</v>
      </c>
      <c r="H195" s="13">
        <v>69</v>
      </c>
      <c r="I195" s="19">
        <f t="shared" si="6"/>
        <v>27.6</v>
      </c>
      <c r="J195" s="13">
        <v>85</v>
      </c>
      <c r="K195" s="13">
        <f t="shared" si="7"/>
        <v>51</v>
      </c>
      <c r="L195" s="19">
        <f t="shared" si="8"/>
        <v>78.6</v>
      </c>
      <c r="M195" s="20">
        <v>2</v>
      </c>
      <c r="N195" s="20" t="s">
        <v>27</v>
      </c>
    </row>
    <row r="196" ht="35" customHeight="1" spans="1:14">
      <c r="A196" s="8">
        <v>193</v>
      </c>
      <c r="B196" s="13" t="s">
        <v>439</v>
      </c>
      <c r="C196" s="13" t="s">
        <v>440</v>
      </c>
      <c r="D196" s="7"/>
      <c r="E196" s="15"/>
      <c r="F196" s="15"/>
      <c r="G196" s="13">
        <v>89.5</v>
      </c>
      <c r="H196" s="13">
        <v>59.67</v>
      </c>
      <c r="I196" s="19">
        <f t="shared" si="6"/>
        <v>23.868</v>
      </c>
      <c r="J196" s="13">
        <v>84</v>
      </c>
      <c r="K196" s="13">
        <f t="shared" si="7"/>
        <v>50.4</v>
      </c>
      <c r="L196" s="19">
        <f t="shared" si="8"/>
        <v>74.268</v>
      </c>
      <c r="M196" s="20">
        <v>3</v>
      </c>
      <c r="N196" s="20" t="s">
        <v>27</v>
      </c>
    </row>
    <row r="197" ht="35" customHeight="1" spans="1:14">
      <c r="A197" s="11">
        <v>194</v>
      </c>
      <c r="B197" s="5" t="s">
        <v>441</v>
      </c>
      <c r="C197" s="5" t="s">
        <v>442</v>
      </c>
      <c r="D197" s="7"/>
      <c r="E197" s="12" t="s">
        <v>443</v>
      </c>
      <c r="F197" s="12">
        <v>1</v>
      </c>
      <c r="G197" s="5">
        <v>109</v>
      </c>
      <c r="H197" s="5">
        <v>72.67</v>
      </c>
      <c r="I197" s="17">
        <f t="shared" si="6"/>
        <v>29.068</v>
      </c>
      <c r="J197" s="5">
        <v>93.2</v>
      </c>
      <c r="K197" s="5">
        <f t="shared" si="7"/>
        <v>55.92</v>
      </c>
      <c r="L197" s="17">
        <f t="shared" si="8"/>
        <v>84.988</v>
      </c>
      <c r="M197" s="11">
        <v>1</v>
      </c>
      <c r="N197" s="11" t="s">
        <v>20</v>
      </c>
    </row>
    <row r="198" ht="35" customHeight="1" spans="1:14">
      <c r="A198" s="8">
        <v>195</v>
      </c>
      <c r="B198" s="13" t="s">
        <v>444</v>
      </c>
      <c r="C198" s="13" t="s">
        <v>445</v>
      </c>
      <c r="D198" s="7"/>
      <c r="E198" s="14"/>
      <c r="F198" s="14"/>
      <c r="G198" s="13">
        <v>110.5</v>
      </c>
      <c r="H198" s="13">
        <v>73.67</v>
      </c>
      <c r="I198" s="19">
        <f t="shared" si="6"/>
        <v>29.468</v>
      </c>
      <c r="J198" s="13">
        <v>87.82</v>
      </c>
      <c r="K198" s="13">
        <f t="shared" si="7"/>
        <v>52.692</v>
      </c>
      <c r="L198" s="19">
        <f t="shared" si="8"/>
        <v>82.16</v>
      </c>
      <c r="M198" s="20">
        <v>2</v>
      </c>
      <c r="N198" s="20" t="s">
        <v>27</v>
      </c>
    </row>
    <row r="199" ht="35" customHeight="1" spans="1:14">
      <c r="A199" s="8">
        <v>196</v>
      </c>
      <c r="B199" s="13" t="s">
        <v>446</v>
      </c>
      <c r="C199" s="13" t="s">
        <v>447</v>
      </c>
      <c r="D199" s="10"/>
      <c r="E199" s="15"/>
      <c r="F199" s="15"/>
      <c r="G199" s="13">
        <v>108.5</v>
      </c>
      <c r="H199" s="13">
        <v>72.33</v>
      </c>
      <c r="I199" s="19">
        <f t="shared" si="6"/>
        <v>28.932</v>
      </c>
      <c r="J199" s="13">
        <v>88.4</v>
      </c>
      <c r="K199" s="13">
        <f t="shared" si="7"/>
        <v>53.04</v>
      </c>
      <c r="L199" s="19">
        <f t="shared" si="8"/>
        <v>81.972</v>
      </c>
      <c r="M199" s="20">
        <v>3</v>
      </c>
      <c r="N199" s="20" t="s">
        <v>27</v>
      </c>
    </row>
    <row r="200" ht="30" customHeight="1" spans="1:14">
      <c r="A200" s="11">
        <v>200</v>
      </c>
      <c r="B200" s="5" t="s">
        <v>448</v>
      </c>
      <c r="C200" s="5" t="s">
        <v>449</v>
      </c>
      <c r="D200" s="12" t="s">
        <v>450</v>
      </c>
      <c r="E200" s="12" t="s">
        <v>451</v>
      </c>
      <c r="F200" s="12">
        <v>1</v>
      </c>
      <c r="G200" s="5">
        <v>79.5</v>
      </c>
      <c r="H200" s="5">
        <v>53</v>
      </c>
      <c r="I200" s="17">
        <f>H200*0.4</f>
        <v>21.2</v>
      </c>
      <c r="J200" s="5">
        <v>86.4</v>
      </c>
      <c r="K200" s="5">
        <f>J200*0.6</f>
        <v>51.84</v>
      </c>
      <c r="L200" s="17">
        <f>I200+K200</f>
        <v>73.04</v>
      </c>
      <c r="M200" s="11">
        <v>1</v>
      </c>
      <c r="N200" s="11" t="s">
        <v>20</v>
      </c>
    </row>
    <row r="201" ht="30" customHeight="1" spans="1:14">
      <c r="A201" s="8">
        <v>201</v>
      </c>
      <c r="B201" s="13" t="s">
        <v>452</v>
      </c>
      <c r="C201" s="13" t="s">
        <v>453</v>
      </c>
      <c r="D201" s="15"/>
      <c r="E201" s="15"/>
      <c r="F201" s="15"/>
      <c r="G201" s="13">
        <v>79</v>
      </c>
      <c r="H201" s="13">
        <v>52.67</v>
      </c>
      <c r="I201" s="19">
        <f>H201*0.4</f>
        <v>21.068</v>
      </c>
      <c r="J201" s="13">
        <v>77.2</v>
      </c>
      <c r="K201" s="13">
        <f>J201*0.6</f>
        <v>46.32</v>
      </c>
      <c r="L201" s="19">
        <f>I201+K201</f>
        <v>67.388</v>
      </c>
      <c r="M201" s="20">
        <v>2</v>
      </c>
      <c r="N201" s="20" t="s">
        <v>27</v>
      </c>
    </row>
    <row r="202" ht="30" customHeight="1" spans="1:14">
      <c r="A202" s="11">
        <v>197</v>
      </c>
      <c r="B202" s="5" t="s">
        <v>454</v>
      </c>
      <c r="C202" s="5" t="s">
        <v>455</v>
      </c>
      <c r="D202" s="12" t="s">
        <v>456</v>
      </c>
      <c r="E202" s="12" t="s">
        <v>457</v>
      </c>
      <c r="F202" s="12">
        <v>1</v>
      </c>
      <c r="G202" s="5">
        <v>106.5</v>
      </c>
      <c r="H202" s="5">
        <v>71</v>
      </c>
      <c r="I202" s="17">
        <f>H202*0.4</f>
        <v>28.4</v>
      </c>
      <c r="J202" s="5">
        <v>80.4</v>
      </c>
      <c r="K202" s="5">
        <f>J202*0.6</f>
        <v>48.24</v>
      </c>
      <c r="L202" s="17">
        <f>I202+K202</f>
        <v>76.64</v>
      </c>
      <c r="M202" s="11">
        <v>1</v>
      </c>
      <c r="N202" s="11" t="s">
        <v>20</v>
      </c>
    </row>
    <row r="203" ht="30" customHeight="1" spans="1:14">
      <c r="A203" s="8">
        <v>198</v>
      </c>
      <c r="B203" s="13" t="s">
        <v>458</v>
      </c>
      <c r="C203" s="13" t="s">
        <v>459</v>
      </c>
      <c r="D203" s="14"/>
      <c r="E203" s="14"/>
      <c r="F203" s="14"/>
      <c r="G203" s="13">
        <v>108.5</v>
      </c>
      <c r="H203" s="13">
        <v>72.33</v>
      </c>
      <c r="I203" s="19">
        <f>H203*0.4</f>
        <v>28.932</v>
      </c>
      <c r="J203" s="13">
        <v>79.2</v>
      </c>
      <c r="K203" s="13">
        <f>J203*0.6</f>
        <v>47.52</v>
      </c>
      <c r="L203" s="19">
        <f>I203+K203</f>
        <v>76.452</v>
      </c>
      <c r="M203" s="20">
        <v>2</v>
      </c>
      <c r="N203" s="20" t="s">
        <v>27</v>
      </c>
    </row>
    <row r="204" ht="30" customHeight="1" spans="1:14">
      <c r="A204" s="8">
        <v>199</v>
      </c>
      <c r="B204" s="13" t="s">
        <v>460</v>
      </c>
      <c r="C204" s="13" t="s">
        <v>461</v>
      </c>
      <c r="D204" s="14"/>
      <c r="E204" s="15"/>
      <c r="F204" s="15"/>
      <c r="G204" s="13">
        <v>107.5</v>
      </c>
      <c r="H204" s="13">
        <v>71.67</v>
      </c>
      <c r="I204" s="19">
        <f>H204*0.4</f>
        <v>28.668</v>
      </c>
      <c r="J204" s="13">
        <v>79.2</v>
      </c>
      <c r="K204" s="13">
        <f>J204*0.6</f>
        <v>47.52</v>
      </c>
      <c r="L204" s="19">
        <f>I204+K204</f>
        <v>76.188</v>
      </c>
      <c r="M204" s="20">
        <v>3</v>
      </c>
      <c r="N204" s="20" t="s">
        <v>27</v>
      </c>
    </row>
    <row r="205" ht="30" customHeight="1" spans="1:14">
      <c r="A205" s="11">
        <v>202</v>
      </c>
      <c r="B205" s="5" t="s">
        <v>462</v>
      </c>
      <c r="C205" s="5" t="s">
        <v>463</v>
      </c>
      <c r="D205" s="14"/>
      <c r="E205" s="12" t="s">
        <v>464</v>
      </c>
      <c r="F205" s="12">
        <v>1</v>
      </c>
      <c r="G205" s="5">
        <v>105</v>
      </c>
      <c r="H205" s="5">
        <v>70</v>
      </c>
      <c r="I205" s="17">
        <f t="shared" ref="I200:I240" si="9">H205*0.4</f>
        <v>28</v>
      </c>
      <c r="J205" s="5">
        <v>81.4</v>
      </c>
      <c r="K205" s="5">
        <f t="shared" ref="K200:K240" si="10">J205*0.6</f>
        <v>48.84</v>
      </c>
      <c r="L205" s="17">
        <f t="shared" ref="L200:L240" si="11">I205+K205</f>
        <v>76.84</v>
      </c>
      <c r="M205" s="11">
        <v>1</v>
      </c>
      <c r="N205" s="11" t="s">
        <v>20</v>
      </c>
    </row>
    <row r="206" ht="30" customHeight="1" spans="1:14">
      <c r="A206" s="8">
        <v>203</v>
      </c>
      <c r="B206" s="13" t="s">
        <v>465</v>
      </c>
      <c r="C206" s="13" t="s">
        <v>466</v>
      </c>
      <c r="D206" s="14"/>
      <c r="E206" s="14"/>
      <c r="F206" s="14"/>
      <c r="G206" s="13">
        <v>112</v>
      </c>
      <c r="H206" s="13">
        <v>74.67</v>
      </c>
      <c r="I206" s="19">
        <f t="shared" si="9"/>
        <v>29.868</v>
      </c>
      <c r="J206" s="13">
        <v>75.8</v>
      </c>
      <c r="K206" s="13">
        <f t="shared" si="10"/>
        <v>45.48</v>
      </c>
      <c r="L206" s="19">
        <f t="shared" si="11"/>
        <v>75.348</v>
      </c>
      <c r="M206" s="20">
        <v>2</v>
      </c>
      <c r="N206" s="20" t="s">
        <v>27</v>
      </c>
    </row>
    <row r="207" ht="30" customHeight="1" spans="1:14">
      <c r="A207" s="8">
        <v>204</v>
      </c>
      <c r="B207" s="13" t="s">
        <v>467</v>
      </c>
      <c r="C207" s="13" t="s">
        <v>468</v>
      </c>
      <c r="D207" s="14"/>
      <c r="E207" s="15"/>
      <c r="F207" s="15"/>
      <c r="G207" s="13">
        <v>100</v>
      </c>
      <c r="H207" s="13">
        <v>66.67</v>
      </c>
      <c r="I207" s="19">
        <f t="shared" si="9"/>
        <v>26.668</v>
      </c>
      <c r="J207" s="13">
        <v>77</v>
      </c>
      <c r="K207" s="13">
        <f t="shared" si="10"/>
        <v>46.2</v>
      </c>
      <c r="L207" s="19">
        <f t="shared" si="11"/>
        <v>72.868</v>
      </c>
      <c r="M207" s="20">
        <v>3</v>
      </c>
      <c r="N207" s="20" t="s">
        <v>27</v>
      </c>
    </row>
    <row r="208" ht="30" customHeight="1" spans="1:14">
      <c r="A208" s="11">
        <v>205</v>
      </c>
      <c r="B208" s="5" t="s">
        <v>469</v>
      </c>
      <c r="C208" s="5" t="s">
        <v>470</v>
      </c>
      <c r="D208" s="14"/>
      <c r="E208" s="12" t="s">
        <v>471</v>
      </c>
      <c r="F208" s="12">
        <v>1</v>
      </c>
      <c r="G208" s="5">
        <v>113</v>
      </c>
      <c r="H208" s="5">
        <v>75.33</v>
      </c>
      <c r="I208" s="17">
        <f t="shared" si="9"/>
        <v>30.132</v>
      </c>
      <c r="J208" s="5">
        <v>85</v>
      </c>
      <c r="K208" s="5">
        <f t="shared" si="10"/>
        <v>51</v>
      </c>
      <c r="L208" s="17">
        <f t="shared" si="11"/>
        <v>81.132</v>
      </c>
      <c r="M208" s="11">
        <v>1</v>
      </c>
      <c r="N208" s="11" t="s">
        <v>20</v>
      </c>
    </row>
    <row r="209" ht="30" customHeight="1" spans="1:14">
      <c r="A209" s="8">
        <v>206</v>
      </c>
      <c r="B209" s="13" t="s">
        <v>472</v>
      </c>
      <c r="C209" s="13" t="s">
        <v>473</v>
      </c>
      <c r="D209" s="14"/>
      <c r="E209" s="14"/>
      <c r="F209" s="14"/>
      <c r="G209" s="13">
        <v>104</v>
      </c>
      <c r="H209" s="13">
        <v>69.33</v>
      </c>
      <c r="I209" s="19">
        <f t="shared" si="9"/>
        <v>27.732</v>
      </c>
      <c r="J209" s="13">
        <v>83</v>
      </c>
      <c r="K209" s="13">
        <f t="shared" si="10"/>
        <v>49.8</v>
      </c>
      <c r="L209" s="19">
        <f t="shared" si="11"/>
        <v>77.532</v>
      </c>
      <c r="M209" s="20">
        <v>2</v>
      </c>
      <c r="N209" s="20" t="s">
        <v>27</v>
      </c>
    </row>
    <row r="210" ht="30" customHeight="1" spans="1:14">
      <c r="A210" s="8">
        <v>207</v>
      </c>
      <c r="B210" s="13" t="s">
        <v>474</v>
      </c>
      <c r="C210" s="13" t="s">
        <v>475</v>
      </c>
      <c r="D210" s="14"/>
      <c r="E210" s="15"/>
      <c r="F210" s="15"/>
      <c r="G210" s="13">
        <v>103.5</v>
      </c>
      <c r="H210" s="13">
        <v>69</v>
      </c>
      <c r="I210" s="19">
        <f t="shared" si="9"/>
        <v>27.6</v>
      </c>
      <c r="J210" s="13">
        <v>0</v>
      </c>
      <c r="K210" s="13">
        <f t="shared" si="10"/>
        <v>0</v>
      </c>
      <c r="L210" s="19">
        <f t="shared" si="11"/>
        <v>27.6</v>
      </c>
      <c r="M210" s="20">
        <v>3</v>
      </c>
      <c r="N210" s="20" t="s">
        <v>27</v>
      </c>
    </row>
    <row r="211" ht="30" customHeight="1" spans="1:14">
      <c r="A211" s="11">
        <v>208</v>
      </c>
      <c r="B211" s="5" t="s">
        <v>476</v>
      </c>
      <c r="C211" s="5" t="s">
        <v>477</v>
      </c>
      <c r="D211" s="14"/>
      <c r="E211" s="12" t="s">
        <v>478</v>
      </c>
      <c r="F211" s="12">
        <v>1</v>
      </c>
      <c r="G211" s="5">
        <v>89.5</v>
      </c>
      <c r="H211" s="5">
        <v>59.67</v>
      </c>
      <c r="I211" s="17">
        <f t="shared" si="9"/>
        <v>23.868</v>
      </c>
      <c r="J211" s="5">
        <v>84.4</v>
      </c>
      <c r="K211" s="5">
        <f t="shared" si="10"/>
        <v>50.64</v>
      </c>
      <c r="L211" s="17">
        <f t="shared" si="11"/>
        <v>74.508</v>
      </c>
      <c r="M211" s="11">
        <v>1</v>
      </c>
      <c r="N211" s="11" t="s">
        <v>20</v>
      </c>
    </row>
    <row r="212" ht="30" customHeight="1" spans="1:14">
      <c r="A212" s="8">
        <v>209</v>
      </c>
      <c r="B212" s="13" t="s">
        <v>479</v>
      </c>
      <c r="C212" s="13" t="s">
        <v>480</v>
      </c>
      <c r="D212" s="14"/>
      <c r="E212" s="14"/>
      <c r="F212" s="14"/>
      <c r="G212" s="13">
        <v>90</v>
      </c>
      <c r="H212" s="13">
        <v>60</v>
      </c>
      <c r="I212" s="19">
        <f t="shared" si="9"/>
        <v>24</v>
      </c>
      <c r="J212" s="13">
        <v>81.8</v>
      </c>
      <c r="K212" s="13">
        <f t="shared" si="10"/>
        <v>49.08</v>
      </c>
      <c r="L212" s="19">
        <f t="shared" si="11"/>
        <v>73.08</v>
      </c>
      <c r="M212" s="20">
        <v>2</v>
      </c>
      <c r="N212" s="20" t="s">
        <v>27</v>
      </c>
    </row>
    <row r="213" ht="30" customHeight="1" spans="1:14">
      <c r="A213" s="8">
        <v>210</v>
      </c>
      <c r="B213" s="13" t="s">
        <v>481</v>
      </c>
      <c r="C213" s="13" t="s">
        <v>482</v>
      </c>
      <c r="D213" s="15"/>
      <c r="E213" s="15"/>
      <c r="F213" s="15"/>
      <c r="G213" s="13">
        <v>103</v>
      </c>
      <c r="H213" s="13">
        <v>68.67</v>
      </c>
      <c r="I213" s="19">
        <f t="shared" si="9"/>
        <v>27.468</v>
      </c>
      <c r="J213" s="13">
        <v>76</v>
      </c>
      <c r="K213" s="13">
        <f t="shared" si="10"/>
        <v>45.6</v>
      </c>
      <c r="L213" s="19">
        <f t="shared" si="11"/>
        <v>73.068</v>
      </c>
      <c r="M213" s="20">
        <v>3</v>
      </c>
      <c r="N213" s="20" t="s">
        <v>27</v>
      </c>
    </row>
    <row r="214" ht="30" customHeight="1" spans="1:14">
      <c r="A214" s="11">
        <v>211</v>
      </c>
      <c r="B214" s="5" t="s">
        <v>483</v>
      </c>
      <c r="C214" s="5" t="s">
        <v>484</v>
      </c>
      <c r="D214" s="12" t="s">
        <v>485</v>
      </c>
      <c r="E214" s="12" t="s">
        <v>486</v>
      </c>
      <c r="F214" s="12">
        <v>1</v>
      </c>
      <c r="G214" s="5">
        <v>107.5</v>
      </c>
      <c r="H214" s="5">
        <v>71.67</v>
      </c>
      <c r="I214" s="17">
        <f t="shared" si="9"/>
        <v>28.668</v>
      </c>
      <c r="J214" s="5">
        <v>92.4</v>
      </c>
      <c r="K214" s="5">
        <f t="shared" si="10"/>
        <v>55.44</v>
      </c>
      <c r="L214" s="17">
        <f t="shared" si="11"/>
        <v>84.108</v>
      </c>
      <c r="M214" s="11">
        <v>1</v>
      </c>
      <c r="N214" s="11" t="s">
        <v>20</v>
      </c>
    </row>
    <row r="215" ht="30" customHeight="1" spans="1:14">
      <c r="A215" s="8">
        <v>212</v>
      </c>
      <c r="B215" s="13" t="s">
        <v>487</v>
      </c>
      <c r="C215" s="13" t="s">
        <v>488</v>
      </c>
      <c r="D215" s="14"/>
      <c r="E215" s="14"/>
      <c r="F215" s="14"/>
      <c r="G215" s="13">
        <v>94.5</v>
      </c>
      <c r="H215" s="13">
        <v>63</v>
      </c>
      <c r="I215" s="19">
        <f t="shared" si="9"/>
        <v>25.2</v>
      </c>
      <c r="J215" s="13">
        <v>81</v>
      </c>
      <c r="K215" s="13">
        <f t="shared" si="10"/>
        <v>48.6</v>
      </c>
      <c r="L215" s="19">
        <f t="shared" si="11"/>
        <v>73.8</v>
      </c>
      <c r="M215" s="20">
        <v>2</v>
      </c>
      <c r="N215" s="20" t="s">
        <v>27</v>
      </c>
    </row>
    <row r="216" ht="30" customHeight="1" spans="1:14">
      <c r="A216" s="8">
        <v>213</v>
      </c>
      <c r="B216" s="13" t="s">
        <v>489</v>
      </c>
      <c r="C216" s="13" t="s">
        <v>490</v>
      </c>
      <c r="D216" s="14"/>
      <c r="E216" s="15"/>
      <c r="F216" s="15"/>
      <c r="G216" s="13">
        <v>102.5</v>
      </c>
      <c r="H216" s="13">
        <v>68.33</v>
      </c>
      <c r="I216" s="19">
        <f t="shared" si="9"/>
        <v>27.332</v>
      </c>
      <c r="J216" s="13">
        <v>0</v>
      </c>
      <c r="K216" s="13">
        <f t="shared" si="10"/>
        <v>0</v>
      </c>
      <c r="L216" s="19">
        <f t="shared" si="11"/>
        <v>27.332</v>
      </c>
      <c r="M216" s="20">
        <v>3</v>
      </c>
      <c r="N216" s="20" t="s">
        <v>27</v>
      </c>
    </row>
    <row r="217" ht="30" customHeight="1" spans="1:14">
      <c r="A217" s="11">
        <v>214</v>
      </c>
      <c r="B217" s="5" t="s">
        <v>491</v>
      </c>
      <c r="C217" s="5" t="s">
        <v>492</v>
      </c>
      <c r="D217" s="14"/>
      <c r="E217" s="12" t="s">
        <v>493</v>
      </c>
      <c r="F217" s="12">
        <v>3</v>
      </c>
      <c r="G217" s="5">
        <v>94</v>
      </c>
      <c r="H217" s="5">
        <v>62.67</v>
      </c>
      <c r="I217" s="17">
        <f t="shared" si="9"/>
        <v>25.068</v>
      </c>
      <c r="J217" s="5">
        <v>92</v>
      </c>
      <c r="K217" s="5">
        <f t="shared" si="10"/>
        <v>55.2</v>
      </c>
      <c r="L217" s="17">
        <f t="shared" si="11"/>
        <v>80.268</v>
      </c>
      <c r="M217" s="11">
        <v>1</v>
      </c>
      <c r="N217" s="11" t="s">
        <v>20</v>
      </c>
    </row>
    <row r="218" ht="30" customHeight="1" spans="1:14">
      <c r="A218" s="11">
        <v>215</v>
      </c>
      <c r="B218" s="5" t="s">
        <v>494</v>
      </c>
      <c r="C218" s="5" t="s">
        <v>495</v>
      </c>
      <c r="D218" s="14"/>
      <c r="E218" s="14"/>
      <c r="F218" s="14"/>
      <c r="G218" s="5">
        <v>90.5</v>
      </c>
      <c r="H218" s="5">
        <v>60.33</v>
      </c>
      <c r="I218" s="17">
        <f t="shared" si="9"/>
        <v>24.132</v>
      </c>
      <c r="J218" s="5">
        <v>90.8</v>
      </c>
      <c r="K218" s="5">
        <f t="shared" si="10"/>
        <v>54.48</v>
      </c>
      <c r="L218" s="17">
        <f t="shared" si="11"/>
        <v>78.612</v>
      </c>
      <c r="M218" s="11">
        <v>2</v>
      </c>
      <c r="N218" s="11" t="s">
        <v>20</v>
      </c>
    </row>
    <row r="219" ht="30" customHeight="1" spans="1:14">
      <c r="A219" s="11">
        <v>216</v>
      </c>
      <c r="B219" s="5" t="s">
        <v>496</v>
      </c>
      <c r="C219" s="5" t="s">
        <v>497</v>
      </c>
      <c r="D219" s="14"/>
      <c r="E219" s="14"/>
      <c r="F219" s="14"/>
      <c r="G219" s="5">
        <v>87</v>
      </c>
      <c r="H219" s="5">
        <v>58</v>
      </c>
      <c r="I219" s="17">
        <f t="shared" si="9"/>
        <v>23.2</v>
      </c>
      <c r="J219" s="5">
        <v>91.8</v>
      </c>
      <c r="K219" s="5">
        <f t="shared" si="10"/>
        <v>55.08</v>
      </c>
      <c r="L219" s="17">
        <f t="shared" si="11"/>
        <v>78.28</v>
      </c>
      <c r="M219" s="11">
        <v>3</v>
      </c>
      <c r="N219" s="11" t="s">
        <v>20</v>
      </c>
    </row>
    <row r="220" ht="30" customHeight="1" spans="1:14">
      <c r="A220" s="8">
        <v>217</v>
      </c>
      <c r="B220" s="13" t="s">
        <v>498</v>
      </c>
      <c r="C220" s="13" t="s">
        <v>499</v>
      </c>
      <c r="D220" s="14"/>
      <c r="E220" s="14"/>
      <c r="F220" s="14"/>
      <c r="G220" s="13">
        <v>84</v>
      </c>
      <c r="H220" s="13">
        <v>56</v>
      </c>
      <c r="I220" s="19">
        <f t="shared" si="9"/>
        <v>22.4</v>
      </c>
      <c r="J220" s="13">
        <v>85.8</v>
      </c>
      <c r="K220" s="13">
        <f t="shared" si="10"/>
        <v>51.48</v>
      </c>
      <c r="L220" s="19">
        <f t="shared" si="11"/>
        <v>73.88</v>
      </c>
      <c r="M220" s="20">
        <v>4</v>
      </c>
      <c r="N220" s="20" t="s">
        <v>27</v>
      </c>
    </row>
    <row r="221" ht="30" customHeight="1" spans="1:14">
      <c r="A221" s="8">
        <v>218</v>
      </c>
      <c r="B221" s="13" t="s">
        <v>500</v>
      </c>
      <c r="C221" s="13" t="s">
        <v>501</v>
      </c>
      <c r="D221" s="14"/>
      <c r="E221" s="14"/>
      <c r="F221" s="14"/>
      <c r="G221" s="13">
        <v>83.5</v>
      </c>
      <c r="H221" s="13">
        <v>55.67</v>
      </c>
      <c r="I221" s="19">
        <f t="shared" si="9"/>
        <v>22.268</v>
      </c>
      <c r="J221" s="13">
        <v>82.2</v>
      </c>
      <c r="K221" s="13">
        <f t="shared" si="10"/>
        <v>49.32</v>
      </c>
      <c r="L221" s="19">
        <f t="shared" si="11"/>
        <v>71.588</v>
      </c>
      <c r="M221" s="20">
        <v>5</v>
      </c>
      <c r="N221" s="20" t="s">
        <v>27</v>
      </c>
    </row>
    <row r="222" ht="30" customHeight="1" spans="1:14">
      <c r="A222" s="8">
        <v>219</v>
      </c>
      <c r="B222" s="13" t="s">
        <v>502</v>
      </c>
      <c r="C222" s="13" t="s">
        <v>503</v>
      </c>
      <c r="D222" s="14"/>
      <c r="E222" s="14"/>
      <c r="F222" s="14"/>
      <c r="G222" s="13">
        <v>86</v>
      </c>
      <c r="H222" s="13">
        <v>57.33</v>
      </c>
      <c r="I222" s="19">
        <f t="shared" si="9"/>
        <v>22.932</v>
      </c>
      <c r="J222" s="13">
        <v>80.4</v>
      </c>
      <c r="K222" s="13">
        <f t="shared" si="10"/>
        <v>48.24</v>
      </c>
      <c r="L222" s="19">
        <f t="shared" si="11"/>
        <v>71.172</v>
      </c>
      <c r="M222" s="20">
        <v>6</v>
      </c>
      <c r="N222" s="20" t="s">
        <v>27</v>
      </c>
    </row>
    <row r="223" ht="30" customHeight="1" spans="1:14">
      <c r="A223" s="8">
        <v>220</v>
      </c>
      <c r="B223" s="13" t="s">
        <v>504</v>
      </c>
      <c r="C223" s="13" t="s">
        <v>505</v>
      </c>
      <c r="D223" s="14"/>
      <c r="E223" s="14"/>
      <c r="F223" s="14"/>
      <c r="G223" s="13">
        <v>81</v>
      </c>
      <c r="H223" s="13">
        <v>54</v>
      </c>
      <c r="I223" s="19">
        <f t="shared" si="9"/>
        <v>21.6</v>
      </c>
      <c r="J223" s="13">
        <v>82.6</v>
      </c>
      <c r="K223" s="13">
        <f t="shared" si="10"/>
        <v>49.56</v>
      </c>
      <c r="L223" s="19">
        <f t="shared" si="11"/>
        <v>71.16</v>
      </c>
      <c r="M223" s="20">
        <v>7</v>
      </c>
      <c r="N223" s="20" t="s">
        <v>27</v>
      </c>
    </row>
    <row r="224" ht="30" customHeight="1" spans="1:14">
      <c r="A224" s="8">
        <v>221</v>
      </c>
      <c r="B224" s="13" t="s">
        <v>506</v>
      </c>
      <c r="C224" s="13" t="s">
        <v>507</v>
      </c>
      <c r="D224" s="14"/>
      <c r="E224" s="14"/>
      <c r="F224" s="14"/>
      <c r="G224" s="13">
        <v>78.5</v>
      </c>
      <c r="H224" s="13">
        <v>52.33</v>
      </c>
      <c r="I224" s="19">
        <f t="shared" si="9"/>
        <v>20.932</v>
      </c>
      <c r="J224" s="13">
        <v>82</v>
      </c>
      <c r="K224" s="13">
        <f t="shared" si="10"/>
        <v>49.2</v>
      </c>
      <c r="L224" s="19">
        <f t="shared" si="11"/>
        <v>70.132</v>
      </c>
      <c r="M224" s="20">
        <v>8</v>
      </c>
      <c r="N224" s="20" t="s">
        <v>27</v>
      </c>
    </row>
    <row r="225" ht="30" customHeight="1" spans="1:14">
      <c r="A225" s="8">
        <v>222</v>
      </c>
      <c r="B225" s="13" t="s">
        <v>508</v>
      </c>
      <c r="C225" s="13" t="s">
        <v>509</v>
      </c>
      <c r="D225" s="15"/>
      <c r="E225" s="15"/>
      <c r="F225" s="15"/>
      <c r="G225" s="13">
        <v>85</v>
      </c>
      <c r="H225" s="13">
        <v>56.67</v>
      </c>
      <c r="I225" s="19">
        <f t="shared" si="9"/>
        <v>22.668</v>
      </c>
      <c r="J225" s="13">
        <v>0</v>
      </c>
      <c r="K225" s="13">
        <f t="shared" si="10"/>
        <v>0</v>
      </c>
      <c r="L225" s="19">
        <f t="shared" si="11"/>
        <v>22.668</v>
      </c>
      <c r="M225" s="20">
        <v>9</v>
      </c>
      <c r="N225" s="20" t="s">
        <v>27</v>
      </c>
    </row>
    <row r="226" ht="30" customHeight="1" spans="1:14">
      <c r="A226" s="11">
        <v>223</v>
      </c>
      <c r="B226" s="5" t="s">
        <v>510</v>
      </c>
      <c r="C226" s="5" t="s">
        <v>511</v>
      </c>
      <c r="D226" s="12" t="s">
        <v>512</v>
      </c>
      <c r="E226" s="12" t="s">
        <v>513</v>
      </c>
      <c r="F226" s="12">
        <v>1</v>
      </c>
      <c r="G226" s="5">
        <v>106</v>
      </c>
      <c r="H226" s="5">
        <v>70.67</v>
      </c>
      <c r="I226" s="17">
        <f t="shared" si="9"/>
        <v>28.268</v>
      </c>
      <c r="J226" s="5">
        <v>90.8</v>
      </c>
      <c r="K226" s="5">
        <f t="shared" si="10"/>
        <v>54.48</v>
      </c>
      <c r="L226" s="17">
        <f t="shared" si="11"/>
        <v>82.748</v>
      </c>
      <c r="M226" s="11">
        <v>1</v>
      </c>
      <c r="N226" s="11" t="s">
        <v>20</v>
      </c>
    </row>
    <row r="227" ht="30" customHeight="1" spans="1:14">
      <c r="A227" s="8">
        <v>224</v>
      </c>
      <c r="B227" s="13" t="s">
        <v>514</v>
      </c>
      <c r="C227" s="13" t="s">
        <v>515</v>
      </c>
      <c r="D227" s="14"/>
      <c r="E227" s="14"/>
      <c r="F227" s="14"/>
      <c r="G227" s="13">
        <v>113.5</v>
      </c>
      <c r="H227" s="13">
        <v>75.67</v>
      </c>
      <c r="I227" s="19">
        <f t="shared" si="9"/>
        <v>30.268</v>
      </c>
      <c r="J227" s="13">
        <v>83.4</v>
      </c>
      <c r="K227" s="13">
        <f t="shared" si="10"/>
        <v>50.04</v>
      </c>
      <c r="L227" s="19">
        <f t="shared" si="11"/>
        <v>80.308</v>
      </c>
      <c r="M227" s="20">
        <v>2</v>
      </c>
      <c r="N227" s="20" t="s">
        <v>27</v>
      </c>
    </row>
    <row r="228" ht="30" customHeight="1" spans="1:14">
      <c r="A228" s="8">
        <v>225</v>
      </c>
      <c r="B228" s="13" t="s">
        <v>516</v>
      </c>
      <c r="C228" s="13" t="s">
        <v>517</v>
      </c>
      <c r="D228" s="14"/>
      <c r="E228" s="15"/>
      <c r="F228" s="15"/>
      <c r="G228" s="13">
        <v>105.5</v>
      </c>
      <c r="H228" s="13">
        <v>70.33</v>
      </c>
      <c r="I228" s="19">
        <f t="shared" si="9"/>
        <v>28.132</v>
      </c>
      <c r="J228" s="13">
        <v>0</v>
      </c>
      <c r="K228" s="13">
        <f t="shared" si="10"/>
        <v>0</v>
      </c>
      <c r="L228" s="19">
        <f t="shared" si="11"/>
        <v>28.132</v>
      </c>
      <c r="M228" s="20">
        <v>3</v>
      </c>
      <c r="N228" s="20" t="s">
        <v>27</v>
      </c>
    </row>
    <row r="229" ht="30" customHeight="1" spans="1:14">
      <c r="A229" s="11">
        <v>226</v>
      </c>
      <c r="B229" s="5" t="s">
        <v>518</v>
      </c>
      <c r="C229" s="5" t="s">
        <v>519</v>
      </c>
      <c r="D229" s="14"/>
      <c r="E229" s="12" t="s">
        <v>520</v>
      </c>
      <c r="F229" s="12">
        <v>1</v>
      </c>
      <c r="G229" s="5">
        <v>100.5</v>
      </c>
      <c r="H229" s="5">
        <v>67</v>
      </c>
      <c r="I229" s="17">
        <f t="shared" si="9"/>
        <v>26.8</v>
      </c>
      <c r="J229" s="5">
        <v>91.8</v>
      </c>
      <c r="K229" s="5">
        <f t="shared" si="10"/>
        <v>55.08</v>
      </c>
      <c r="L229" s="17">
        <f t="shared" si="11"/>
        <v>81.88</v>
      </c>
      <c r="M229" s="11">
        <v>1</v>
      </c>
      <c r="N229" s="11" t="s">
        <v>20</v>
      </c>
    </row>
    <row r="230" ht="32" customHeight="1" spans="1:14">
      <c r="A230" s="8">
        <v>227</v>
      </c>
      <c r="B230" s="13" t="s">
        <v>521</v>
      </c>
      <c r="C230" s="13" t="s">
        <v>522</v>
      </c>
      <c r="D230" s="14"/>
      <c r="E230" s="14"/>
      <c r="F230" s="14"/>
      <c r="G230" s="13">
        <v>81.5</v>
      </c>
      <c r="H230" s="13">
        <v>54.33</v>
      </c>
      <c r="I230" s="19">
        <f t="shared" si="9"/>
        <v>21.732</v>
      </c>
      <c r="J230" s="13">
        <v>80.4</v>
      </c>
      <c r="K230" s="13">
        <f t="shared" si="10"/>
        <v>48.24</v>
      </c>
      <c r="L230" s="19">
        <f t="shared" si="11"/>
        <v>69.972</v>
      </c>
      <c r="M230" s="20">
        <v>2</v>
      </c>
      <c r="N230" s="20" t="s">
        <v>27</v>
      </c>
    </row>
    <row r="231" ht="32" customHeight="1" spans="1:14">
      <c r="A231" s="8">
        <v>228</v>
      </c>
      <c r="B231" s="13" t="s">
        <v>523</v>
      </c>
      <c r="C231" s="13" t="s">
        <v>524</v>
      </c>
      <c r="D231" s="15"/>
      <c r="E231" s="15"/>
      <c r="F231" s="15"/>
      <c r="G231" s="13">
        <v>77.5</v>
      </c>
      <c r="H231" s="13">
        <v>51.67</v>
      </c>
      <c r="I231" s="19">
        <f t="shared" si="9"/>
        <v>20.668</v>
      </c>
      <c r="J231" s="13">
        <v>0</v>
      </c>
      <c r="K231" s="13">
        <f t="shared" si="10"/>
        <v>0</v>
      </c>
      <c r="L231" s="19">
        <f t="shared" si="11"/>
        <v>20.668</v>
      </c>
      <c r="M231" s="20">
        <v>3</v>
      </c>
      <c r="N231" s="20" t="s">
        <v>27</v>
      </c>
    </row>
    <row r="232" ht="32" customHeight="1" spans="1:14">
      <c r="A232" s="11">
        <v>229</v>
      </c>
      <c r="B232" s="5" t="s">
        <v>525</v>
      </c>
      <c r="C232" s="5" t="s">
        <v>526</v>
      </c>
      <c r="D232" s="12" t="s">
        <v>527</v>
      </c>
      <c r="E232" s="12" t="s">
        <v>513</v>
      </c>
      <c r="F232" s="12">
        <v>1</v>
      </c>
      <c r="G232" s="5">
        <v>112</v>
      </c>
      <c r="H232" s="5">
        <v>74.67</v>
      </c>
      <c r="I232" s="17">
        <f t="shared" si="9"/>
        <v>29.868</v>
      </c>
      <c r="J232" s="5">
        <v>83.4</v>
      </c>
      <c r="K232" s="5">
        <f t="shared" si="10"/>
        <v>50.04</v>
      </c>
      <c r="L232" s="17">
        <f t="shared" si="11"/>
        <v>79.908</v>
      </c>
      <c r="M232" s="11">
        <v>1</v>
      </c>
      <c r="N232" s="11" t="s">
        <v>20</v>
      </c>
    </row>
    <row r="233" ht="32" customHeight="1" spans="1:14">
      <c r="A233" s="8">
        <v>230</v>
      </c>
      <c r="B233" s="13" t="s">
        <v>528</v>
      </c>
      <c r="C233" s="13" t="s">
        <v>529</v>
      </c>
      <c r="D233" s="14"/>
      <c r="E233" s="14"/>
      <c r="F233" s="14"/>
      <c r="G233" s="13">
        <v>102</v>
      </c>
      <c r="H233" s="13">
        <v>68</v>
      </c>
      <c r="I233" s="19">
        <f t="shared" si="9"/>
        <v>27.2</v>
      </c>
      <c r="J233" s="13">
        <v>76</v>
      </c>
      <c r="K233" s="13">
        <f t="shared" si="10"/>
        <v>45.6</v>
      </c>
      <c r="L233" s="19">
        <f t="shared" si="11"/>
        <v>72.8</v>
      </c>
      <c r="M233" s="20">
        <v>2</v>
      </c>
      <c r="N233" s="20" t="s">
        <v>27</v>
      </c>
    </row>
    <row r="234" ht="32" customHeight="1" spans="1:14">
      <c r="A234" s="8">
        <v>231</v>
      </c>
      <c r="B234" s="13" t="s">
        <v>530</v>
      </c>
      <c r="C234" s="13" t="s">
        <v>531</v>
      </c>
      <c r="D234" s="15"/>
      <c r="E234" s="15"/>
      <c r="F234" s="15"/>
      <c r="G234" s="13">
        <v>103</v>
      </c>
      <c r="H234" s="13">
        <v>68.67</v>
      </c>
      <c r="I234" s="19">
        <f t="shared" si="9"/>
        <v>27.468</v>
      </c>
      <c r="J234" s="13">
        <v>0</v>
      </c>
      <c r="K234" s="13">
        <f t="shared" si="10"/>
        <v>0</v>
      </c>
      <c r="L234" s="19">
        <f t="shared" si="11"/>
        <v>27.468</v>
      </c>
      <c r="M234" s="20">
        <v>3</v>
      </c>
      <c r="N234" s="20" t="s">
        <v>27</v>
      </c>
    </row>
    <row r="235" ht="30" customHeight="1" spans="1:14">
      <c r="A235" s="11">
        <v>232</v>
      </c>
      <c r="B235" s="5" t="s">
        <v>532</v>
      </c>
      <c r="C235" s="5" t="s">
        <v>533</v>
      </c>
      <c r="D235" s="12" t="s">
        <v>534</v>
      </c>
      <c r="E235" s="12" t="s">
        <v>535</v>
      </c>
      <c r="F235" s="12">
        <v>2</v>
      </c>
      <c r="G235" s="5">
        <v>91</v>
      </c>
      <c r="H235" s="5">
        <v>60.67</v>
      </c>
      <c r="I235" s="17">
        <f t="shared" si="9"/>
        <v>24.268</v>
      </c>
      <c r="J235" s="5">
        <v>87.4</v>
      </c>
      <c r="K235" s="5">
        <f t="shared" si="10"/>
        <v>52.44</v>
      </c>
      <c r="L235" s="17">
        <f t="shared" si="11"/>
        <v>76.708</v>
      </c>
      <c r="M235" s="11">
        <v>1</v>
      </c>
      <c r="N235" s="11" t="s">
        <v>20</v>
      </c>
    </row>
    <row r="236" ht="30" customHeight="1" spans="1:14">
      <c r="A236" s="11">
        <v>233</v>
      </c>
      <c r="B236" s="5" t="s">
        <v>536</v>
      </c>
      <c r="C236" s="5" t="s">
        <v>537</v>
      </c>
      <c r="D236" s="14"/>
      <c r="E236" s="14"/>
      <c r="F236" s="14"/>
      <c r="G236" s="5">
        <v>89.5</v>
      </c>
      <c r="H236" s="5">
        <v>59.67</v>
      </c>
      <c r="I236" s="17">
        <f t="shared" si="9"/>
        <v>23.868</v>
      </c>
      <c r="J236" s="5">
        <v>85.4</v>
      </c>
      <c r="K236" s="5">
        <f t="shared" si="10"/>
        <v>51.24</v>
      </c>
      <c r="L236" s="17">
        <f t="shared" si="11"/>
        <v>75.108</v>
      </c>
      <c r="M236" s="11">
        <v>2</v>
      </c>
      <c r="N236" s="11" t="s">
        <v>20</v>
      </c>
    </row>
    <row r="237" ht="30" customHeight="1" spans="1:14">
      <c r="A237" s="8">
        <v>234</v>
      </c>
      <c r="B237" s="13" t="s">
        <v>538</v>
      </c>
      <c r="C237" s="13" t="s">
        <v>539</v>
      </c>
      <c r="D237" s="14"/>
      <c r="E237" s="14"/>
      <c r="F237" s="14"/>
      <c r="G237" s="13">
        <v>98.5</v>
      </c>
      <c r="H237" s="13">
        <v>65.67</v>
      </c>
      <c r="I237" s="19">
        <f t="shared" si="9"/>
        <v>26.268</v>
      </c>
      <c r="J237" s="13">
        <v>80</v>
      </c>
      <c r="K237" s="13">
        <f t="shared" si="10"/>
        <v>48</v>
      </c>
      <c r="L237" s="19">
        <f t="shared" si="11"/>
        <v>74.268</v>
      </c>
      <c r="M237" s="20">
        <v>3</v>
      </c>
      <c r="N237" s="20" t="s">
        <v>27</v>
      </c>
    </row>
    <row r="238" ht="30" customHeight="1" spans="1:14">
      <c r="A238" s="8">
        <v>235</v>
      </c>
      <c r="B238" s="13" t="s">
        <v>540</v>
      </c>
      <c r="C238" s="13" t="s">
        <v>541</v>
      </c>
      <c r="D238" s="14"/>
      <c r="E238" s="14"/>
      <c r="F238" s="14"/>
      <c r="G238" s="13">
        <v>87</v>
      </c>
      <c r="H238" s="13">
        <v>58</v>
      </c>
      <c r="I238" s="19">
        <f t="shared" si="9"/>
        <v>23.2</v>
      </c>
      <c r="J238" s="13">
        <v>79.8</v>
      </c>
      <c r="K238" s="13">
        <f t="shared" si="10"/>
        <v>47.88</v>
      </c>
      <c r="L238" s="19">
        <f t="shared" si="11"/>
        <v>71.08</v>
      </c>
      <c r="M238" s="20">
        <v>4</v>
      </c>
      <c r="N238" s="20" t="s">
        <v>27</v>
      </c>
    </row>
    <row r="239" ht="30" customHeight="1" spans="1:14">
      <c r="A239" s="8">
        <v>236</v>
      </c>
      <c r="B239" s="13" t="s">
        <v>542</v>
      </c>
      <c r="C239" s="13" t="s">
        <v>543</v>
      </c>
      <c r="D239" s="14"/>
      <c r="E239" s="14"/>
      <c r="F239" s="14"/>
      <c r="G239" s="13">
        <v>104</v>
      </c>
      <c r="H239" s="13">
        <v>69.33</v>
      </c>
      <c r="I239" s="19">
        <f t="shared" si="9"/>
        <v>27.732</v>
      </c>
      <c r="J239" s="13">
        <v>0</v>
      </c>
      <c r="K239" s="13">
        <f t="shared" si="10"/>
        <v>0</v>
      </c>
      <c r="L239" s="19">
        <f t="shared" si="11"/>
        <v>27.732</v>
      </c>
      <c r="M239" s="20">
        <v>5</v>
      </c>
      <c r="N239" s="20" t="s">
        <v>27</v>
      </c>
    </row>
    <row r="240" ht="30" customHeight="1" spans="1:14">
      <c r="A240" s="8">
        <v>237</v>
      </c>
      <c r="B240" s="13" t="s">
        <v>544</v>
      </c>
      <c r="C240" s="13" t="s">
        <v>545</v>
      </c>
      <c r="D240" s="15"/>
      <c r="E240" s="15"/>
      <c r="F240" s="15"/>
      <c r="G240" s="13">
        <v>102.5</v>
      </c>
      <c r="H240" s="13">
        <v>68.33</v>
      </c>
      <c r="I240" s="19">
        <f t="shared" si="9"/>
        <v>27.332</v>
      </c>
      <c r="J240" s="13">
        <v>0</v>
      </c>
      <c r="K240" s="13">
        <f t="shared" si="10"/>
        <v>0</v>
      </c>
      <c r="L240" s="19">
        <f t="shared" si="11"/>
        <v>27.332</v>
      </c>
      <c r="M240" s="20">
        <v>6</v>
      </c>
      <c r="N240" s="20" t="s">
        <v>27</v>
      </c>
    </row>
    <row r="241" spans="1:1">
      <c r="A241" s="21" t="s">
        <v>546</v>
      </c>
    </row>
  </sheetData>
  <sortState ref="B1:L9">
    <sortCondition ref="L1" descending="1"/>
  </sortState>
  <mergeCells count="114">
    <mergeCell ref="A1:N1"/>
    <mergeCell ref="G2:I2"/>
    <mergeCell ref="J2:K2"/>
    <mergeCell ref="A2:A3"/>
    <mergeCell ref="B2:B3"/>
    <mergeCell ref="C2:C3"/>
    <mergeCell ref="D2:D3"/>
    <mergeCell ref="D4:D199"/>
    <mergeCell ref="D200:D201"/>
    <mergeCell ref="D202:D213"/>
    <mergeCell ref="D214:D225"/>
    <mergeCell ref="D226:D231"/>
    <mergeCell ref="D232:D234"/>
    <mergeCell ref="D235:D240"/>
    <mergeCell ref="E2:E3"/>
    <mergeCell ref="E4:E12"/>
    <mergeCell ref="E13:E15"/>
    <mergeCell ref="E16:E18"/>
    <mergeCell ref="E19:E24"/>
    <mergeCell ref="E25:E26"/>
    <mergeCell ref="E27:E29"/>
    <mergeCell ref="E30:E32"/>
    <mergeCell ref="E33:E35"/>
    <mergeCell ref="E36:E44"/>
    <mergeCell ref="E45:E47"/>
    <mergeCell ref="E48:E50"/>
    <mergeCell ref="E51:E52"/>
    <mergeCell ref="E53:E55"/>
    <mergeCell ref="E57:E59"/>
    <mergeCell ref="E60:E63"/>
    <mergeCell ref="E64:E78"/>
    <mergeCell ref="E79:E90"/>
    <mergeCell ref="E91:E96"/>
    <mergeCell ref="E97:E102"/>
    <mergeCell ref="E103:E111"/>
    <mergeCell ref="E112:E117"/>
    <mergeCell ref="E118:E126"/>
    <mergeCell ref="E127:E137"/>
    <mergeCell ref="E138:E146"/>
    <mergeCell ref="E147:E152"/>
    <mergeCell ref="E153:E155"/>
    <mergeCell ref="E156:E157"/>
    <mergeCell ref="E158:E163"/>
    <mergeCell ref="E164:E165"/>
    <mergeCell ref="E166:E175"/>
    <mergeCell ref="E176:E181"/>
    <mergeCell ref="E182:E184"/>
    <mergeCell ref="E185:E190"/>
    <mergeCell ref="E191:E193"/>
    <mergeCell ref="E194:E196"/>
    <mergeCell ref="E197:E199"/>
    <mergeCell ref="E200:E201"/>
    <mergeCell ref="E202:E204"/>
    <mergeCell ref="E205:E207"/>
    <mergeCell ref="E208:E210"/>
    <mergeCell ref="E211:E213"/>
    <mergeCell ref="E214:E216"/>
    <mergeCell ref="E217:E225"/>
    <mergeCell ref="E226:E228"/>
    <mergeCell ref="E229:E231"/>
    <mergeCell ref="E232:E234"/>
    <mergeCell ref="E235:E240"/>
    <mergeCell ref="F2:F3"/>
    <mergeCell ref="F4:F12"/>
    <mergeCell ref="F13:F15"/>
    <mergeCell ref="F16:F18"/>
    <mergeCell ref="F19:F24"/>
    <mergeCell ref="F25:F26"/>
    <mergeCell ref="F27:F29"/>
    <mergeCell ref="F30:F32"/>
    <mergeCell ref="F33:F35"/>
    <mergeCell ref="F36:F44"/>
    <mergeCell ref="F45:F47"/>
    <mergeCell ref="F48:F50"/>
    <mergeCell ref="F51:F52"/>
    <mergeCell ref="F53:F55"/>
    <mergeCell ref="F57:F59"/>
    <mergeCell ref="F60:F63"/>
    <mergeCell ref="F64:F78"/>
    <mergeCell ref="F79:F90"/>
    <mergeCell ref="F91:F96"/>
    <mergeCell ref="F97:F102"/>
    <mergeCell ref="F103:F111"/>
    <mergeCell ref="F112:F117"/>
    <mergeCell ref="F118:F126"/>
    <mergeCell ref="F127:F137"/>
    <mergeCell ref="F138:F146"/>
    <mergeCell ref="F147:F152"/>
    <mergeCell ref="F153:F155"/>
    <mergeCell ref="F156:F157"/>
    <mergeCell ref="F158:F163"/>
    <mergeCell ref="F164:F165"/>
    <mergeCell ref="F166:F175"/>
    <mergeCell ref="F176:F181"/>
    <mergeCell ref="F182:F184"/>
    <mergeCell ref="F185:F190"/>
    <mergeCell ref="F191:F193"/>
    <mergeCell ref="F194:F196"/>
    <mergeCell ref="F197:F199"/>
    <mergeCell ref="F200:F201"/>
    <mergeCell ref="F202:F204"/>
    <mergeCell ref="F205:F207"/>
    <mergeCell ref="F208:F210"/>
    <mergeCell ref="F211:F213"/>
    <mergeCell ref="F214:F216"/>
    <mergeCell ref="F217:F225"/>
    <mergeCell ref="F226:F228"/>
    <mergeCell ref="F229:F231"/>
    <mergeCell ref="F232:F234"/>
    <mergeCell ref="F235:F240"/>
    <mergeCell ref="L2:L3"/>
    <mergeCell ref="M2:M3"/>
    <mergeCell ref="N2:N3"/>
    <mergeCell ref="A241:N242"/>
  </mergeCells>
  <pageMargins left="0.904861111111111" right="0.75" top="0.550694444444444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RSC-ZLB</dc:creator>
  <cp:lastModifiedBy>BGS-PSY</cp:lastModifiedBy>
  <dcterms:created xsi:type="dcterms:W3CDTF">2020-11-09T03:54:00Z</dcterms:created>
  <dcterms:modified xsi:type="dcterms:W3CDTF">2020-11-10T08:10:18Z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