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0" windowHeight="11760" tabRatio="570"/>
  </bookViews>
  <sheets>
    <sheet name="Sheet1" sheetId="5" r:id="rId1"/>
  </sheets>
  <definedNames>
    <definedName name="_xlnm._FilterDatabase" localSheetId="0" hidden="1">Sheet1!$A$2:$M$180</definedName>
    <definedName name="_xlnm.Print_Area" localSheetId="0">Sheet1!$A$1:$K$180</definedName>
  </definedNames>
  <calcPr calcId="114210"/>
</workbook>
</file>

<file path=xl/calcChain.xml><?xml version="1.0" encoding="utf-8"?>
<calcChain xmlns="http://schemas.openxmlformats.org/spreadsheetml/2006/main">
  <c r="F180" i="5"/>
  <c r="H180"/>
  <c r="I180"/>
  <c r="F179"/>
  <c r="H179"/>
  <c r="I179"/>
  <c r="F178"/>
  <c r="H178"/>
  <c r="I178"/>
  <c r="F177"/>
  <c r="H177"/>
  <c r="I177"/>
  <c r="F176"/>
  <c r="H176"/>
  <c r="I176"/>
  <c r="F175"/>
  <c r="H175"/>
  <c r="I175"/>
  <c r="F174"/>
  <c r="H174"/>
  <c r="I174"/>
  <c r="F173"/>
  <c r="H173"/>
  <c r="I173"/>
  <c r="F172"/>
  <c r="H172"/>
  <c r="I172"/>
  <c r="F171"/>
  <c r="H171"/>
  <c r="I171"/>
  <c r="F170"/>
  <c r="H170"/>
  <c r="I170"/>
  <c r="F169"/>
  <c r="H169"/>
  <c r="I169"/>
  <c r="F168"/>
  <c r="H168"/>
  <c r="I168"/>
  <c r="F167"/>
  <c r="H167"/>
  <c r="I167"/>
  <c r="F166"/>
  <c r="H166"/>
  <c r="I166"/>
  <c r="F165"/>
  <c r="H165"/>
  <c r="I165"/>
  <c r="F164"/>
  <c r="H164"/>
  <c r="I164"/>
  <c r="F163"/>
  <c r="H163"/>
  <c r="I163"/>
  <c r="F162"/>
  <c r="H162"/>
  <c r="I162"/>
  <c r="F161"/>
  <c r="H161"/>
  <c r="I161"/>
  <c r="F160"/>
  <c r="H160"/>
  <c r="I160"/>
  <c r="F159"/>
  <c r="H159"/>
  <c r="I159"/>
  <c r="F158"/>
  <c r="H158"/>
  <c r="I158"/>
  <c r="F157"/>
  <c r="H157"/>
  <c r="I157"/>
  <c r="F156"/>
  <c r="H156"/>
  <c r="I156"/>
  <c r="F155"/>
  <c r="H155"/>
  <c r="I155"/>
  <c r="F154"/>
  <c r="H154"/>
  <c r="I154"/>
  <c r="F153"/>
  <c r="H153"/>
  <c r="I153"/>
  <c r="F152"/>
  <c r="H152"/>
  <c r="I152"/>
  <c r="F151"/>
  <c r="H151"/>
  <c r="I151"/>
  <c r="F150"/>
  <c r="H150"/>
  <c r="I150"/>
  <c r="F149"/>
  <c r="H149"/>
  <c r="I149"/>
  <c r="F148"/>
  <c r="H148"/>
  <c r="I148"/>
  <c r="F147"/>
  <c r="H147"/>
  <c r="I147"/>
  <c r="F146"/>
  <c r="H146"/>
  <c r="I146"/>
  <c r="F145"/>
  <c r="H145"/>
  <c r="I145"/>
  <c r="F144"/>
  <c r="H144"/>
  <c r="I144"/>
  <c r="F143"/>
  <c r="H143"/>
  <c r="I143"/>
  <c r="F142"/>
  <c r="H142"/>
  <c r="I142"/>
  <c r="F141"/>
  <c r="H141"/>
  <c r="I141"/>
  <c r="F140"/>
  <c r="H140"/>
  <c r="I140"/>
  <c r="F139"/>
  <c r="H139"/>
  <c r="I139"/>
  <c r="F138"/>
  <c r="H138"/>
  <c r="I138"/>
  <c r="F137"/>
  <c r="H137"/>
  <c r="I137"/>
  <c r="F136"/>
  <c r="H136"/>
  <c r="I136"/>
  <c r="F135"/>
  <c r="H135"/>
  <c r="I135"/>
  <c r="F134"/>
  <c r="H134"/>
  <c r="I134"/>
  <c r="F133"/>
  <c r="H133"/>
  <c r="I133"/>
  <c r="F132"/>
  <c r="H132"/>
  <c r="I132"/>
  <c r="F131"/>
  <c r="H131"/>
  <c r="I131"/>
  <c r="F130"/>
  <c r="H130"/>
  <c r="I130"/>
  <c r="F129"/>
  <c r="H129"/>
  <c r="I129"/>
  <c r="F128"/>
  <c r="H128"/>
  <c r="I128"/>
  <c r="F127"/>
  <c r="H127"/>
  <c r="I127"/>
  <c r="F126"/>
  <c r="H126"/>
  <c r="I126"/>
  <c r="F125"/>
  <c r="H125"/>
  <c r="I125"/>
  <c r="F124"/>
  <c r="H124"/>
  <c r="I124"/>
  <c r="F123"/>
  <c r="H123"/>
  <c r="I123"/>
  <c r="F122"/>
  <c r="H122"/>
  <c r="I122"/>
  <c r="F121"/>
  <c r="H121"/>
  <c r="I121"/>
  <c r="F120"/>
  <c r="H120"/>
  <c r="I120"/>
  <c r="F119"/>
  <c r="H119"/>
  <c r="I119"/>
  <c r="F118"/>
  <c r="H118"/>
  <c r="I118"/>
  <c r="F117"/>
  <c r="H117"/>
  <c r="I117"/>
  <c r="F116"/>
  <c r="H116"/>
  <c r="I116"/>
  <c r="F115"/>
  <c r="H115"/>
  <c r="I115"/>
  <c r="F114"/>
  <c r="H114"/>
  <c r="I114"/>
  <c r="F113"/>
  <c r="H113"/>
  <c r="I113"/>
  <c r="F112"/>
  <c r="H112"/>
  <c r="I112"/>
  <c r="F111"/>
  <c r="H111"/>
  <c r="I111"/>
  <c r="F110"/>
  <c r="H110"/>
  <c r="I110"/>
  <c r="F109"/>
  <c r="H109"/>
  <c r="I109"/>
  <c r="F108"/>
  <c r="H108"/>
  <c r="I108"/>
  <c r="F107"/>
  <c r="H107"/>
  <c r="I107"/>
  <c r="F106"/>
  <c r="H106"/>
  <c r="I106"/>
  <c r="F105"/>
  <c r="H105"/>
  <c r="I105"/>
  <c r="F104"/>
  <c r="H104"/>
  <c r="I104"/>
  <c r="F103"/>
  <c r="H103"/>
  <c r="I103"/>
  <c r="F102"/>
  <c r="H102"/>
  <c r="I102"/>
  <c r="F101"/>
  <c r="H101"/>
  <c r="I101"/>
  <c r="F100"/>
  <c r="H100"/>
  <c r="I100"/>
  <c r="F99"/>
  <c r="H99"/>
  <c r="I99"/>
  <c r="F98"/>
  <c r="H98"/>
  <c r="I98"/>
  <c r="F97"/>
  <c r="H97"/>
  <c r="I97"/>
  <c r="F96"/>
  <c r="H96"/>
  <c r="I96"/>
  <c r="F95"/>
  <c r="H95"/>
  <c r="I95"/>
  <c r="F94"/>
  <c r="H94"/>
  <c r="I94"/>
  <c r="F93"/>
  <c r="H93"/>
  <c r="I93"/>
  <c r="F92"/>
  <c r="H92"/>
  <c r="I92"/>
  <c r="F91"/>
  <c r="H91"/>
  <c r="I91"/>
  <c r="F90"/>
  <c r="H90"/>
  <c r="I90"/>
  <c r="F89"/>
  <c r="H89"/>
  <c r="I89"/>
  <c r="F88"/>
  <c r="H88"/>
  <c r="I88"/>
  <c r="F87"/>
  <c r="H87"/>
  <c r="I87"/>
  <c r="F86"/>
  <c r="H86"/>
  <c r="I86"/>
  <c r="F85"/>
  <c r="H85"/>
  <c r="I85"/>
  <c r="F84"/>
  <c r="H84"/>
  <c r="I84"/>
  <c r="F83"/>
  <c r="H83"/>
  <c r="I83"/>
  <c r="F82"/>
  <c r="H82"/>
  <c r="I82"/>
  <c r="F81"/>
  <c r="H81"/>
  <c r="I81"/>
  <c r="F80"/>
  <c r="H80"/>
  <c r="I80"/>
  <c r="F79"/>
  <c r="H79"/>
  <c r="I79"/>
  <c r="F78"/>
  <c r="H78"/>
  <c r="I78"/>
  <c r="F77"/>
  <c r="H77"/>
  <c r="I77"/>
  <c r="F76"/>
  <c r="H76"/>
  <c r="I76"/>
  <c r="F75"/>
  <c r="H75"/>
  <c r="I75"/>
  <c r="F74"/>
  <c r="H74"/>
  <c r="I74"/>
  <c r="F73"/>
  <c r="H73"/>
  <c r="I73"/>
  <c r="F72"/>
  <c r="H72"/>
  <c r="I72"/>
  <c r="F71"/>
  <c r="H71"/>
  <c r="I71"/>
  <c r="F70"/>
  <c r="H70"/>
  <c r="I70"/>
  <c r="F69"/>
  <c r="H69"/>
  <c r="I69"/>
  <c r="F68"/>
  <c r="H68"/>
  <c r="I68"/>
  <c r="F67"/>
  <c r="H67"/>
  <c r="I67"/>
  <c r="F66"/>
  <c r="H66"/>
  <c r="I66"/>
  <c r="F65"/>
  <c r="H65"/>
  <c r="I65"/>
  <c r="F64"/>
  <c r="H64"/>
  <c r="I64"/>
  <c r="F63"/>
  <c r="H63"/>
  <c r="I63"/>
  <c r="F62"/>
  <c r="H62"/>
  <c r="I62"/>
  <c r="F61"/>
  <c r="H61"/>
  <c r="I61"/>
  <c r="F60"/>
  <c r="H60"/>
  <c r="I60"/>
  <c r="F59"/>
  <c r="H59"/>
  <c r="I59"/>
  <c r="F58"/>
  <c r="H58"/>
  <c r="I58"/>
  <c r="F57"/>
  <c r="H57"/>
  <c r="I57"/>
  <c r="F56"/>
  <c r="H56"/>
  <c r="I56"/>
  <c r="F55"/>
  <c r="H55"/>
  <c r="I55"/>
  <c r="F54"/>
  <c r="H54"/>
  <c r="I54"/>
  <c r="F53"/>
  <c r="H53"/>
  <c r="I53"/>
  <c r="F52"/>
  <c r="H52"/>
  <c r="I52"/>
  <c r="F51"/>
  <c r="H51"/>
  <c r="I51"/>
  <c r="F50"/>
  <c r="H50"/>
  <c r="I50"/>
  <c r="F49"/>
  <c r="H49"/>
  <c r="I49"/>
  <c r="F48"/>
  <c r="H48"/>
  <c r="I48"/>
  <c r="F47"/>
  <c r="H47"/>
  <c r="I47"/>
  <c r="F46"/>
  <c r="H46"/>
  <c r="I46"/>
  <c r="F45"/>
  <c r="H45"/>
  <c r="I45"/>
  <c r="F44"/>
  <c r="H44"/>
  <c r="I44"/>
  <c r="F43"/>
  <c r="H43"/>
  <c r="I43"/>
  <c r="F42"/>
  <c r="H42"/>
  <c r="I42"/>
  <c r="F41"/>
  <c r="H41"/>
  <c r="I41"/>
  <c r="F40"/>
  <c r="H40"/>
  <c r="I40"/>
  <c r="F39"/>
  <c r="H39"/>
  <c r="I39"/>
  <c r="F38"/>
  <c r="H38"/>
  <c r="I38"/>
  <c r="F37"/>
  <c r="H37"/>
  <c r="I37"/>
  <c r="F36"/>
  <c r="H36"/>
  <c r="I36"/>
  <c r="F35"/>
  <c r="H35"/>
  <c r="I35"/>
  <c r="F34"/>
  <c r="H34"/>
  <c r="I34"/>
  <c r="F33"/>
  <c r="H33"/>
  <c r="I33"/>
  <c r="F32"/>
  <c r="H32"/>
  <c r="I32"/>
  <c r="F31"/>
  <c r="H31"/>
  <c r="I31"/>
  <c r="F30"/>
  <c r="H30"/>
  <c r="I30"/>
  <c r="F29"/>
  <c r="H29"/>
  <c r="I29"/>
  <c r="F28"/>
  <c r="H28"/>
  <c r="I28"/>
  <c r="F27"/>
  <c r="H27"/>
  <c r="I27"/>
  <c r="F26"/>
  <c r="H26"/>
  <c r="I26"/>
  <c r="F25"/>
  <c r="H25"/>
  <c r="I25"/>
  <c r="F24"/>
  <c r="H24"/>
  <c r="I24"/>
  <c r="F23"/>
  <c r="H23"/>
  <c r="I23"/>
  <c r="F22"/>
  <c r="H22"/>
  <c r="I22"/>
  <c r="F21"/>
  <c r="H21"/>
  <c r="I21"/>
  <c r="F20"/>
  <c r="H20"/>
  <c r="I20"/>
  <c r="F19"/>
  <c r="H19"/>
  <c r="I19"/>
  <c r="F18"/>
  <c r="H18"/>
  <c r="I18"/>
  <c r="F17"/>
  <c r="H17"/>
  <c r="I17"/>
  <c r="F16"/>
  <c r="H16"/>
  <c r="I16"/>
  <c r="F15"/>
  <c r="H15"/>
  <c r="I15"/>
  <c r="F14"/>
  <c r="H14"/>
  <c r="I14"/>
  <c r="F13"/>
  <c r="H13"/>
  <c r="I13"/>
  <c r="F12"/>
  <c r="H12"/>
  <c r="I12"/>
  <c r="F11"/>
  <c r="H11"/>
  <c r="I11"/>
  <c r="F10"/>
  <c r="H10"/>
  <c r="I10"/>
  <c r="F9"/>
  <c r="H9"/>
  <c r="I9"/>
  <c r="F8"/>
  <c r="H8"/>
  <c r="I8"/>
  <c r="F7"/>
  <c r="H7"/>
  <c r="I7"/>
  <c r="F6"/>
  <c r="H6"/>
  <c r="I6"/>
  <c r="F5"/>
  <c r="H5"/>
  <c r="I5"/>
  <c r="F4"/>
  <c r="H4"/>
  <c r="I4"/>
  <c r="F3"/>
  <c r="H3"/>
  <c r="I3"/>
</calcChain>
</file>

<file path=xl/sharedStrings.xml><?xml version="1.0" encoding="utf-8"?>
<sst xmlns="http://schemas.openxmlformats.org/spreadsheetml/2006/main" count="964" uniqueCount="481">
  <si>
    <t>贵州经贸职业技术学院                                                   2019年公开招聘工作人员笔试、面试成绩汇总表及进入体检人员名单公示</t>
  </si>
  <si>
    <t>准考证号</t>
  </si>
  <si>
    <t>姓名</t>
  </si>
  <si>
    <r>
      <rPr>
        <b/>
        <sz val="12"/>
        <color indexed="8"/>
        <rFont val="Arial"/>
        <family val="2"/>
      </rPr>
      <t xml:space="preserve">
</t>
    </r>
    <r>
      <rPr>
        <b/>
        <sz val="12"/>
        <color indexed="8"/>
        <rFont val="宋体"/>
        <charset val="134"/>
      </rPr>
      <t>职位代码</t>
    </r>
  </si>
  <si>
    <r>
      <rPr>
        <b/>
        <sz val="12"/>
        <color indexed="8"/>
        <rFont val="Arial"/>
        <family val="2"/>
      </rPr>
      <t xml:space="preserve">
</t>
    </r>
    <r>
      <rPr>
        <b/>
        <sz val="12"/>
        <color indexed="8"/>
        <rFont val="宋体"/>
        <charset val="134"/>
      </rPr>
      <t>计划招聘数</t>
    </r>
  </si>
  <si>
    <t>笔试成绩</t>
  </si>
  <si>
    <t>折算后笔试成绩（按百分制计算后占总成绩的50%）</t>
  </si>
  <si>
    <t>面试成绩</t>
  </si>
  <si>
    <t>折算后面试成绩（占总成绩的50%）</t>
  </si>
  <si>
    <t>总成绩</t>
  </si>
  <si>
    <t>排名</t>
  </si>
  <si>
    <t>备注</t>
  </si>
  <si>
    <t>4252270304603</t>
  </si>
  <si>
    <t>刘莎</t>
  </si>
  <si>
    <t>01</t>
  </si>
  <si>
    <t>1</t>
  </si>
  <si>
    <t>200.00</t>
  </si>
  <si>
    <t>4252270304510</t>
  </si>
  <si>
    <t>文搏</t>
  </si>
  <si>
    <t>4252270304014</t>
  </si>
  <si>
    <t>姚彬彬</t>
  </si>
  <si>
    <t>196.00</t>
  </si>
  <si>
    <t>4252270302216</t>
  </si>
  <si>
    <t>李诗琪</t>
  </si>
  <si>
    <t>02</t>
  </si>
  <si>
    <t>199.00</t>
  </si>
  <si>
    <t>4252270301119</t>
  </si>
  <si>
    <t>陈凯</t>
  </si>
  <si>
    <t>192.00</t>
  </si>
  <si>
    <t>4252270300125</t>
  </si>
  <si>
    <t>马德泽</t>
  </si>
  <si>
    <t>194.00</t>
  </si>
  <si>
    <t>4252270302330</t>
  </si>
  <si>
    <t>耿晓琴</t>
  </si>
  <si>
    <t>03</t>
  </si>
  <si>
    <t>213.50</t>
  </si>
  <si>
    <t>4252270305008</t>
  </si>
  <si>
    <t>吴梦婷</t>
  </si>
  <si>
    <t>202.00</t>
  </si>
  <si>
    <t>4252270301330</t>
  </si>
  <si>
    <t>吴天航</t>
  </si>
  <si>
    <t>195.50</t>
  </si>
  <si>
    <t>4252270303708</t>
  </si>
  <si>
    <t>蒙潇潇</t>
  </si>
  <si>
    <t>04</t>
  </si>
  <si>
    <t>·</t>
  </si>
  <si>
    <t>4252270300617</t>
  </si>
  <si>
    <t>李敏玲</t>
  </si>
  <si>
    <t>4252270301002</t>
  </si>
  <si>
    <t>王冲</t>
  </si>
  <si>
    <t>195.00</t>
  </si>
  <si>
    <t>4252270301822</t>
  </si>
  <si>
    <t>胡艺航</t>
  </si>
  <si>
    <t>05</t>
  </si>
  <si>
    <t>190.00</t>
  </si>
  <si>
    <t>4252270301115</t>
  </si>
  <si>
    <t>高克璟</t>
  </si>
  <si>
    <t>185.50</t>
  </si>
  <si>
    <t>4252270304230</t>
  </si>
  <si>
    <t>罗海曼</t>
  </si>
  <si>
    <t>187.00</t>
  </si>
  <si>
    <t>4252270301614</t>
  </si>
  <si>
    <t>朱付勇</t>
  </si>
  <si>
    <t>06</t>
  </si>
  <si>
    <t>6</t>
  </si>
  <si>
    <t>176.50</t>
  </si>
  <si>
    <t>4252270302603</t>
  </si>
  <si>
    <t>邓国成</t>
  </si>
  <si>
    <t>166.50</t>
  </si>
  <si>
    <t>4252270300213</t>
  </si>
  <si>
    <t>余天世</t>
  </si>
  <si>
    <t>162.50</t>
  </si>
  <si>
    <t>4252270302523</t>
  </si>
  <si>
    <t>杨秀春</t>
  </si>
  <si>
    <t>157.50</t>
  </si>
  <si>
    <t>4252270302111</t>
  </si>
  <si>
    <t>罗海亚</t>
  </si>
  <si>
    <t>199.50</t>
  </si>
  <si>
    <t>4252270302515</t>
  </si>
  <si>
    <t>周静</t>
  </si>
  <si>
    <t>189.50</t>
  </si>
  <si>
    <t>4252270303618</t>
  </si>
  <si>
    <t>肖志伟</t>
  </si>
  <si>
    <t>165.00</t>
  </si>
  <si>
    <t>4252270301618</t>
  </si>
  <si>
    <t>张学峰</t>
  </si>
  <si>
    <t>197.50</t>
  </si>
  <si>
    <t>4252270300424</t>
  </si>
  <si>
    <t>雷涛</t>
  </si>
  <si>
    <t>184.00</t>
  </si>
  <si>
    <t>4252270305622</t>
  </si>
  <si>
    <t>李富荣</t>
  </si>
  <si>
    <t>169.50</t>
  </si>
  <si>
    <t>4252270304930</t>
  </si>
  <si>
    <t>王皓</t>
  </si>
  <si>
    <t>167.50</t>
  </si>
  <si>
    <t>4252270303113</t>
  </si>
  <si>
    <t>赵满</t>
  </si>
  <si>
    <t>171.00</t>
  </si>
  <si>
    <t>4252270301720</t>
  </si>
  <si>
    <t>王贵杨</t>
  </si>
  <si>
    <t>169.00</t>
  </si>
  <si>
    <t>4252270303501</t>
  </si>
  <si>
    <t>王文武</t>
  </si>
  <si>
    <t>155.50</t>
  </si>
  <si>
    <t>4252270302809</t>
  </si>
  <si>
    <t>杨华</t>
  </si>
  <si>
    <t>173.50</t>
  </si>
  <si>
    <t>4252270304716</t>
  </si>
  <si>
    <t>黄娜</t>
  </si>
  <si>
    <t>167.00</t>
  </si>
  <si>
    <t>4252270300921</t>
  </si>
  <si>
    <t>张颖</t>
  </si>
  <si>
    <t>156.50</t>
  </si>
  <si>
    <t>4252270301902</t>
  </si>
  <si>
    <t>王举</t>
  </si>
  <si>
    <t>4252270304802</t>
  </si>
  <si>
    <t>卢韦霖</t>
  </si>
  <si>
    <t>07</t>
  </si>
  <si>
    <t>3</t>
  </si>
  <si>
    <t>201.50</t>
  </si>
  <si>
    <t>4252270301316</t>
  </si>
  <si>
    <t>罗梦然</t>
  </si>
  <si>
    <t>207.00</t>
  </si>
  <si>
    <t>4252270304323</t>
  </si>
  <si>
    <t>潘琳</t>
  </si>
  <si>
    <t>194.50</t>
  </si>
  <si>
    <t>4252270301820</t>
  </si>
  <si>
    <t>杨竣淇</t>
  </si>
  <si>
    <t>198.00</t>
  </si>
  <si>
    <t>4252270300923</t>
  </si>
  <si>
    <t>莫缓唱</t>
  </si>
  <si>
    <t>4252270300726</t>
  </si>
  <si>
    <t>杨天慧</t>
  </si>
  <si>
    <t>175.50</t>
  </si>
  <si>
    <t>4252270304101</t>
  </si>
  <si>
    <t>王丽</t>
  </si>
  <si>
    <t>178.50</t>
  </si>
  <si>
    <t>4252270300818</t>
  </si>
  <si>
    <t>刘廷进</t>
  </si>
  <si>
    <t>4252270302512</t>
  </si>
  <si>
    <t>赵洪</t>
  </si>
  <si>
    <t>4252270303913</t>
  </si>
  <si>
    <t>余海浪</t>
  </si>
  <si>
    <t>08</t>
  </si>
  <si>
    <t>179.50</t>
  </si>
  <si>
    <t>4252270302007</t>
  </si>
  <si>
    <t>韦兴凤</t>
  </si>
  <si>
    <t>157.00</t>
  </si>
  <si>
    <t>4252270304210</t>
  </si>
  <si>
    <t>黄璐</t>
  </si>
  <si>
    <t>09</t>
  </si>
  <si>
    <t>2</t>
  </si>
  <si>
    <t>4252270305416</t>
  </si>
  <si>
    <t>蒋春娥</t>
  </si>
  <si>
    <t>191.00</t>
  </si>
  <si>
    <t>4252270300404</t>
  </si>
  <si>
    <t>陈雪</t>
  </si>
  <si>
    <t>193.50</t>
  </si>
  <si>
    <t>4252270305413</t>
  </si>
  <si>
    <t>刘莉</t>
  </si>
  <si>
    <t>191.50</t>
  </si>
  <si>
    <t>4252270303502</t>
  </si>
  <si>
    <t>丁玲</t>
  </si>
  <si>
    <t>204.00</t>
  </si>
  <si>
    <t>4252270302610</t>
  </si>
  <si>
    <t>胡茂</t>
  </si>
  <si>
    <t>196.50</t>
  </si>
  <si>
    <t>4252270305006</t>
  </si>
  <si>
    <t>余雷蕾</t>
  </si>
  <si>
    <t>10</t>
  </si>
  <si>
    <t>4252270302822</t>
  </si>
  <si>
    <t>161.50</t>
  </si>
  <si>
    <t>4252270302509</t>
  </si>
  <si>
    <t>秦友敏</t>
  </si>
  <si>
    <t>123.50</t>
  </si>
  <si>
    <t>4252270303929</t>
  </si>
  <si>
    <t>何映杭</t>
  </si>
  <si>
    <t>11</t>
  </si>
  <si>
    <t>192.50</t>
  </si>
  <si>
    <t>4252270304911</t>
  </si>
  <si>
    <t>周松波</t>
  </si>
  <si>
    <t>4252270302328</t>
  </si>
  <si>
    <t>张宏洲</t>
  </si>
  <si>
    <t>186.00</t>
  </si>
  <si>
    <t>4252270303711</t>
  </si>
  <si>
    <t>王方文</t>
  </si>
  <si>
    <t>185.00</t>
  </si>
  <si>
    <t>4252270303010</t>
  </si>
  <si>
    <t>石洁</t>
  </si>
  <si>
    <t>4252270304315</t>
  </si>
  <si>
    <t>王伟</t>
  </si>
  <si>
    <t>190.50</t>
  </si>
  <si>
    <t>4252270304516</t>
  </si>
  <si>
    <t>马铭艳</t>
  </si>
  <si>
    <t>4252270304605</t>
  </si>
  <si>
    <t>李颖怡</t>
  </si>
  <si>
    <t>188.00</t>
  </si>
  <si>
    <t>4252270305614</t>
  </si>
  <si>
    <t>熊胶</t>
  </si>
  <si>
    <t>208.50</t>
  </si>
  <si>
    <t>4252270304620</t>
  </si>
  <si>
    <t>屠光明</t>
  </si>
  <si>
    <t>4252270305130</t>
  </si>
  <si>
    <t>4252270305315</t>
  </si>
  <si>
    <t>吴琦琦</t>
  </si>
  <si>
    <t>4252270305530</t>
  </si>
  <si>
    <t>张丹萍</t>
  </si>
  <si>
    <t>183.50</t>
  </si>
  <si>
    <t>4252270305719</t>
  </si>
  <si>
    <t>陈梅</t>
  </si>
  <si>
    <t>4252270301715</t>
  </si>
  <si>
    <t>吴永芳</t>
  </si>
  <si>
    <t>183.00</t>
  </si>
  <si>
    <t>4252270303619</t>
  </si>
  <si>
    <t>周露</t>
  </si>
  <si>
    <t>4252270300729</t>
  </si>
  <si>
    <t>王恒娟</t>
  </si>
  <si>
    <t>4252270301009</t>
  </si>
  <si>
    <t>朱露琴</t>
  </si>
  <si>
    <t>182.50</t>
  </si>
  <si>
    <t>4252270301005</t>
  </si>
  <si>
    <t>赵滢楠</t>
  </si>
  <si>
    <t>4252270302122</t>
  </si>
  <si>
    <t>杨全应</t>
  </si>
  <si>
    <t>4252270305210</t>
  </si>
  <si>
    <t>余慧</t>
  </si>
  <si>
    <t>4252270305125</t>
  </si>
  <si>
    <t>张素</t>
  </si>
  <si>
    <t>182.00</t>
  </si>
  <si>
    <t>4252270305412</t>
  </si>
  <si>
    <t>徐廷江</t>
  </si>
  <si>
    <t>4252270300505</t>
  </si>
  <si>
    <t>江梨</t>
  </si>
  <si>
    <t>208.00</t>
  </si>
  <si>
    <t>4252270303510</t>
  </si>
  <si>
    <t>刘宏涛</t>
  </si>
  <si>
    <t>206.50</t>
  </si>
  <si>
    <t>4252270301416</t>
  </si>
  <si>
    <t>陈琴</t>
  </si>
  <si>
    <t>4252270300827</t>
  </si>
  <si>
    <t>杨寒霞</t>
  </si>
  <si>
    <t>4252270305019</t>
  </si>
  <si>
    <t>杨晨红</t>
  </si>
  <si>
    <t>189.00</t>
  </si>
  <si>
    <t>4252270301802</t>
  </si>
  <si>
    <t>田洪福</t>
  </si>
  <si>
    <t>188.50</t>
  </si>
  <si>
    <t>4252270301326</t>
  </si>
  <si>
    <t>柯黎顺</t>
  </si>
  <si>
    <t>4252270303723</t>
  </si>
  <si>
    <t>刘雷宏</t>
  </si>
  <si>
    <t>12</t>
  </si>
  <si>
    <t>5</t>
  </si>
  <si>
    <t>4252270303804</t>
  </si>
  <si>
    <t>候万龙</t>
  </si>
  <si>
    <t>4252270303521</t>
  </si>
  <si>
    <t>李雨山</t>
  </si>
  <si>
    <t>193.00</t>
  </si>
  <si>
    <t>4252270301801</t>
  </si>
  <si>
    <t>张洲</t>
  </si>
  <si>
    <t>4252270300806</t>
  </si>
  <si>
    <t>周晓春</t>
  </si>
  <si>
    <t>170.00</t>
  </si>
  <si>
    <t>4252270304212</t>
  </si>
  <si>
    <t>罗甜</t>
  </si>
  <si>
    <t>4252270303821</t>
  </si>
  <si>
    <t>张立</t>
  </si>
  <si>
    <t>4252270303516</t>
  </si>
  <si>
    <t>杨瑞诗</t>
  </si>
  <si>
    <t>4252270305514</t>
  </si>
  <si>
    <t>邓佳琪</t>
  </si>
  <si>
    <t>4252270300926</t>
  </si>
  <si>
    <t>张丹丹</t>
  </si>
  <si>
    <t>175.00</t>
  </si>
  <si>
    <t>4252270301109</t>
  </si>
  <si>
    <t>张皓</t>
  </si>
  <si>
    <t>4252270301428</t>
  </si>
  <si>
    <t>杨勇月</t>
  </si>
  <si>
    <t>4252270305705</t>
  </si>
  <si>
    <t>蒙宇</t>
  </si>
  <si>
    <t>181.00</t>
  </si>
  <si>
    <t>4252270302028</t>
  </si>
  <si>
    <t>尚峻夷</t>
  </si>
  <si>
    <t>4252270305311</t>
  </si>
  <si>
    <t>罗绂江</t>
  </si>
  <si>
    <t>174.50</t>
  </si>
  <si>
    <t>4252270303414</t>
  </si>
  <si>
    <t>张卓琳</t>
  </si>
  <si>
    <t>4252270302530</t>
  </si>
  <si>
    <t>欧阳健</t>
  </si>
  <si>
    <t>13</t>
  </si>
  <si>
    <t>4252270300226</t>
  </si>
  <si>
    <t>张云松</t>
  </si>
  <si>
    <t>4252270302315</t>
  </si>
  <si>
    <t>胡俊杰</t>
  </si>
  <si>
    <t>201.00</t>
  </si>
  <si>
    <t>4252270302222</t>
  </si>
  <si>
    <t>罗劲松</t>
  </si>
  <si>
    <t>4252270304513</t>
  </si>
  <si>
    <t>陈立</t>
  </si>
  <si>
    <t>4252270301609</t>
  </si>
  <si>
    <t>侯星辰</t>
  </si>
  <si>
    <t>184.50</t>
  </si>
  <si>
    <t>4252270302011</t>
  </si>
  <si>
    <t>吴小猛</t>
  </si>
  <si>
    <t>4252270304921</t>
  </si>
  <si>
    <t>马新毅</t>
  </si>
  <si>
    <t>4252270305701</t>
  </si>
  <si>
    <t>彭芳</t>
  </si>
  <si>
    <t>4252270302001</t>
  </si>
  <si>
    <t>王睿</t>
  </si>
  <si>
    <t>14</t>
  </si>
  <si>
    <t>4252270301319</t>
  </si>
  <si>
    <t>蔡中娥</t>
  </si>
  <si>
    <t>4252270302311</t>
  </si>
  <si>
    <t>王福群</t>
  </si>
  <si>
    <t>4252270300101</t>
  </si>
  <si>
    <t>吴飞阳</t>
  </si>
  <si>
    <t>4252270304528</t>
  </si>
  <si>
    <t>李婧</t>
  </si>
  <si>
    <t>4252270302627</t>
  </si>
  <si>
    <t>吴燕</t>
  </si>
  <si>
    <t>4252270303322</t>
  </si>
  <si>
    <t>王赟</t>
  </si>
  <si>
    <t>4252270304519</t>
  </si>
  <si>
    <t>陈启语</t>
  </si>
  <si>
    <t>4252270305521</t>
  </si>
  <si>
    <t>文雅琴</t>
  </si>
  <si>
    <t>4252270304404</t>
  </si>
  <si>
    <t>谷义杰</t>
  </si>
  <si>
    <t>15</t>
  </si>
  <si>
    <t>211.50</t>
  </si>
  <si>
    <t>4252270303530</t>
  </si>
  <si>
    <t>陈玥</t>
  </si>
  <si>
    <t>197.00</t>
  </si>
  <si>
    <t>4252270303008</t>
  </si>
  <si>
    <t>吴吉</t>
  </si>
  <si>
    <t>4252270301621</t>
  </si>
  <si>
    <t>唐盼盼</t>
  </si>
  <si>
    <t>4252270302127</t>
  </si>
  <si>
    <t>张婷婷</t>
  </si>
  <si>
    <t>4252270300325</t>
  </si>
  <si>
    <t>肖梅</t>
  </si>
  <si>
    <t>4252270302210</t>
  </si>
  <si>
    <t>刘静</t>
  </si>
  <si>
    <t>4252270305330</t>
  </si>
  <si>
    <t>吴安迪</t>
  </si>
  <si>
    <t>4252270302601</t>
  </si>
  <si>
    <t>王成海</t>
  </si>
  <si>
    <t>4252270304818</t>
  </si>
  <si>
    <t>王楠</t>
  </si>
  <si>
    <t>16</t>
  </si>
  <si>
    <t>4252270300727</t>
  </si>
  <si>
    <t>李涵</t>
  </si>
  <si>
    <t>4252270305517</t>
  </si>
  <si>
    <t>吴建秋</t>
  </si>
  <si>
    <t>4252270303015</t>
  </si>
  <si>
    <t>王林</t>
  </si>
  <si>
    <t>17</t>
  </si>
  <si>
    <t>4252270301425</t>
  </si>
  <si>
    <t>杨通敏</t>
  </si>
  <si>
    <t>4252270301605</t>
  </si>
  <si>
    <t>蔡恩培</t>
  </si>
  <si>
    <t>4252270301406</t>
  </si>
  <si>
    <t>靳笑然</t>
  </si>
  <si>
    <t>18</t>
  </si>
  <si>
    <t>4252270305708</t>
  </si>
  <si>
    <t>覃焕</t>
  </si>
  <si>
    <t>4252270305630</t>
  </si>
  <si>
    <t>侯晨晨</t>
  </si>
  <si>
    <t>4252270301510</t>
  </si>
  <si>
    <t>陈圆媛</t>
  </si>
  <si>
    <t>19</t>
  </si>
  <si>
    <t>217.50</t>
  </si>
  <si>
    <t>4252270302814</t>
  </si>
  <si>
    <t>丁树文</t>
  </si>
  <si>
    <t>206.00</t>
  </si>
  <si>
    <t>4252270301606</t>
  </si>
  <si>
    <t>罗绒</t>
  </si>
  <si>
    <t>4252270302715</t>
  </si>
  <si>
    <t>吴慧洁</t>
  </si>
  <si>
    <t>20</t>
  </si>
  <si>
    <t>4252270304224</t>
  </si>
  <si>
    <t>李幸</t>
  </si>
  <si>
    <t>216.00</t>
  </si>
  <si>
    <t>4252270304313</t>
  </si>
  <si>
    <t>叶杜鹃</t>
  </si>
  <si>
    <t>4252270300509</t>
  </si>
  <si>
    <t>龙如田</t>
  </si>
  <si>
    <t>4252270301702</t>
  </si>
  <si>
    <t>杨超</t>
  </si>
  <si>
    <t>4252270302621</t>
  </si>
  <si>
    <t>叶会星</t>
  </si>
  <si>
    <t>4252270303207</t>
  </si>
  <si>
    <t>唐倩</t>
  </si>
  <si>
    <t>21</t>
  </si>
  <si>
    <t>4252270304124</t>
  </si>
  <si>
    <t>张珂</t>
  </si>
  <si>
    <t>4252270304104</t>
  </si>
  <si>
    <t>孟思娇</t>
  </si>
  <si>
    <t>4252270304517</t>
  </si>
  <si>
    <t>王晨旭</t>
  </si>
  <si>
    <t>22</t>
  </si>
  <si>
    <t>4252270301311</t>
  </si>
  <si>
    <t>李可心</t>
  </si>
  <si>
    <t>4252270303524</t>
  </si>
  <si>
    <t>李琪</t>
  </si>
  <si>
    <t>4252270302710</t>
  </si>
  <si>
    <t>赵星铭</t>
  </si>
  <si>
    <t>4252270305429</t>
  </si>
  <si>
    <t>黎祖庆</t>
  </si>
  <si>
    <t>23</t>
  </si>
  <si>
    <t>180.00</t>
  </si>
  <si>
    <t>4252270304219</t>
  </si>
  <si>
    <t>刘炼</t>
  </si>
  <si>
    <t>172.00</t>
  </si>
  <si>
    <t>4252270304325</t>
  </si>
  <si>
    <t>陆平</t>
  </si>
  <si>
    <t>4252270304029</t>
  </si>
  <si>
    <t>吴小周</t>
  </si>
  <si>
    <t>4252270304705</t>
  </si>
  <si>
    <t>叶刚</t>
  </si>
  <si>
    <t>4252270303104</t>
  </si>
  <si>
    <t>郑婷</t>
  </si>
  <si>
    <t>159.00</t>
  </si>
  <si>
    <t>4252270300801</t>
  </si>
  <si>
    <t>蔡培</t>
  </si>
  <si>
    <t>4252270302118</t>
  </si>
  <si>
    <t>何孝丹</t>
  </si>
  <si>
    <t>4252270303312</t>
  </si>
  <si>
    <t>付贤青</t>
  </si>
  <si>
    <t>4252270301412</t>
  </si>
  <si>
    <t>杨婷</t>
  </si>
  <si>
    <t>24</t>
  </si>
  <si>
    <t>4252270303808</t>
  </si>
  <si>
    <t>汤潇潇</t>
  </si>
  <si>
    <t>4252270302417</t>
  </si>
  <si>
    <t>孔娜</t>
  </si>
  <si>
    <t>4252270305116</t>
  </si>
  <si>
    <t>李淑娟</t>
  </si>
  <si>
    <t>177.50</t>
  </si>
  <si>
    <t>4252270302114</t>
  </si>
  <si>
    <t>吴芳</t>
  </si>
  <si>
    <t>4252270305425</t>
  </si>
  <si>
    <t>肖美玲</t>
  </si>
  <si>
    <t>159.50</t>
  </si>
  <si>
    <t>4252270301401</t>
  </si>
  <si>
    <t>罗菲菲</t>
  </si>
  <si>
    <t>4252270300207</t>
  </si>
  <si>
    <t>刘贵燕</t>
  </si>
  <si>
    <t>153.00</t>
  </si>
  <si>
    <t>4252270304830</t>
  </si>
  <si>
    <t>冯满玉</t>
  </si>
  <si>
    <t>174.00</t>
  </si>
  <si>
    <t>4252270304405</t>
  </si>
  <si>
    <t>吴倩</t>
  </si>
  <si>
    <t>25</t>
  </si>
  <si>
    <t>4252270304905</t>
  </si>
  <si>
    <t>郭瑞</t>
  </si>
  <si>
    <t>171.50</t>
  </si>
  <si>
    <t>4252270301224</t>
  </si>
  <si>
    <t>邹昌浪</t>
  </si>
  <si>
    <t>4252270300111</t>
  </si>
  <si>
    <t>唐梦</t>
  </si>
  <si>
    <t>154.50</t>
  </si>
  <si>
    <t>4252270304613</t>
  </si>
  <si>
    <t>姜鹏</t>
  </si>
  <si>
    <t>27</t>
  </si>
  <si>
    <t>4252270305617</t>
  </si>
  <si>
    <t>赵兴平</t>
  </si>
  <si>
    <t>166.00</t>
  </si>
  <si>
    <t>4252270304917</t>
  </si>
  <si>
    <t>杨泽渊</t>
  </si>
  <si>
    <t>4252270304903</t>
  </si>
  <si>
    <t>张文</t>
  </si>
  <si>
    <t>28</t>
  </si>
  <si>
    <t>179.00</t>
  </si>
  <si>
    <t>4252270301925</t>
  </si>
  <si>
    <t>魏兰兰</t>
  </si>
  <si>
    <t>进入体检</t>
    <phoneticPr fontId="15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</si>
</sst>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6">
    <font>
      <sz val="11"/>
      <color theme="1"/>
      <name val="宋体"/>
      <charset val="134"/>
    </font>
    <font>
      <b/>
      <sz val="22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indexed="8"/>
      <name val="Arial"/>
      <family val="2"/>
    </font>
    <font>
      <sz val="14"/>
      <name val="仿宋"/>
      <family val="3"/>
      <charset val="134"/>
    </font>
    <font>
      <sz val="12"/>
      <name val="仿宋_GB2312"/>
      <charset val="134"/>
    </font>
    <font>
      <sz val="11"/>
      <name val="宋体"/>
      <charset val="134"/>
    </font>
    <font>
      <sz val="11"/>
      <name val="宋体"/>
      <charset val="134"/>
    </font>
    <font>
      <b/>
      <sz val="22"/>
      <color indexed="8"/>
      <name val="宋体"/>
      <charset val="134"/>
    </font>
    <font>
      <sz val="14"/>
      <name val="仿宋"/>
      <family val="3"/>
      <charset val="134"/>
    </font>
    <font>
      <sz val="12"/>
      <color indexed="8"/>
      <name val="仿宋_GB2312"/>
      <charset val="134"/>
    </font>
    <font>
      <sz val="11"/>
      <color indexed="8"/>
      <name val="宋体"/>
      <charset val="134"/>
    </font>
    <font>
      <sz val="14"/>
      <color indexed="8"/>
      <name val="仿宋"/>
      <family val="3"/>
      <charset val="134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0" fillId="3" borderId="0" xfId="0" applyFill="1">
      <alignment vertical="center"/>
    </xf>
    <xf numFmtId="0" fontId="0" fillId="2" borderId="0" xfId="0" applyFill="1">
      <alignment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49" fontId="6" fillId="3" borderId="3" xfId="0" applyNumberFormat="1" applyFont="1" applyFill="1" applyBorder="1" applyAlignment="1">
      <alignment horizontal="center" vertical="center"/>
    </xf>
    <xf numFmtId="176" fontId="7" fillId="3" borderId="3" xfId="0" applyNumberFormat="1" applyFont="1" applyFill="1" applyBorder="1" applyAlignment="1">
      <alignment horizontal="center" vertical="center"/>
    </xf>
    <xf numFmtId="0" fontId="7" fillId="3" borderId="3" xfId="0" applyFont="1" applyFill="1" applyBorder="1">
      <alignment vertical="center"/>
    </xf>
    <xf numFmtId="49" fontId="9" fillId="3" borderId="3" xfId="0" applyNumberFormat="1" applyFont="1" applyFill="1" applyBorder="1" applyAlignment="1">
      <alignment horizontal="center" vertical="center"/>
    </xf>
    <xf numFmtId="49" fontId="10" fillId="3" borderId="3" xfId="0" applyNumberFormat="1" applyFont="1" applyFill="1" applyBorder="1" applyAlignment="1">
      <alignment horizontal="center" vertical="center"/>
    </xf>
    <xf numFmtId="49" fontId="11" fillId="3" borderId="3" xfId="0" applyNumberFormat="1" applyFont="1" applyFill="1" applyBorder="1" applyAlignment="1">
      <alignment horizontal="center" vertical="center"/>
    </xf>
    <xf numFmtId="176" fontId="0" fillId="3" borderId="3" xfId="0" applyNumberFormat="1" applyFill="1" applyBorder="1" applyAlignment="1">
      <alignment horizontal="center" vertical="center"/>
    </xf>
    <xf numFmtId="0" fontId="0" fillId="3" borderId="3" xfId="0" applyFill="1" applyBorder="1">
      <alignment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49" fontId="12" fillId="3" borderId="3" xfId="0" applyNumberFormat="1" applyFont="1" applyFill="1" applyBorder="1" applyAlignment="1">
      <alignment horizontal="center" vertical="center"/>
    </xf>
    <xf numFmtId="176" fontId="7" fillId="3" borderId="3" xfId="0" applyNumberFormat="1" applyFont="1" applyFill="1" applyBorder="1">
      <alignment vertical="center"/>
    </xf>
    <xf numFmtId="176" fontId="0" fillId="3" borderId="3" xfId="0" applyNumberFormat="1" applyFill="1" applyBorder="1">
      <alignment vertical="center"/>
    </xf>
    <xf numFmtId="176" fontId="0" fillId="2" borderId="3" xfId="0" applyNumberFormat="1" applyFill="1" applyBorder="1">
      <alignment vertical="center"/>
    </xf>
    <xf numFmtId="0" fontId="0" fillId="3" borderId="3" xfId="0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3" xfId="0" applyFill="1" applyBorder="1">
      <alignment vertical="center"/>
    </xf>
    <xf numFmtId="176" fontId="0" fillId="0" borderId="3" xfId="0" applyNumberFormat="1" applyFill="1" applyBorder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13" fillId="0" borderId="0" xfId="0" applyFont="1" applyFill="1">
      <alignment vertical="center"/>
    </xf>
    <xf numFmtId="0" fontId="8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80"/>
  <sheetViews>
    <sheetView tabSelected="1" workbookViewId="0">
      <pane ySplit="2" topLeftCell="A171" activePane="bottomLeft" state="frozen"/>
      <selection pane="bottomLeft" activeCell="O2" sqref="O2"/>
    </sheetView>
  </sheetViews>
  <sheetFormatPr defaultColWidth="9" defaultRowHeight="13.5"/>
  <cols>
    <col min="1" max="1" width="19" customWidth="1"/>
    <col min="3" max="3" width="12.375" customWidth="1"/>
    <col min="4" max="4" width="7.375" customWidth="1"/>
    <col min="6" max="6" width="9" customWidth="1"/>
    <col min="7" max="7" width="9.625" customWidth="1"/>
    <col min="8" max="9" width="9" customWidth="1"/>
    <col min="10" max="10" width="7.75" customWidth="1"/>
    <col min="11" max="11" width="9.875" customWidth="1"/>
  </cols>
  <sheetData>
    <row r="1" spans="1:13" ht="107.25" customHeight="1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3" ht="114">
      <c r="A2" s="1" t="s">
        <v>1</v>
      </c>
      <c r="B2" s="1" t="s">
        <v>2</v>
      </c>
      <c r="C2" s="2" t="s">
        <v>3</v>
      </c>
      <c r="D2" s="2" t="s">
        <v>4</v>
      </c>
      <c r="E2" s="3" t="s">
        <v>5</v>
      </c>
      <c r="F2" s="4" t="s">
        <v>6</v>
      </c>
      <c r="G2" s="5" t="s">
        <v>7</v>
      </c>
      <c r="H2" s="5" t="s">
        <v>8</v>
      </c>
      <c r="I2" s="4" t="s">
        <v>9</v>
      </c>
      <c r="J2" s="4" t="s">
        <v>10</v>
      </c>
      <c r="K2" s="4" t="s">
        <v>11</v>
      </c>
    </row>
    <row r="3" spans="1:13" s="6" customFormat="1" ht="18.75">
      <c r="A3" s="8" t="s">
        <v>12</v>
      </c>
      <c r="B3" s="8" t="s">
        <v>13</v>
      </c>
      <c r="C3" s="9" t="s">
        <v>14</v>
      </c>
      <c r="D3" s="10" t="s">
        <v>15</v>
      </c>
      <c r="E3" s="10" t="s">
        <v>16</v>
      </c>
      <c r="F3" s="11">
        <f>E3/3*0.5</f>
        <v>33.333333333333336</v>
      </c>
      <c r="G3" s="12">
        <v>88.2</v>
      </c>
      <c r="H3" s="12">
        <f>G3/2</f>
        <v>44.1</v>
      </c>
      <c r="I3" s="24">
        <f>F3+H3</f>
        <v>77.433333333333337</v>
      </c>
      <c r="J3" s="17">
        <v>1</v>
      </c>
      <c r="K3" s="27" t="s">
        <v>480</v>
      </c>
    </row>
    <row r="4" spans="1:13" s="6" customFormat="1" ht="18.75">
      <c r="A4" s="13" t="s">
        <v>17</v>
      </c>
      <c r="B4" s="13" t="s">
        <v>18</v>
      </c>
      <c r="C4" s="14" t="s">
        <v>14</v>
      </c>
      <c r="D4" s="15" t="s">
        <v>15</v>
      </c>
      <c r="E4" s="15" t="s">
        <v>16</v>
      </c>
      <c r="F4" s="16">
        <f>E4/3*0.5</f>
        <v>33.333333333333336</v>
      </c>
      <c r="G4" s="17">
        <v>82.6</v>
      </c>
      <c r="H4" s="17">
        <f>G4*0.5</f>
        <v>41.3</v>
      </c>
      <c r="I4" s="25">
        <f>F4+H4</f>
        <v>74.633333333333326</v>
      </c>
      <c r="J4" s="17"/>
      <c r="K4" s="17"/>
    </row>
    <row r="5" spans="1:13" s="6" customFormat="1" ht="18.75">
      <c r="A5" s="13" t="s">
        <v>19</v>
      </c>
      <c r="B5" s="13" t="s">
        <v>20</v>
      </c>
      <c r="C5" s="14" t="s">
        <v>14</v>
      </c>
      <c r="D5" s="15" t="s">
        <v>15</v>
      </c>
      <c r="E5" s="15" t="s">
        <v>21</v>
      </c>
      <c r="F5" s="16">
        <f t="shared" ref="F5:F67" si="0">E5/3*0.5</f>
        <v>32.666666666666664</v>
      </c>
      <c r="G5" s="17">
        <v>0</v>
      </c>
      <c r="H5" s="17">
        <f t="shared" ref="H5:H67" si="1">G5*0.5</f>
        <v>0</v>
      </c>
      <c r="I5" s="25">
        <f t="shared" ref="I5:I67" si="2">F5+H5</f>
        <v>32.666666666666664</v>
      </c>
      <c r="J5" s="17"/>
      <c r="K5" s="17"/>
    </row>
    <row r="6" spans="1:13" s="35" customFormat="1" ht="18.75">
      <c r="A6" s="28" t="s">
        <v>22</v>
      </c>
      <c r="B6" s="28" t="s">
        <v>23</v>
      </c>
      <c r="C6" s="29" t="s">
        <v>24</v>
      </c>
      <c r="D6" s="30" t="s">
        <v>15</v>
      </c>
      <c r="E6" s="30" t="s">
        <v>25</v>
      </c>
      <c r="F6" s="31">
        <f t="shared" si="0"/>
        <v>33.166666666666664</v>
      </c>
      <c r="G6" s="32">
        <v>90.4</v>
      </c>
      <c r="H6" s="32">
        <f t="shared" si="1"/>
        <v>45.2</v>
      </c>
      <c r="I6" s="33">
        <f t="shared" si="2"/>
        <v>78.366666666666674</v>
      </c>
      <c r="J6" s="32">
        <v>1</v>
      </c>
      <c r="K6" s="34" t="s">
        <v>480</v>
      </c>
    </row>
    <row r="7" spans="1:13" s="7" customFormat="1" ht="18.75">
      <c r="A7" s="18" t="s">
        <v>26</v>
      </c>
      <c r="B7" s="18" t="s">
        <v>27</v>
      </c>
      <c r="C7" s="19" t="s">
        <v>24</v>
      </c>
      <c r="D7" s="20" t="s">
        <v>15</v>
      </c>
      <c r="E7" s="20" t="s">
        <v>28</v>
      </c>
      <c r="F7" s="21">
        <f t="shared" si="0"/>
        <v>32</v>
      </c>
      <c r="G7" s="22">
        <v>86.2</v>
      </c>
      <c r="H7" s="22">
        <f t="shared" si="1"/>
        <v>43.1</v>
      </c>
      <c r="I7" s="26">
        <f t="shared" si="2"/>
        <v>75.099999999999994</v>
      </c>
      <c r="J7" s="22"/>
      <c r="K7" s="22"/>
    </row>
    <row r="8" spans="1:13" s="7" customFormat="1" ht="18.75">
      <c r="A8" s="18" t="s">
        <v>29</v>
      </c>
      <c r="B8" s="18" t="s">
        <v>30</v>
      </c>
      <c r="C8" s="19" t="s">
        <v>24</v>
      </c>
      <c r="D8" s="20" t="s">
        <v>15</v>
      </c>
      <c r="E8" s="20" t="s">
        <v>31</v>
      </c>
      <c r="F8" s="21">
        <f t="shared" si="0"/>
        <v>32.333333333333336</v>
      </c>
      <c r="G8" s="22">
        <v>84.8</v>
      </c>
      <c r="H8" s="22">
        <f t="shared" si="1"/>
        <v>42.4</v>
      </c>
      <c r="I8" s="26">
        <f t="shared" si="2"/>
        <v>74.733333333333334</v>
      </c>
      <c r="J8" s="22"/>
      <c r="K8" s="22"/>
    </row>
    <row r="9" spans="1:13" s="6" customFormat="1" ht="18.75">
      <c r="A9" s="13" t="s">
        <v>32</v>
      </c>
      <c r="B9" s="13" t="s">
        <v>33</v>
      </c>
      <c r="C9" s="14" t="s">
        <v>34</v>
      </c>
      <c r="D9" s="15" t="s">
        <v>15</v>
      </c>
      <c r="E9" s="15" t="s">
        <v>35</v>
      </c>
      <c r="F9" s="16">
        <f t="shared" si="0"/>
        <v>35.583333333333336</v>
      </c>
      <c r="G9" s="17">
        <v>80.8</v>
      </c>
      <c r="H9" s="17">
        <f t="shared" si="1"/>
        <v>40.4</v>
      </c>
      <c r="I9" s="25">
        <f t="shared" si="2"/>
        <v>75.983333333333334</v>
      </c>
      <c r="J9" s="17">
        <v>1</v>
      </c>
      <c r="K9" s="27" t="s">
        <v>480</v>
      </c>
    </row>
    <row r="10" spans="1:13" s="6" customFormat="1" ht="18.75">
      <c r="A10" s="13" t="s">
        <v>36</v>
      </c>
      <c r="B10" s="13" t="s">
        <v>37</v>
      </c>
      <c r="C10" s="14" t="s">
        <v>34</v>
      </c>
      <c r="D10" s="15" t="s">
        <v>15</v>
      </c>
      <c r="E10" s="15" t="s">
        <v>38</v>
      </c>
      <c r="F10" s="16">
        <f t="shared" si="0"/>
        <v>33.666666666666664</v>
      </c>
      <c r="G10" s="17">
        <v>82.6</v>
      </c>
      <c r="H10" s="17">
        <f t="shared" si="1"/>
        <v>41.3</v>
      </c>
      <c r="I10" s="25">
        <f t="shared" si="2"/>
        <v>74.966666666666669</v>
      </c>
      <c r="J10" s="17"/>
      <c r="K10" s="17"/>
    </row>
    <row r="11" spans="1:13" s="6" customFormat="1" ht="18.75">
      <c r="A11" s="13" t="s">
        <v>39</v>
      </c>
      <c r="B11" s="13" t="s">
        <v>40</v>
      </c>
      <c r="C11" s="14" t="s">
        <v>34</v>
      </c>
      <c r="D11" s="15" t="s">
        <v>15</v>
      </c>
      <c r="E11" s="15" t="s">
        <v>41</v>
      </c>
      <c r="F11" s="16">
        <f t="shared" si="0"/>
        <v>32.583333333333336</v>
      </c>
      <c r="G11" s="17">
        <v>0</v>
      </c>
      <c r="H11" s="17">
        <f t="shared" si="1"/>
        <v>0</v>
      </c>
      <c r="I11" s="25">
        <f t="shared" si="2"/>
        <v>32.583333333333336</v>
      </c>
      <c r="J11" s="17"/>
      <c r="K11" s="17"/>
    </row>
    <row r="12" spans="1:13" s="35" customFormat="1" ht="18.75">
      <c r="A12" s="28" t="s">
        <v>42</v>
      </c>
      <c r="B12" s="28" t="s">
        <v>43</v>
      </c>
      <c r="C12" s="29" t="s">
        <v>44</v>
      </c>
      <c r="D12" s="30" t="s">
        <v>15</v>
      </c>
      <c r="E12" s="30" t="s">
        <v>41</v>
      </c>
      <c r="F12" s="31">
        <f t="shared" si="0"/>
        <v>32.583333333333336</v>
      </c>
      <c r="G12" s="32">
        <v>87.8</v>
      </c>
      <c r="H12" s="32">
        <f t="shared" si="1"/>
        <v>43.9</v>
      </c>
      <c r="I12" s="33">
        <f t="shared" si="2"/>
        <v>76.483333333333334</v>
      </c>
      <c r="J12" s="32">
        <v>1</v>
      </c>
      <c r="K12" s="34" t="s">
        <v>480</v>
      </c>
      <c r="M12" s="36" t="s">
        <v>45</v>
      </c>
    </row>
    <row r="13" spans="1:13" s="7" customFormat="1" ht="18.75">
      <c r="A13" s="18" t="s">
        <v>46</v>
      </c>
      <c r="B13" s="18" t="s">
        <v>47</v>
      </c>
      <c r="C13" s="19" t="s">
        <v>44</v>
      </c>
      <c r="D13" s="20" t="s">
        <v>15</v>
      </c>
      <c r="E13" s="20" t="s">
        <v>28</v>
      </c>
      <c r="F13" s="21">
        <f t="shared" si="0"/>
        <v>32</v>
      </c>
      <c r="G13" s="22">
        <v>84.6</v>
      </c>
      <c r="H13" s="22">
        <f t="shared" si="1"/>
        <v>42.3</v>
      </c>
      <c r="I13" s="26">
        <f t="shared" si="2"/>
        <v>74.3</v>
      </c>
      <c r="J13" s="22"/>
      <c r="K13" s="22"/>
    </row>
    <row r="14" spans="1:13" s="7" customFormat="1" ht="18.75">
      <c r="A14" s="18" t="s">
        <v>48</v>
      </c>
      <c r="B14" s="18" t="s">
        <v>49</v>
      </c>
      <c r="C14" s="19" t="s">
        <v>44</v>
      </c>
      <c r="D14" s="20" t="s">
        <v>15</v>
      </c>
      <c r="E14" s="20" t="s">
        <v>50</v>
      </c>
      <c r="F14" s="21">
        <f t="shared" si="0"/>
        <v>32.5</v>
      </c>
      <c r="G14" s="22">
        <v>0</v>
      </c>
      <c r="H14" s="22">
        <f t="shared" si="1"/>
        <v>0</v>
      </c>
      <c r="I14" s="26">
        <f t="shared" si="2"/>
        <v>32.5</v>
      </c>
      <c r="J14" s="22"/>
      <c r="K14" s="22"/>
    </row>
    <row r="15" spans="1:13" s="6" customFormat="1" ht="18.75">
      <c r="A15" s="13" t="s">
        <v>51</v>
      </c>
      <c r="B15" s="13" t="s">
        <v>52</v>
      </c>
      <c r="C15" s="14" t="s">
        <v>53</v>
      </c>
      <c r="D15" s="15" t="s">
        <v>15</v>
      </c>
      <c r="E15" s="15" t="s">
        <v>54</v>
      </c>
      <c r="F15" s="16">
        <f t="shared" si="0"/>
        <v>31.666666666666668</v>
      </c>
      <c r="G15" s="17">
        <v>92.6</v>
      </c>
      <c r="H15" s="17">
        <f t="shared" si="1"/>
        <v>46.3</v>
      </c>
      <c r="I15" s="25">
        <f t="shared" si="2"/>
        <v>77.966666666666669</v>
      </c>
      <c r="J15" s="17">
        <v>1</v>
      </c>
      <c r="K15" s="27" t="s">
        <v>480</v>
      </c>
    </row>
    <row r="16" spans="1:13" s="6" customFormat="1" ht="18.75">
      <c r="A16" s="13" t="s">
        <v>55</v>
      </c>
      <c r="B16" s="13" t="s">
        <v>56</v>
      </c>
      <c r="C16" s="14" t="s">
        <v>53</v>
      </c>
      <c r="D16" s="15" t="s">
        <v>15</v>
      </c>
      <c r="E16" s="15" t="s">
        <v>57</v>
      </c>
      <c r="F16" s="16">
        <f t="shared" si="0"/>
        <v>30.916666666666668</v>
      </c>
      <c r="G16" s="17">
        <v>90.2</v>
      </c>
      <c r="H16" s="17">
        <f t="shared" si="1"/>
        <v>45.1</v>
      </c>
      <c r="I16" s="25">
        <f t="shared" si="2"/>
        <v>76.016666666666666</v>
      </c>
      <c r="J16" s="17"/>
      <c r="K16" s="17"/>
    </row>
    <row r="17" spans="1:11" s="6" customFormat="1" ht="18.75">
      <c r="A17" s="13" t="s">
        <v>58</v>
      </c>
      <c r="B17" s="13" t="s">
        <v>59</v>
      </c>
      <c r="C17" s="14" t="s">
        <v>53</v>
      </c>
      <c r="D17" s="15" t="s">
        <v>15</v>
      </c>
      <c r="E17" s="15" t="s">
        <v>60</v>
      </c>
      <c r="F17" s="16">
        <f t="shared" si="0"/>
        <v>31.166666666666668</v>
      </c>
      <c r="G17" s="17">
        <v>83.8</v>
      </c>
      <c r="H17" s="17">
        <f t="shared" si="1"/>
        <v>41.9</v>
      </c>
      <c r="I17" s="25">
        <f t="shared" si="2"/>
        <v>73.066666666666663</v>
      </c>
      <c r="J17" s="17"/>
      <c r="K17" s="17"/>
    </row>
    <row r="18" spans="1:11" s="35" customFormat="1" ht="18.75">
      <c r="A18" s="28" t="s">
        <v>61</v>
      </c>
      <c r="B18" s="28" t="s">
        <v>62</v>
      </c>
      <c r="C18" s="29" t="s">
        <v>63</v>
      </c>
      <c r="D18" s="30" t="s">
        <v>64</v>
      </c>
      <c r="E18" s="30" t="s">
        <v>65</v>
      </c>
      <c r="F18" s="31">
        <f t="shared" si="0"/>
        <v>29.416666666666668</v>
      </c>
      <c r="G18" s="32">
        <v>93.8</v>
      </c>
      <c r="H18" s="32">
        <f t="shared" si="1"/>
        <v>46.9</v>
      </c>
      <c r="I18" s="33">
        <f t="shared" si="2"/>
        <v>76.316666666666663</v>
      </c>
      <c r="J18" s="32">
        <v>1</v>
      </c>
      <c r="K18" s="34" t="s">
        <v>480</v>
      </c>
    </row>
    <row r="19" spans="1:11" s="35" customFormat="1" ht="18.75">
      <c r="A19" s="28" t="s">
        <v>66</v>
      </c>
      <c r="B19" s="28" t="s">
        <v>67</v>
      </c>
      <c r="C19" s="29" t="s">
        <v>63</v>
      </c>
      <c r="D19" s="30" t="s">
        <v>64</v>
      </c>
      <c r="E19" s="30" t="s">
        <v>68</v>
      </c>
      <c r="F19" s="31">
        <f t="shared" si="0"/>
        <v>27.75</v>
      </c>
      <c r="G19" s="32">
        <v>95.2</v>
      </c>
      <c r="H19" s="32">
        <f t="shared" si="1"/>
        <v>47.6</v>
      </c>
      <c r="I19" s="33">
        <f t="shared" si="2"/>
        <v>75.349999999999994</v>
      </c>
      <c r="J19" s="32">
        <v>2</v>
      </c>
      <c r="K19" s="34" t="s">
        <v>480</v>
      </c>
    </row>
    <row r="20" spans="1:11" s="35" customFormat="1" ht="18.75">
      <c r="A20" s="28" t="s">
        <v>69</v>
      </c>
      <c r="B20" s="28" t="s">
        <v>70</v>
      </c>
      <c r="C20" s="29" t="s">
        <v>63</v>
      </c>
      <c r="D20" s="30" t="s">
        <v>64</v>
      </c>
      <c r="E20" s="30" t="s">
        <v>71</v>
      </c>
      <c r="F20" s="31">
        <f t="shared" si="0"/>
        <v>27.083333333333332</v>
      </c>
      <c r="G20" s="32">
        <v>92.2</v>
      </c>
      <c r="H20" s="32">
        <f t="shared" si="1"/>
        <v>46.1</v>
      </c>
      <c r="I20" s="33">
        <f t="shared" si="2"/>
        <v>73.183333333333337</v>
      </c>
      <c r="J20" s="32">
        <v>3</v>
      </c>
      <c r="K20" s="34" t="s">
        <v>480</v>
      </c>
    </row>
    <row r="21" spans="1:11" s="35" customFormat="1" ht="18.75">
      <c r="A21" s="28" t="s">
        <v>72</v>
      </c>
      <c r="B21" s="28" t="s">
        <v>73</v>
      </c>
      <c r="C21" s="29" t="s">
        <v>63</v>
      </c>
      <c r="D21" s="30" t="s">
        <v>64</v>
      </c>
      <c r="E21" s="30" t="s">
        <v>74</v>
      </c>
      <c r="F21" s="31">
        <f t="shared" si="0"/>
        <v>26.25</v>
      </c>
      <c r="G21" s="32">
        <v>92.2</v>
      </c>
      <c r="H21" s="32">
        <f t="shared" si="1"/>
        <v>46.1</v>
      </c>
      <c r="I21" s="33">
        <f t="shared" si="2"/>
        <v>72.349999999999994</v>
      </c>
      <c r="J21" s="32">
        <v>4</v>
      </c>
      <c r="K21" s="34" t="s">
        <v>480</v>
      </c>
    </row>
    <row r="22" spans="1:11" s="35" customFormat="1" ht="18.75">
      <c r="A22" s="28" t="s">
        <v>75</v>
      </c>
      <c r="B22" s="28" t="s">
        <v>76</v>
      </c>
      <c r="C22" s="29" t="s">
        <v>63</v>
      </c>
      <c r="D22" s="30" t="s">
        <v>64</v>
      </c>
      <c r="E22" s="30" t="s">
        <v>77</v>
      </c>
      <c r="F22" s="31">
        <f t="shared" si="0"/>
        <v>33.25</v>
      </c>
      <c r="G22" s="32">
        <v>67.2</v>
      </c>
      <c r="H22" s="32">
        <f t="shared" si="1"/>
        <v>33.6</v>
      </c>
      <c r="I22" s="33">
        <f t="shared" si="2"/>
        <v>66.849999999999994</v>
      </c>
      <c r="J22" s="32">
        <v>5</v>
      </c>
      <c r="K22" s="34" t="s">
        <v>480</v>
      </c>
    </row>
    <row r="23" spans="1:11" s="35" customFormat="1" ht="18.75">
      <c r="A23" s="28" t="s">
        <v>78</v>
      </c>
      <c r="B23" s="28" t="s">
        <v>79</v>
      </c>
      <c r="C23" s="29" t="s">
        <v>63</v>
      </c>
      <c r="D23" s="30" t="s">
        <v>64</v>
      </c>
      <c r="E23" s="30" t="s">
        <v>80</v>
      </c>
      <c r="F23" s="31">
        <f t="shared" si="0"/>
        <v>31.583333333333332</v>
      </c>
      <c r="G23" s="32">
        <v>70.400000000000006</v>
      </c>
      <c r="H23" s="32">
        <f t="shared" si="1"/>
        <v>35.200000000000003</v>
      </c>
      <c r="I23" s="33">
        <f t="shared" si="2"/>
        <v>66.783333333333331</v>
      </c>
      <c r="J23" s="32">
        <v>6</v>
      </c>
      <c r="K23" s="34" t="s">
        <v>480</v>
      </c>
    </row>
    <row r="24" spans="1:11" s="7" customFormat="1" ht="18.75">
      <c r="A24" s="18" t="s">
        <v>81</v>
      </c>
      <c r="B24" s="18" t="s">
        <v>82</v>
      </c>
      <c r="C24" s="19" t="s">
        <v>63</v>
      </c>
      <c r="D24" s="20" t="s">
        <v>64</v>
      </c>
      <c r="E24" s="20" t="s">
        <v>83</v>
      </c>
      <c r="F24" s="21">
        <f t="shared" si="0"/>
        <v>27.5</v>
      </c>
      <c r="G24" s="22">
        <v>77.400000000000006</v>
      </c>
      <c r="H24" s="22">
        <f t="shared" si="1"/>
        <v>38.700000000000003</v>
      </c>
      <c r="I24" s="26">
        <f t="shared" si="2"/>
        <v>66.2</v>
      </c>
      <c r="J24" s="22"/>
      <c r="K24" s="22"/>
    </row>
    <row r="25" spans="1:11" s="7" customFormat="1" ht="18.75">
      <c r="A25" s="18" t="s">
        <v>84</v>
      </c>
      <c r="B25" s="18" t="s">
        <v>85</v>
      </c>
      <c r="C25" s="19" t="s">
        <v>63</v>
      </c>
      <c r="D25" s="20" t="s">
        <v>64</v>
      </c>
      <c r="E25" s="20" t="s">
        <v>86</v>
      </c>
      <c r="F25" s="21">
        <f t="shared" si="0"/>
        <v>32.916666666666664</v>
      </c>
      <c r="G25" s="22">
        <v>65.599999999999994</v>
      </c>
      <c r="H25" s="22">
        <f t="shared" si="1"/>
        <v>32.799999999999997</v>
      </c>
      <c r="I25" s="26">
        <f t="shared" si="2"/>
        <v>65.716666666666669</v>
      </c>
      <c r="J25" s="22"/>
      <c r="K25" s="22"/>
    </row>
    <row r="26" spans="1:11" s="7" customFormat="1" ht="18.75">
      <c r="A26" s="18" t="s">
        <v>87</v>
      </c>
      <c r="B26" s="18" t="s">
        <v>88</v>
      </c>
      <c r="C26" s="19" t="s">
        <v>63</v>
      </c>
      <c r="D26" s="20" t="s">
        <v>64</v>
      </c>
      <c r="E26" s="20" t="s">
        <v>89</v>
      </c>
      <c r="F26" s="21">
        <f t="shared" si="0"/>
        <v>30.666666666666668</v>
      </c>
      <c r="G26" s="22">
        <v>67.400000000000006</v>
      </c>
      <c r="H26" s="22">
        <f t="shared" si="1"/>
        <v>33.700000000000003</v>
      </c>
      <c r="I26" s="26">
        <f t="shared" si="2"/>
        <v>64.366666666666674</v>
      </c>
      <c r="J26" s="22"/>
      <c r="K26" s="22"/>
    </row>
    <row r="27" spans="1:11" s="7" customFormat="1" ht="18.75">
      <c r="A27" s="18" t="s">
        <v>90</v>
      </c>
      <c r="B27" s="18" t="s">
        <v>91</v>
      </c>
      <c r="C27" s="19" t="s">
        <v>63</v>
      </c>
      <c r="D27" s="20" t="s">
        <v>64</v>
      </c>
      <c r="E27" s="20" t="s">
        <v>92</v>
      </c>
      <c r="F27" s="21">
        <f t="shared" si="0"/>
        <v>28.25</v>
      </c>
      <c r="G27" s="22">
        <v>70.400000000000006</v>
      </c>
      <c r="H27" s="22">
        <f t="shared" si="1"/>
        <v>35.200000000000003</v>
      </c>
      <c r="I27" s="26">
        <f t="shared" si="2"/>
        <v>63.45</v>
      </c>
      <c r="J27" s="22"/>
      <c r="K27" s="22"/>
    </row>
    <row r="28" spans="1:11" s="7" customFormat="1" ht="18.75">
      <c r="A28" s="18" t="s">
        <v>93</v>
      </c>
      <c r="B28" s="18" t="s">
        <v>94</v>
      </c>
      <c r="C28" s="19" t="s">
        <v>63</v>
      </c>
      <c r="D28" s="20" t="s">
        <v>64</v>
      </c>
      <c r="E28" s="20" t="s">
        <v>95</v>
      </c>
      <c r="F28" s="21">
        <f t="shared" si="0"/>
        <v>27.916666666666668</v>
      </c>
      <c r="G28" s="22">
        <v>70.8</v>
      </c>
      <c r="H28" s="22">
        <f t="shared" si="1"/>
        <v>35.4</v>
      </c>
      <c r="I28" s="26">
        <f t="shared" si="2"/>
        <v>63.316666666666663</v>
      </c>
      <c r="J28" s="22"/>
      <c r="K28" s="22"/>
    </row>
    <row r="29" spans="1:11" s="7" customFormat="1" ht="18.75">
      <c r="A29" s="18" t="s">
        <v>96</v>
      </c>
      <c r="B29" s="18" t="s">
        <v>97</v>
      </c>
      <c r="C29" s="19" t="s">
        <v>63</v>
      </c>
      <c r="D29" s="20" t="s">
        <v>64</v>
      </c>
      <c r="E29" s="20" t="s">
        <v>98</v>
      </c>
      <c r="F29" s="21">
        <f t="shared" si="0"/>
        <v>28.5</v>
      </c>
      <c r="G29" s="22">
        <v>66.599999999999994</v>
      </c>
      <c r="H29" s="22">
        <f t="shared" si="1"/>
        <v>33.299999999999997</v>
      </c>
      <c r="I29" s="26">
        <f t="shared" si="2"/>
        <v>61.8</v>
      </c>
      <c r="J29" s="22"/>
      <c r="K29" s="22"/>
    </row>
    <row r="30" spans="1:11" s="7" customFormat="1" ht="18.75">
      <c r="A30" s="18" t="s">
        <v>99</v>
      </c>
      <c r="B30" s="18" t="s">
        <v>100</v>
      </c>
      <c r="C30" s="19" t="s">
        <v>63</v>
      </c>
      <c r="D30" s="20" t="s">
        <v>64</v>
      </c>
      <c r="E30" s="20" t="s">
        <v>101</v>
      </c>
      <c r="F30" s="21">
        <f t="shared" si="0"/>
        <v>28.166666666666668</v>
      </c>
      <c r="G30" s="22">
        <v>66.599999999999994</v>
      </c>
      <c r="H30" s="22">
        <f t="shared" si="1"/>
        <v>33.299999999999997</v>
      </c>
      <c r="I30" s="26">
        <f t="shared" si="2"/>
        <v>61.466666666666669</v>
      </c>
      <c r="J30" s="22"/>
      <c r="K30" s="22"/>
    </row>
    <row r="31" spans="1:11" s="7" customFormat="1" ht="18.75">
      <c r="A31" s="18" t="s">
        <v>102</v>
      </c>
      <c r="B31" s="18" t="s">
        <v>103</v>
      </c>
      <c r="C31" s="19" t="s">
        <v>63</v>
      </c>
      <c r="D31" s="20" t="s">
        <v>64</v>
      </c>
      <c r="E31" s="20" t="s">
        <v>104</v>
      </c>
      <c r="F31" s="21">
        <f t="shared" si="0"/>
        <v>25.916666666666668</v>
      </c>
      <c r="G31" s="22">
        <v>69.599999999999994</v>
      </c>
      <c r="H31" s="22">
        <f t="shared" si="1"/>
        <v>34.799999999999997</v>
      </c>
      <c r="I31" s="26">
        <f t="shared" si="2"/>
        <v>60.716666666666669</v>
      </c>
      <c r="J31" s="22"/>
      <c r="K31" s="22"/>
    </row>
    <row r="32" spans="1:11" s="7" customFormat="1" ht="18.75">
      <c r="A32" s="18" t="s">
        <v>105</v>
      </c>
      <c r="B32" s="18" t="s">
        <v>106</v>
      </c>
      <c r="C32" s="19" t="s">
        <v>63</v>
      </c>
      <c r="D32" s="20" t="s">
        <v>64</v>
      </c>
      <c r="E32" s="20" t="s">
        <v>107</v>
      </c>
      <c r="F32" s="21">
        <f t="shared" si="0"/>
        <v>28.916666666666668</v>
      </c>
      <c r="G32" s="22">
        <v>61</v>
      </c>
      <c r="H32" s="22">
        <f t="shared" si="1"/>
        <v>30.5</v>
      </c>
      <c r="I32" s="26">
        <f t="shared" si="2"/>
        <v>59.416666666666671</v>
      </c>
      <c r="J32" s="22"/>
      <c r="K32" s="22"/>
    </row>
    <row r="33" spans="1:11" s="7" customFormat="1" ht="18.75">
      <c r="A33" s="18" t="s">
        <v>108</v>
      </c>
      <c r="B33" s="18" t="s">
        <v>109</v>
      </c>
      <c r="C33" s="19" t="s">
        <v>63</v>
      </c>
      <c r="D33" s="20" t="s">
        <v>64</v>
      </c>
      <c r="E33" s="20" t="s">
        <v>110</v>
      </c>
      <c r="F33" s="21">
        <f t="shared" si="0"/>
        <v>27.833333333333332</v>
      </c>
      <c r="G33" s="22">
        <v>61</v>
      </c>
      <c r="H33" s="22">
        <f t="shared" si="1"/>
        <v>30.5</v>
      </c>
      <c r="I33" s="26">
        <f t="shared" si="2"/>
        <v>58.333333333333329</v>
      </c>
      <c r="J33" s="22"/>
      <c r="K33" s="22"/>
    </row>
    <row r="34" spans="1:11" s="7" customFormat="1" ht="18.75">
      <c r="A34" s="18" t="s">
        <v>111</v>
      </c>
      <c r="B34" s="18" t="s">
        <v>112</v>
      </c>
      <c r="C34" s="19" t="s">
        <v>63</v>
      </c>
      <c r="D34" s="20" t="s">
        <v>64</v>
      </c>
      <c r="E34" s="20" t="s">
        <v>113</v>
      </c>
      <c r="F34" s="21">
        <f t="shared" si="0"/>
        <v>26.083333333333332</v>
      </c>
      <c r="G34" s="22">
        <v>64.2</v>
      </c>
      <c r="H34" s="22">
        <f t="shared" si="1"/>
        <v>32.1</v>
      </c>
      <c r="I34" s="26">
        <f t="shared" si="2"/>
        <v>58.183333333333337</v>
      </c>
      <c r="J34" s="22"/>
      <c r="K34" s="22"/>
    </row>
    <row r="35" spans="1:11" s="7" customFormat="1" ht="18.75">
      <c r="A35" s="18" t="s">
        <v>114</v>
      </c>
      <c r="B35" s="18" t="s">
        <v>115</v>
      </c>
      <c r="C35" s="19" t="s">
        <v>63</v>
      </c>
      <c r="D35" s="20" t="s">
        <v>64</v>
      </c>
      <c r="E35" s="20" t="s">
        <v>83</v>
      </c>
      <c r="F35" s="21">
        <f t="shared" si="0"/>
        <v>27.5</v>
      </c>
      <c r="G35" s="22">
        <v>0</v>
      </c>
      <c r="H35" s="22">
        <f t="shared" si="1"/>
        <v>0</v>
      </c>
      <c r="I35" s="26">
        <f t="shared" si="2"/>
        <v>27.5</v>
      </c>
      <c r="J35" s="22"/>
      <c r="K35" s="22"/>
    </row>
    <row r="36" spans="1:11" s="6" customFormat="1" ht="18.75">
      <c r="A36" s="13" t="s">
        <v>116</v>
      </c>
      <c r="B36" s="13" t="s">
        <v>117</v>
      </c>
      <c r="C36" s="14" t="s">
        <v>118</v>
      </c>
      <c r="D36" s="15" t="s">
        <v>119</v>
      </c>
      <c r="E36" s="15" t="s">
        <v>120</v>
      </c>
      <c r="F36" s="16">
        <f t="shared" si="0"/>
        <v>33.583333333333336</v>
      </c>
      <c r="G36" s="17">
        <v>92</v>
      </c>
      <c r="H36" s="17">
        <f t="shared" si="1"/>
        <v>46</v>
      </c>
      <c r="I36" s="25">
        <f t="shared" si="2"/>
        <v>79.583333333333343</v>
      </c>
      <c r="J36" s="17">
        <v>1</v>
      </c>
      <c r="K36" s="27" t="s">
        <v>480</v>
      </c>
    </row>
    <row r="37" spans="1:11" s="6" customFormat="1" ht="18.75">
      <c r="A37" s="13" t="s">
        <v>121</v>
      </c>
      <c r="B37" s="13" t="s">
        <v>122</v>
      </c>
      <c r="C37" s="14" t="s">
        <v>118</v>
      </c>
      <c r="D37" s="15" t="s">
        <v>119</v>
      </c>
      <c r="E37" s="15" t="s">
        <v>123</v>
      </c>
      <c r="F37" s="16">
        <f t="shared" si="0"/>
        <v>34.5</v>
      </c>
      <c r="G37" s="17">
        <v>87.8</v>
      </c>
      <c r="H37" s="17">
        <f t="shared" si="1"/>
        <v>43.9</v>
      </c>
      <c r="I37" s="25">
        <f t="shared" si="2"/>
        <v>78.400000000000006</v>
      </c>
      <c r="J37" s="17">
        <v>2</v>
      </c>
      <c r="K37" s="27" t="s">
        <v>480</v>
      </c>
    </row>
    <row r="38" spans="1:11" s="6" customFormat="1" ht="18.75">
      <c r="A38" s="13" t="s">
        <v>124</v>
      </c>
      <c r="B38" s="13" t="s">
        <v>125</v>
      </c>
      <c r="C38" s="14" t="s">
        <v>118</v>
      </c>
      <c r="D38" s="15" t="s">
        <v>119</v>
      </c>
      <c r="E38" s="15" t="s">
        <v>126</v>
      </c>
      <c r="F38" s="16">
        <f t="shared" si="0"/>
        <v>32.416666666666664</v>
      </c>
      <c r="G38" s="17">
        <v>89.4</v>
      </c>
      <c r="H38" s="17">
        <f t="shared" si="1"/>
        <v>44.7</v>
      </c>
      <c r="I38" s="25">
        <f t="shared" si="2"/>
        <v>77.116666666666674</v>
      </c>
      <c r="J38" s="17">
        <v>3</v>
      </c>
      <c r="K38" s="27" t="s">
        <v>480</v>
      </c>
    </row>
    <row r="39" spans="1:11" s="6" customFormat="1" ht="18.75">
      <c r="A39" s="13" t="s">
        <v>127</v>
      </c>
      <c r="B39" s="13" t="s">
        <v>128</v>
      </c>
      <c r="C39" s="14" t="s">
        <v>118</v>
      </c>
      <c r="D39" s="15" t="s">
        <v>119</v>
      </c>
      <c r="E39" s="15" t="s">
        <v>129</v>
      </c>
      <c r="F39" s="16">
        <f t="shared" si="0"/>
        <v>33</v>
      </c>
      <c r="G39" s="17">
        <v>85.4</v>
      </c>
      <c r="H39" s="17">
        <f t="shared" si="1"/>
        <v>42.7</v>
      </c>
      <c r="I39" s="25">
        <f t="shared" si="2"/>
        <v>75.7</v>
      </c>
      <c r="J39" s="17"/>
      <c r="K39" s="17"/>
    </row>
    <row r="40" spans="1:11" s="6" customFormat="1" ht="18.75">
      <c r="A40" s="13" t="s">
        <v>130</v>
      </c>
      <c r="B40" s="13" t="s">
        <v>131</v>
      </c>
      <c r="C40" s="14" t="s">
        <v>118</v>
      </c>
      <c r="D40" s="15" t="s">
        <v>119</v>
      </c>
      <c r="E40" s="15" t="s">
        <v>129</v>
      </c>
      <c r="F40" s="16">
        <f t="shared" si="0"/>
        <v>33</v>
      </c>
      <c r="G40" s="17">
        <v>83.4</v>
      </c>
      <c r="H40" s="17">
        <f t="shared" si="1"/>
        <v>41.7</v>
      </c>
      <c r="I40" s="25">
        <f t="shared" si="2"/>
        <v>74.7</v>
      </c>
      <c r="J40" s="17"/>
      <c r="K40" s="17"/>
    </row>
    <row r="41" spans="1:11" s="6" customFormat="1" ht="18.75">
      <c r="A41" s="13" t="s">
        <v>132</v>
      </c>
      <c r="B41" s="13" t="s">
        <v>133</v>
      </c>
      <c r="C41" s="14" t="s">
        <v>118</v>
      </c>
      <c r="D41" s="15" t="s">
        <v>119</v>
      </c>
      <c r="E41" s="15" t="s">
        <v>134</v>
      </c>
      <c r="F41" s="16">
        <f t="shared" si="0"/>
        <v>29.25</v>
      </c>
      <c r="G41" s="17">
        <v>83.8</v>
      </c>
      <c r="H41" s="17">
        <f t="shared" si="1"/>
        <v>41.9</v>
      </c>
      <c r="I41" s="25">
        <f t="shared" si="2"/>
        <v>71.150000000000006</v>
      </c>
      <c r="J41" s="17"/>
      <c r="K41" s="17"/>
    </row>
    <row r="42" spans="1:11" s="6" customFormat="1" ht="18.75">
      <c r="A42" s="13" t="s">
        <v>135</v>
      </c>
      <c r="B42" s="13" t="s">
        <v>136</v>
      </c>
      <c r="C42" s="14" t="s">
        <v>118</v>
      </c>
      <c r="D42" s="15" t="s">
        <v>119</v>
      </c>
      <c r="E42" s="15" t="s">
        <v>137</v>
      </c>
      <c r="F42" s="16">
        <f t="shared" si="0"/>
        <v>29.75</v>
      </c>
      <c r="G42" s="17">
        <v>81.400000000000006</v>
      </c>
      <c r="H42" s="17">
        <f t="shared" si="1"/>
        <v>40.700000000000003</v>
      </c>
      <c r="I42" s="25">
        <f t="shared" si="2"/>
        <v>70.45</v>
      </c>
      <c r="J42" s="17"/>
      <c r="K42" s="17"/>
    </row>
    <row r="43" spans="1:11" s="6" customFormat="1" ht="18.75">
      <c r="A43" s="13" t="s">
        <v>138</v>
      </c>
      <c r="B43" s="13" t="s">
        <v>139</v>
      </c>
      <c r="C43" s="14" t="s">
        <v>118</v>
      </c>
      <c r="D43" s="15" t="s">
        <v>119</v>
      </c>
      <c r="E43" s="15" t="s">
        <v>89</v>
      </c>
      <c r="F43" s="16">
        <f t="shared" si="0"/>
        <v>30.666666666666668</v>
      </c>
      <c r="G43" s="17">
        <v>78.2</v>
      </c>
      <c r="H43" s="17">
        <f t="shared" si="1"/>
        <v>39.1</v>
      </c>
      <c r="I43" s="25">
        <f t="shared" si="2"/>
        <v>69.766666666666666</v>
      </c>
      <c r="J43" s="17"/>
      <c r="K43" s="17"/>
    </row>
    <row r="44" spans="1:11" s="6" customFormat="1" ht="18.75">
      <c r="A44" s="13" t="s">
        <v>140</v>
      </c>
      <c r="B44" s="13" t="s">
        <v>141</v>
      </c>
      <c r="C44" s="14" t="s">
        <v>118</v>
      </c>
      <c r="D44" s="15" t="s">
        <v>119</v>
      </c>
      <c r="E44" s="15" t="s">
        <v>134</v>
      </c>
      <c r="F44" s="16">
        <f t="shared" si="0"/>
        <v>29.25</v>
      </c>
      <c r="G44" s="17">
        <v>78.8</v>
      </c>
      <c r="H44" s="17">
        <f t="shared" si="1"/>
        <v>39.4</v>
      </c>
      <c r="I44" s="25">
        <f t="shared" si="2"/>
        <v>68.650000000000006</v>
      </c>
      <c r="J44" s="17"/>
      <c r="K44" s="17"/>
    </row>
    <row r="45" spans="1:11" s="35" customFormat="1" ht="18.75">
      <c r="A45" s="28" t="s">
        <v>142</v>
      </c>
      <c r="B45" s="28" t="s">
        <v>143</v>
      </c>
      <c r="C45" s="29" t="s">
        <v>144</v>
      </c>
      <c r="D45" s="30" t="s">
        <v>15</v>
      </c>
      <c r="E45" s="30" t="s">
        <v>145</v>
      </c>
      <c r="F45" s="31">
        <f t="shared" si="0"/>
        <v>29.916666666666668</v>
      </c>
      <c r="G45" s="32">
        <v>82</v>
      </c>
      <c r="H45" s="32">
        <f t="shared" si="1"/>
        <v>41</v>
      </c>
      <c r="I45" s="33">
        <f t="shared" si="2"/>
        <v>70.916666666666671</v>
      </c>
      <c r="J45" s="32">
        <v>1</v>
      </c>
      <c r="K45" s="34" t="s">
        <v>480</v>
      </c>
    </row>
    <row r="46" spans="1:11" s="7" customFormat="1" ht="18.75">
      <c r="A46" s="18" t="s">
        <v>146</v>
      </c>
      <c r="B46" s="18" t="s">
        <v>147</v>
      </c>
      <c r="C46" s="19" t="s">
        <v>144</v>
      </c>
      <c r="D46" s="20" t="s">
        <v>15</v>
      </c>
      <c r="E46" s="20" t="s">
        <v>148</v>
      </c>
      <c r="F46" s="21">
        <f t="shared" si="0"/>
        <v>26.166666666666668</v>
      </c>
      <c r="G46" s="22">
        <v>80.599999999999994</v>
      </c>
      <c r="H46" s="22">
        <f t="shared" si="1"/>
        <v>40.299999999999997</v>
      </c>
      <c r="I46" s="26">
        <f t="shared" si="2"/>
        <v>66.466666666666669</v>
      </c>
      <c r="J46" s="22"/>
      <c r="K46" s="22"/>
    </row>
    <row r="47" spans="1:11" s="6" customFormat="1" ht="18.75">
      <c r="A47" s="13" t="s">
        <v>149</v>
      </c>
      <c r="B47" s="13" t="s">
        <v>150</v>
      </c>
      <c r="C47" s="14" t="s">
        <v>151</v>
      </c>
      <c r="D47" s="15" t="s">
        <v>152</v>
      </c>
      <c r="E47" s="15" t="s">
        <v>120</v>
      </c>
      <c r="F47" s="16">
        <f t="shared" si="0"/>
        <v>33.583333333333336</v>
      </c>
      <c r="G47" s="17">
        <v>87.2</v>
      </c>
      <c r="H47" s="17">
        <f t="shared" si="1"/>
        <v>43.6</v>
      </c>
      <c r="I47" s="25">
        <f t="shared" si="2"/>
        <v>77.183333333333337</v>
      </c>
      <c r="J47" s="17">
        <v>1</v>
      </c>
      <c r="K47" s="27" t="s">
        <v>480</v>
      </c>
    </row>
    <row r="48" spans="1:11" s="6" customFormat="1" ht="18.75">
      <c r="A48" s="13" t="s">
        <v>153</v>
      </c>
      <c r="B48" s="13" t="s">
        <v>154</v>
      </c>
      <c r="C48" s="14" t="s">
        <v>151</v>
      </c>
      <c r="D48" s="15" t="s">
        <v>152</v>
      </c>
      <c r="E48" s="15" t="s">
        <v>155</v>
      </c>
      <c r="F48" s="16">
        <f t="shared" si="0"/>
        <v>31.833333333333332</v>
      </c>
      <c r="G48" s="17">
        <v>82.6</v>
      </c>
      <c r="H48" s="17">
        <f t="shared" si="1"/>
        <v>41.3</v>
      </c>
      <c r="I48" s="25">
        <f t="shared" si="2"/>
        <v>73.133333333333326</v>
      </c>
      <c r="J48" s="17">
        <v>2</v>
      </c>
      <c r="K48" s="27" t="s">
        <v>480</v>
      </c>
    </row>
    <row r="49" spans="1:11" s="6" customFormat="1" ht="18.75">
      <c r="A49" s="13" t="s">
        <v>156</v>
      </c>
      <c r="B49" s="13" t="s">
        <v>157</v>
      </c>
      <c r="C49" s="14" t="s">
        <v>151</v>
      </c>
      <c r="D49" s="15" t="s">
        <v>152</v>
      </c>
      <c r="E49" s="15" t="s">
        <v>158</v>
      </c>
      <c r="F49" s="16">
        <f t="shared" si="0"/>
        <v>32.25</v>
      </c>
      <c r="G49" s="17">
        <v>81.599999999999994</v>
      </c>
      <c r="H49" s="17">
        <f t="shared" si="1"/>
        <v>40.799999999999997</v>
      </c>
      <c r="I49" s="25">
        <f t="shared" si="2"/>
        <v>73.05</v>
      </c>
      <c r="J49" s="17"/>
      <c r="K49" s="17"/>
    </row>
    <row r="50" spans="1:11" s="6" customFormat="1" ht="18.75">
      <c r="A50" s="13" t="s">
        <v>159</v>
      </c>
      <c r="B50" s="13" t="s">
        <v>160</v>
      </c>
      <c r="C50" s="14" t="s">
        <v>151</v>
      </c>
      <c r="D50" s="15" t="s">
        <v>152</v>
      </c>
      <c r="E50" s="15" t="s">
        <v>161</v>
      </c>
      <c r="F50" s="16">
        <f t="shared" si="0"/>
        <v>31.916666666666668</v>
      </c>
      <c r="G50" s="17">
        <v>79.400000000000006</v>
      </c>
      <c r="H50" s="17">
        <f t="shared" si="1"/>
        <v>39.700000000000003</v>
      </c>
      <c r="I50" s="25">
        <f t="shared" si="2"/>
        <v>71.616666666666674</v>
      </c>
      <c r="J50" s="17"/>
      <c r="K50" s="17"/>
    </row>
    <row r="51" spans="1:11" s="6" customFormat="1" ht="18.75">
      <c r="A51" s="13" t="s">
        <v>162</v>
      </c>
      <c r="B51" s="13" t="s">
        <v>163</v>
      </c>
      <c r="C51" s="14" t="s">
        <v>151</v>
      </c>
      <c r="D51" s="15" t="s">
        <v>152</v>
      </c>
      <c r="E51" s="15" t="s">
        <v>164</v>
      </c>
      <c r="F51" s="16">
        <f t="shared" si="0"/>
        <v>34</v>
      </c>
      <c r="G51" s="17">
        <v>0</v>
      </c>
      <c r="H51" s="17">
        <f t="shared" si="1"/>
        <v>0</v>
      </c>
      <c r="I51" s="25">
        <f t="shared" si="2"/>
        <v>34</v>
      </c>
      <c r="J51" s="17"/>
      <c r="K51" s="17"/>
    </row>
    <row r="52" spans="1:11" s="6" customFormat="1" ht="18.75">
      <c r="A52" s="13" t="s">
        <v>165</v>
      </c>
      <c r="B52" s="13" t="s">
        <v>166</v>
      </c>
      <c r="C52" s="14" t="s">
        <v>151</v>
      </c>
      <c r="D52" s="15" t="s">
        <v>152</v>
      </c>
      <c r="E52" s="15" t="s">
        <v>167</v>
      </c>
      <c r="F52" s="16">
        <f t="shared" si="0"/>
        <v>32.75</v>
      </c>
      <c r="G52" s="17">
        <v>0</v>
      </c>
      <c r="H52" s="17">
        <f t="shared" si="1"/>
        <v>0</v>
      </c>
      <c r="I52" s="25">
        <f t="shared" si="2"/>
        <v>32.75</v>
      </c>
      <c r="J52" s="17"/>
      <c r="K52" s="17"/>
    </row>
    <row r="53" spans="1:11" s="35" customFormat="1" ht="18.75">
      <c r="A53" s="28" t="s">
        <v>168</v>
      </c>
      <c r="B53" s="28" t="s">
        <v>169</v>
      </c>
      <c r="C53" s="29" t="s">
        <v>170</v>
      </c>
      <c r="D53" s="30" t="s">
        <v>15</v>
      </c>
      <c r="E53" s="30" t="s">
        <v>158</v>
      </c>
      <c r="F53" s="31">
        <f t="shared" si="0"/>
        <v>32.25</v>
      </c>
      <c r="G53" s="32">
        <v>86.4</v>
      </c>
      <c r="H53" s="32">
        <f t="shared" si="1"/>
        <v>43.2</v>
      </c>
      <c r="I53" s="33">
        <f t="shared" si="2"/>
        <v>75.45</v>
      </c>
      <c r="J53" s="32">
        <v>1</v>
      </c>
      <c r="K53" s="34" t="s">
        <v>480</v>
      </c>
    </row>
    <row r="54" spans="1:11" s="7" customFormat="1" ht="18.75">
      <c r="A54" s="18" t="s">
        <v>171</v>
      </c>
      <c r="B54" s="18" t="s">
        <v>136</v>
      </c>
      <c r="C54" s="19" t="s">
        <v>170</v>
      </c>
      <c r="D54" s="20" t="s">
        <v>15</v>
      </c>
      <c r="E54" s="20" t="s">
        <v>172</v>
      </c>
      <c r="F54" s="21">
        <f t="shared" si="0"/>
        <v>26.916666666666668</v>
      </c>
      <c r="G54" s="22">
        <v>0</v>
      </c>
      <c r="H54" s="22">
        <f t="shared" si="1"/>
        <v>0</v>
      </c>
      <c r="I54" s="26">
        <f t="shared" si="2"/>
        <v>26.916666666666668</v>
      </c>
      <c r="J54" s="22"/>
      <c r="K54" s="22"/>
    </row>
    <row r="55" spans="1:11" s="7" customFormat="1" ht="18.75">
      <c r="A55" s="18" t="s">
        <v>173</v>
      </c>
      <c r="B55" s="18" t="s">
        <v>174</v>
      </c>
      <c r="C55" s="19" t="s">
        <v>170</v>
      </c>
      <c r="D55" s="20" t="s">
        <v>15</v>
      </c>
      <c r="E55" s="20" t="s">
        <v>175</v>
      </c>
      <c r="F55" s="21">
        <f t="shared" si="0"/>
        <v>20.583333333333332</v>
      </c>
      <c r="G55" s="22">
        <v>0</v>
      </c>
      <c r="H55" s="22">
        <f t="shared" si="1"/>
        <v>0</v>
      </c>
      <c r="I55" s="26">
        <f t="shared" si="2"/>
        <v>20.583333333333332</v>
      </c>
      <c r="J55" s="22"/>
      <c r="K55" s="22"/>
    </row>
    <row r="56" spans="1:11" s="6" customFormat="1" ht="18.75">
      <c r="A56" s="23" t="s">
        <v>176</v>
      </c>
      <c r="B56" s="23" t="s">
        <v>177</v>
      </c>
      <c r="C56" s="14" t="s">
        <v>178</v>
      </c>
      <c r="D56" s="15" t="s">
        <v>170</v>
      </c>
      <c r="E56" s="15" t="s">
        <v>179</v>
      </c>
      <c r="F56" s="16">
        <f t="shared" si="0"/>
        <v>32.083333333333336</v>
      </c>
      <c r="G56" s="17">
        <v>90</v>
      </c>
      <c r="H56" s="17">
        <f t="shared" si="1"/>
        <v>45</v>
      </c>
      <c r="I56" s="25">
        <f t="shared" si="2"/>
        <v>77.083333333333343</v>
      </c>
      <c r="J56" s="17">
        <v>1</v>
      </c>
      <c r="K56" s="27" t="s">
        <v>480</v>
      </c>
    </row>
    <row r="57" spans="1:11" s="6" customFormat="1" ht="18.75">
      <c r="A57" s="23" t="s">
        <v>180</v>
      </c>
      <c r="B57" s="23" t="s">
        <v>181</v>
      </c>
      <c r="C57" s="14" t="s">
        <v>178</v>
      </c>
      <c r="D57" s="15" t="s">
        <v>170</v>
      </c>
      <c r="E57" s="15" t="s">
        <v>89</v>
      </c>
      <c r="F57" s="16">
        <f t="shared" si="0"/>
        <v>30.666666666666668</v>
      </c>
      <c r="G57" s="17">
        <v>90.6</v>
      </c>
      <c r="H57" s="17">
        <f t="shared" si="1"/>
        <v>45.3</v>
      </c>
      <c r="I57" s="25">
        <f t="shared" si="2"/>
        <v>75.966666666666669</v>
      </c>
      <c r="J57" s="17">
        <v>2</v>
      </c>
      <c r="K57" s="27" t="s">
        <v>480</v>
      </c>
    </row>
    <row r="58" spans="1:11" s="6" customFormat="1" ht="18.75">
      <c r="A58" s="23" t="s">
        <v>182</v>
      </c>
      <c r="B58" s="23" t="s">
        <v>183</v>
      </c>
      <c r="C58" s="14" t="s">
        <v>178</v>
      </c>
      <c r="D58" s="15" t="s">
        <v>170</v>
      </c>
      <c r="E58" s="15" t="s">
        <v>184</v>
      </c>
      <c r="F58" s="16">
        <f t="shared" si="0"/>
        <v>31</v>
      </c>
      <c r="G58" s="17">
        <v>89.6</v>
      </c>
      <c r="H58" s="17">
        <f t="shared" si="1"/>
        <v>44.8</v>
      </c>
      <c r="I58" s="25">
        <f t="shared" si="2"/>
        <v>75.8</v>
      </c>
      <c r="J58" s="17">
        <v>3</v>
      </c>
      <c r="K58" s="27" t="s">
        <v>480</v>
      </c>
    </row>
    <row r="59" spans="1:11" s="6" customFormat="1" ht="18.75">
      <c r="A59" s="23" t="s">
        <v>185</v>
      </c>
      <c r="B59" s="23" t="s">
        <v>186</v>
      </c>
      <c r="C59" s="14" t="s">
        <v>178</v>
      </c>
      <c r="D59" s="15" t="s">
        <v>170</v>
      </c>
      <c r="E59" s="15" t="s">
        <v>187</v>
      </c>
      <c r="F59" s="16">
        <f t="shared" si="0"/>
        <v>30.833333333333332</v>
      </c>
      <c r="G59" s="17">
        <v>87.6</v>
      </c>
      <c r="H59" s="17">
        <f t="shared" si="1"/>
        <v>43.8</v>
      </c>
      <c r="I59" s="25">
        <f t="shared" si="2"/>
        <v>74.633333333333326</v>
      </c>
      <c r="J59" s="17">
        <v>4</v>
      </c>
      <c r="K59" s="27" t="s">
        <v>480</v>
      </c>
    </row>
    <row r="60" spans="1:11" s="6" customFormat="1" ht="18.75">
      <c r="A60" s="23" t="s">
        <v>188</v>
      </c>
      <c r="B60" s="23" t="s">
        <v>189</v>
      </c>
      <c r="C60" s="14" t="s">
        <v>178</v>
      </c>
      <c r="D60" s="15" t="s">
        <v>170</v>
      </c>
      <c r="E60" s="15" t="s">
        <v>50</v>
      </c>
      <c r="F60" s="16">
        <f t="shared" si="0"/>
        <v>32.5</v>
      </c>
      <c r="G60" s="17">
        <v>84</v>
      </c>
      <c r="H60" s="17">
        <f t="shared" si="1"/>
        <v>42</v>
      </c>
      <c r="I60" s="25">
        <f t="shared" si="2"/>
        <v>74.5</v>
      </c>
      <c r="J60" s="17">
        <v>5</v>
      </c>
      <c r="K60" s="27" t="s">
        <v>480</v>
      </c>
    </row>
    <row r="61" spans="1:11" s="6" customFormat="1" ht="18.75">
      <c r="A61" s="23" t="s">
        <v>190</v>
      </c>
      <c r="B61" s="23" t="s">
        <v>191</v>
      </c>
      <c r="C61" s="14" t="s">
        <v>178</v>
      </c>
      <c r="D61" s="15" t="s">
        <v>170</v>
      </c>
      <c r="E61" s="15" t="s">
        <v>192</v>
      </c>
      <c r="F61" s="16">
        <f t="shared" si="0"/>
        <v>31.75</v>
      </c>
      <c r="G61" s="17">
        <v>85.4</v>
      </c>
      <c r="H61" s="17">
        <f t="shared" si="1"/>
        <v>42.7</v>
      </c>
      <c r="I61" s="25">
        <f t="shared" si="2"/>
        <v>74.45</v>
      </c>
      <c r="J61" s="17">
        <v>6</v>
      </c>
      <c r="K61" s="27" t="s">
        <v>480</v>
      </c>
    </row>
    <row r="62" spans="1:11" s="6" customFormat="1" ht="18.75">
      <c r="A62" s="23" t="s">
        <v>193</v>
      </c>
      <c r="B62" s="23" t="s">
        <v>194</v>
      </c>
      <c r="C62" s="14" t="s">
        <v>178</v>
      </c>
      <c r="D62" s="15" t="s">
        <v>170</v>
      </c>
      <c r="E62" s="15" t="s">
        <v>54</v>
      </c>
      <c r="F62" s="16">
        <f t="shared" si="0"/>
        <v>31.666666666666668</v>
      </c>
      <c r="G62" s="17">
        <v>84.8</v>
      </c>
      <c r="H62" s="17">
        <f t="shared" si="1"/>
        <v>42.4</v>
      </c>
      <c r="I62" s="25">
        <f t="shared" si="2"/>
        <v>74.066666666666663</v>
      </c>
      <c r="J62" s="17">
        <v>7</v>
      </c>
      <c r="K62" s="27" t="s">
        <v>480</v>
      </c>
    </row>
    <row r="63" spans="1:11" s="6" customFormat="1" ht="18.75">
      <c r="A63" s="23" t="s">
        <v>195</v>
      </c>
      <c r="B63" s="23" t="s">
        <v>196</v>
      </c>
      <c r="C63" s="14" t="s">
        <v>178</v>
      </c>
      <c r="D63" s="15" t="s">
        <v>170</v>
      </c>
      <c r="E63" s="15" t="s">
        <v>197</v>
      </c>
      <c r="F63" s="16">
        <f t="shared" si="0"/>
        <v>31.333333333333332</v>
      </c>
      <c r="G63" s="17">
        <v>85.2</v>
      </c>
      <c r="H63" s="17">
        <f t="shared" si="1"/>
        <v>42.6</v>
      </c>
      <c r="I63" s="25">
        <f t="shared" si="2"/>
        <v>73.933333333333337</v>
      </c>
      <c r="J63" s="17">
        <v>8</v>
      </c>
      <c r="K63" s="27" t="s">
        <v>480</v>
      </c>
    </row>
    <row r="64" spans="1:11" s="6" customFormat="1" ht="18.75">
      <c r="A64" s="23" t="s">
        <v>198</v>
      </c>
      <c r="B64" s="23" t="s">
        <v>199</v>
      </c>
      <c r="C64" s="14" t="s">
        <v>178</v>
      </c>
      <c r="D64" s="15" t="s">
        <v>170</v>
      </c>
      <c r="E64" s="15" t="s">
        <v>200</v>
      </c>
      <c r="F64" s="16">
        <f t="shared" si="0"/>
        <v>34.75</v>
      </c>
      <c r="G64" s="17">
        <v>78.2</v>
      </c>
      <c r="H64" s="17">
        <f t="shared" si="1"/>
        <v>39.1</v>
      </c>
      <c r="I64" s="25">
        <f t="shared" si="2"/>
        <v>73.849999999999994</v>
      </c>
      <c r="J64" s="17">
        <v>9</v>
      </c>
      <c r="K64" s="27" t="s">
        <v>480</v>
      </c>
    </row>
    <row r="65" spans="1:11" s="6" customFormat="1" ht="18.75">
      <c r="A65" s="23" t="s">
        <v>201</v>
      </c>
      <c r="B65" s="23" t="s">
        <v>202</v>
      </c>
      <c r="C65" s="14" t="s">
        <v>178</v>
      </c>
      <c r="D65" s="15" t="s">
        <v>170</v>
      </c>
      <c r="E65" s="15" t="s">
        <v>161</v>
      </c>
      <c r="F65" s="16">
        <f t="shared" si="0"/>
        <v>31.916666666666668</v>
      </c>
      <c r="G65" s="17">
        <v>82.8</v>
      </c>
      <c r="H65" s="17">
        <f t="shared" si="1"/>
        <v>41.4</v>
      </c>
      <c r="I65" s="25">
        <f t="shared" si="2"/>
        <v>73.316666666666663</v>
      </c>
      <c r="J65" s="17">
        <v>10</v>
      </c>
      <c r="K65" s="27" t="s">
        <v>480</v>
      </c>
    </row>
    <row r="66" spans="1:11" s="6" customFormat="1" ht="18.75">
      <c r="A66" s="23" t="s">
        <v>203</v>
      </c>
      <c r="B66" s="23" t="s">
        <v>157</v>
      </c>
      <c r="C66" s="14" t="s">
        <v>178</v>
      </c>
      <c r="D66" s="15" t="s">
        <v>170</v>
      </c>
      <c r="E66" s="15" t="s">
        <v>161</v>
      </c>
      <c r="F66" s="16">
        <f t="shared" si="0"/>
        <v>31.916666666666668</v>
      </c>
      <c r="G66" s="17">
        <v>82.4</v>
      </c>
      <c r="H66" s="17">
        <f t="shared" si="1"/>
        <v>41.2</v>
      </c>
      <c r="I66" s="25">
        <f t="shared" si="2"/>
        <v>73.116666666666674</v>
      </c>
      <c r="J66" s="17"/>
      <c r="K66" s="17"/>
    </row>
    <row r="67" spans="1:11" s="6" customFormat="1" ht="18.75">
      <c r="A67" s="23" t="s">
        <v>204</v>
      </c>
      <c r="B67" s="23" t="s">
        <v>205</v>
      </c>
      <c r="C67" s="14" t="s">
        <v>178</v>
      </c>
      <c r="D67" s="15" t="s">
        <v>170</v>
      </c>
      <c r="E67" s="15" t="s">
        <v>80</v>
      </c>
      <c r="F67" s="16">
        <f t="shared" si="0"/>
        <v>31.583333333333332</v>
      </c>
      <c r="G67" s="17">
        <v>83</v>
      </c>
      <c r="H67" s="17">
        <f t="shared" si="1"/>
        <v>41.5</v>
      </c>
      <c r="I67" s="25">
        <f t="shared" si="2"/>
        <v>73.083333333333329</v>
      </c>
      <c r="J67" s="17"/>
      <c r="K67" s="17"/>
    </row>
    <row r="68" spans="1:11" s="6" customFormat="1" ht="18.75">
      <c r="A68" s="23" t="s">
        <v>206</v>
      </c>
      <c r="B68" s="23" t="s">
        <v>207</v>
      </c>
      <c r="C68" s="14" t="s">
        <v>178</v>
      </c>
      <c r="D68" s="15" t="s">
        <v>170</v>
      </c>
      <c r="E68" s="15" t="s">
        <v>208</v>
      </c>
      <c r="F68" s="16">
        <f t="shared" ref="F68:F131" si="3">E68/3*0.5</f>
        <v>30.583333333333332</v>
      </c>
      <c r="G68" s="17">
        <v>85</v>
      </c>
      <c r="H68" s="17">
        <f t="shared" ref="H68:H131" si="4">G68*0.5</f>
        <v>42.5</v>
      </c>
      <c r="I68" s="25">
        <f t="shared" ref="I68:I131" si="5">F68+H68</f>
        <v>73.083333333333329</v>
      </c>
      <c r="J68" s="17"/>
      <c r="K68" s="17"/>
    </row>
    <row r="69" spans="1:11" s="6" customFormat="1" ht="18.75">
      <c r="A69" s="23" t="s">
        <v>209</v>
      </c>
      <c r="B69" s="23" t="s">
        <v>210</v>
      </c>
      <c r="C69" s="14" t="s">
        <v>178</v>
      </c>
      <c r="D69" s="15" t="s">
        <v>170</v>
      </c>
      <c r="E69" s="15" t="s">
        <v>54</v>
      </c>
      <c r="F69" s="16">
        <f t="shared" si="3"/>
        <v>31.666666666666668</v>
      </c>
      <c r="G69" s="17">
        <v>82</v>
      </c>
      <c r="H69" s="17">
        <f t="shared" si="4"/>
        <v>41</v>
      </c>
      <c r="I69" s="25">
        <f t="shared" si="5"/>
        <v>72.666666666666671</v>
      </c>
      <c r="J69" s="17"/>
      <c r="K69" s="17"/>
    </row>
    <row r="70" spans="1:11" s="6" customFormat="1" ht="18.75">
      <c r="A70" s="23" t="s">
        <v>211</v>
      </c>
      <c r="B70" s="23" t="s">
        <v>212</v>
      </c>
      <c r="C70" s="14" t="s">
        <v>178</v>
      </c>
      <c r="D70" s="15" t="s">
        <v>170</v>
      </c>
      <c r="E70" s="15" t="s">
        <v>213</v>
      </c>
      <c r="F70" s="16">
        <f t="shared" si="3"/>
        <v>30.5</v>
      </c>
      <c r="G70" s="17">
        <v>82.6</v>
      </c>
      <c r="H70" s="17">
        <f t="shared" si="4"/>
        <v>41.3</v>
      </c>
      <c r="I70" s="25">
        <f t="shared" si="5"/>
        <v>71.8</v>
      </c>
      <c r="J70" s="17"/>
      <c r="K70" s="17"/>
    </row>
    <row r="71" spans="1:11" s="6" customFormat="1" ht="18.75">
      <c r="A71" s="23" t="s">
        <v>214</v>
      </c>
      <c r="B71" s="23" t="s">
        <v>215</v>
      </c>
      <c r="C71" s="14" t="s">
        <v>178</v>
      </c>
      <c r="D71" s="15" t="s">
        <v>170</v>
      </c>
      <c r="E71" s="15" t="s">
        <v>80</v>
      </c>
      <c r="F71" s="16">
        <f t="shared" si="3"/>
        <v>31.583333333333332</v>
      </c>
      <c r="G71" s="17">
        <v>80.400000000000006</v>
      </c>
      <c r="H71" s="17">
        <f t="shared" si="4"/>
        <v>40.200000000000003</v>
      </c>
      <c r="I71" s="25">
        <f t="shared" si="5"/>
        <v>71.783333333333331</v>
      </c>
      <c r="J71" s="17"/>
      <c r="K71" s="17"/>
    </row>
    <row r="72" spans="1:11" s="6" customFormat="1" ht="18.75">
      <c r="A72" s="23" t="s">
        <v>216</v>
      </c>
      <c r="B72" s="23" t="s">
        <v>217</v>
      </c>
      <c r="C72" s="14" t="s">
        <v>178</v>
      </c>
      <c r="D72" s="15" t="s">
        <v>170</v>
      </c>
      <c r="E72" s="15" t="s">
        <v>60</v>
      </c>
      <c r="F72" s="16">
        <f t="shared" si="3"/>
        <v>31.166666666666668</v>
      </c>
      <c r="G72" s="17">
        <v>81.2</v>
      </c>
      <c r="H72" s="17">
        <f t="shared" si="4"/>
        <v>40.6</v>
      </c>
      <c r="I72" s="25">
        <f t="shared" si="5"/>
        <v>71.766666666666666</v>
      </c>
      <c r="J72" s="17"/>
      <c r="K72" s="17"/>
    </row>
    <row r="73" spans="1:11" s="6" customFormat="1" ht="18.75">
      <c r="A73" s="23" t="s">
        <v>218</v>
      </c>
      <c r="B73" s="23" t="s">
        <v>219</v>
      </c>
      <c r="C73" s="14" t="s">
        <v>178</v>
      </c>
      <c r="D73" s="15" t="s">
        <v>170</v>
      </c>
      <c r="E73" s="15" t="s">
        <v>220</v>
      </c>
      <c r="F73" s="16">
        <f t="shared" si="3"/>
        <v>30.416666666666668</v>
      </c>
      <c r="G73" s="17">
        <v>82</v>
      </c>
      <c r="H73" s="17">
        <f t="shared" si="4"/>
        <v>41</v>
      </c>
      <c r="I73" s="25">
        <f t="shared" si="5"/>
        <v>71.416666666666671</v>
      </c>
      <c r="J73" s="17"/>
      <c r="K73" s="17"/>
    </row>
    <row r="74" spans="1:11" s="6" customFormat="1" ht="18.75">
      <c r="A74" s="23" t="s">
        <v>221</v>
      </c>
      <c r="B74" s="23" t="s">
        <v>222</v>
      </c>
      <c r="C74" s="14" t="s">
        <v>178</v>
      </c>
      <c r="D74" s="15" t="s">
        <v>170</v>
      </c>
      <c r="E74" s="15" t="s">
        <v>208</v>
      </c>
      <c r="F74" s="16">
        <f t="shared" si="3"/>
        <v>30.583333333333332</v>
      </c>
      <c r="G74" s="17">
        <v>80.8</v>
      </c>
      <c r="H74" s="17">
        <f t="shared" si="4"/>
        <v>40.4</v>
      </c>
      <c r="I74" s="25">
        <f t="shared" si="5"/>
        <v>70.983333333333334</v>
      </c>
      <c r="J74" s="17"/>
      <c r="K74" s="17"/>
    </row>
    <row r="75" spans="1:11" s="6" customFormat="1" ht="18.75">
      <c r="A75" s="23" t="s">
        <v>223</v>
      </c>
      <c r="B75" s="23" t="s">
        <v>224</v>
      </c>
      <c r="C75" s="14" t="s">
        <v>178</v>
      </c>
      <c r="D75" s="15" t="s">
        <v>170</v>
      </c>
      <c r="E75" s="15" t="s">
        <v>89</v>
      </c>
      <c r="F75" s="16">
        <f t="shared" si="3"/>
        <v>30.666666666666668</v>
      </c>
      <c r="G75" s="17">
        <v>80.599999999999994</v>
      </c>
      <c r="H75" s="17">
        <f t="shared" si="4"/>
        <v>40.299999999999997</v>
      </c>
      <c r="I75" s="25">
        <f t="shared" si="5"/>
        <v>70.966666666666669</v>
      </c>
      <c r="J75" s="17"/>
      <c r="K75" s="17"/>
    </row>
    <row r="76" spans="1:11" s="6" customFormat="1" ht="18.75">
      <c r="A76" s="23" t="s">
        <v>225</v>
      </c>
      <c r="B76" s="23" t="s">
        <v>226</v>
      </c>
      <c r="C76" s="14" t="s">
        <v>178</v>
      </c>
      <c r="D76" s="15" t="s">
        <v>170</v>
      </c>
      <c r="E76" s="15" t="s">
        <v>197</v>
      </c>
      <c r="F76" s="16">
        <f t="shared" si="3"/>
        <v>31.333333333333332</v>
      </c>
      <c r="G76" s="17">
        <v>78.8</v>
      </c>
      <c r="H76" s="17">
        <f t="shared" si="4"/>
        <v>39.4</v>
      </c>
      <c r="I76" s="25">
        <f t="shared" si="5"/>
        <v>70.733333333333334</v>
      </c>
      <c r="J76" s="17"/>
      <c r="K76" s="17"/>
    </row>
    <row r="77" spans="1:11" s="6" customFormat="1" ht="18.75">
      <c r="A77" s="23" t="s">
        <v>227</v>
      </c>
      <c r="B77" s="23" t="s">
        <v>228</v>
      </c>
      <c r="C77" s="14" t="s">
        <v>178</v>
      </c>
      <c r="D77" s="15" t="s">
        <v>170</v>
      </c>
      <c r="E77" s="15" t="s">
        <v>229</v>
      </c>
      <c r="F77" s="16">
        <f t="shared" si="3"/>
        <v>30.333333333333332</v>
      </c>
      <c r="G77" s="17">
        <v>80</v>
      </c>
      <c r="H77" s="17">
        <f t="shared" si="4"/>
        <v>40</v>
      </c>
      <c r="I77" s="25">
        <f t="shared" si="5"/>
        <v>70.333333333333329</v>
      </c>
      <c r="J77" s="17"/>
      <c r="K77" s="17"/>
    </row>
    <row r="78" spans="1:11" s="6" customFormat="1" ht="18.75">
      <c r="A78" s="23" t="s">
        <v>230</v>
      </c>
      <c r="B78" s="23" t="s">
        <v>231</v>
      </c>
      <c r="C78" s="14" t="s">
        <v>178</v>
      </c>
      <c r="D78" s="15" t="s">
        <v>170</v>
      </c>
      <c r="E78" s="15" t="s">
        <v>192</v>
      </c>
      <c r="F78" s="16">
        <f t="shared" si="3"/>
        <v>31.75</v>
      </c>
      <c r="G78" s="17">
        <v>75.8</v>
      </c>
      <c r="H78" s="17">
        <f t="shared" si="4"/>
        <v>37.9</v>
      </c>
      <c r="I78" s="25">
        <f t="shared" si="5"/>
        <v>69.650000000000006</v>
      </c>
      <c r="J78" s="17"/>
      <c r="K78" s="17"/>
    </row>
    <row r="79" spans="1:11" s="6" customFormat="1" ht="18.75">
      <c r="A79" s="23" t="s">
        <v>232</v>
      </c>
      <c r="B79" s="23" t="s">
        <v>233</v>
      </c>
      <c r="C79" s="14" t="s">
        <v>178</v>
      </c>
      <c r="D79" s="15" t="s">
        <v>170</v>
      </c>
      <c r="E79" s="15" t="s">
        <v>234</v>
      </c>
      <c r="F79" s="16">
        <f t="shared" si="3"/>
        <v>34.666666666666664</v>
      </c>
      <c r="G79" s="17">
        <v>0</v>
      </c>
      <c r="H79" s="17">
        <f t="shared" si="4"/>
        <v>0</v>
      </c>
      <c r="I79" s="25">
        <f t="shared" si="5"/>
        <v>34.666666666666664</v>
      </c>
      <c r="J79" s="17"/>
      <c r="K79" s="17"/>
    </row>
    <row r="80" spans="1:11" s="6" customFormat="1" ht="18.75">
      <c r="A80" s="23" t="s">
        <v>235</v>
      </c>
      <c r="B80" s="23" t="s">
        <v>236</v>
      </c>
      <c r="C80" s="14" t="s">
        <v>178</v>
      </c>
      <c r="D80" s="15" t="s">
        <v>170</v>
      </c>
      <c r="E80" s="15" t="s">
        <v>237</v>
      </c>
      <c r="F80" s="16">
        <f t="shared" si="3"/>
        <v>34.416666666666664</v>
      </c>
      <c r="G80" s="17">
        <v>0</v>
      </c>
      <c r="H80" s="17">
        <f t="shared" si="4"/>
        <v>0</v>
      </c>
      <c r="I80" s="25">
        <f t="shared" si="5"/>
        <v>34.416666666666664</v>
      </c>
      <c r="J80" s="17"/>
      <c r="K80" s="17"/>
    </row>
    <row r="81" spans="1:11" s="6" customFormat="1" ht="18.75">
      <c r="A81" s="23" t="s">
        <v>238</v>
      </c>
      <c r="B81" s="23" t="s">
        <v>239</v>
      </c>
      <c r="C81" s="14" t="s">
        <v>178</v>
      </c>
      <c r="D81" s="15" t="s">
        <v>170</v>
      </c>
      <c r="E81" s="15" t="s">
        <v>16</v>
      </c>
      <c r="F81" s="16">
        <f t="shared" si="3"/>
        <v>33.333333333333336</v>
      </c>
      <c r="G81" s="17">
        <v>0</v>
      </c>
      <c r="H81" s="17">
        <f t="shared" si="4"/>
        <v>0</v>
      </c>
      <c r="I81" s="25">
        <f t="shared" si="5"/>
        <v>33.333333333333336</v>
      </c>
      <c r="J81" s="17"/>
      <c r="K81" s="17"/>
    </row>
    <row r="82" spans="1:11" s="6" customFormat="1" ht="18.75">
      <c r="A82" s="23" t="s">
        <v>240</v>
      </c>
      <c r="B82" s="23" t="s">
        <v>241</v>
      </c>
      <c r="C82" s="14" t="s">
        <v>178</v>
      </c>
      <c r="D82" s="15" t="s">
        <v>170</v>
      </c>
      <c r="E82" s="15" t="s">
        <v>179</v>
      </c>
      <c r="F82" s="16">
        <f t="shared" si="3"/>
        <v>32.083333333333336</v>
      </c>
      <c r="G82" s="17">
        <v>0</v>
      </c>
      <c r="H82" s="17">
        <f t="shared" si="4"/>
        <v>0</v>
      </c>
      <c r="I82" s="25">
        <f t="shared" si="5"/>
        <v>32.083333333333336</v>
      </c>
      <c r="J82" s="17"/>
      <c r="K82" s="17"/>
    </row>
    <row r="83" spans="1:11" s="6" customFormat="1" ht="18.75">
      <c r="A83" s="23" t="s">
        <v>242</v>
      </c>
      <c r="B83" s="23" t="s">
        <v>243</v>
      </c>
      <c r="C83" s="14" t="s">
        <v>178</v>
      </c>
      <c r="D83" s="15" t="s">
        <v>170</v>
      </c>
      <c r="E83" s="15" t="s">
        <v>244</v>
      </c>
      <c r="F83" s="16">
        <f t="shared" si="3"/>
        <v>31.5</v>
      </c>
      <c r="G83" s="17">
        <v>0</v>
      </c>
      <c r="H83" s="17">
        <f t="shared" si="4"/>
        <v>0</v>
      </c>
      <c r="I83" s="25">
        <f t="shared" si="5"/>
        <v>31.5</v>
      </c>
      <c r="J83" s="17"/>
      <c r="K83" s="17"/>
    </row>
    <row r="84" spans="1:11" s="6" customFormat="1" ht="18.75">
      <c r="A84" s="23" t="s">
        <v>245</v>
      </c>
      <c r="B84" s="23" t="s">
        <v>246</v>
      </c>
      <c r="C84" s="14" t="s">
        <v>178</v>
      </c>
      <c r="D84" s="15" t="s">
        <v>170</v>
      </c>
      <c r="E84" s="15" t="s">
        <v>247</v>
      </c>
      <c r="F84" s="16">
        <f t="shared" si="3"/>
        <v>31.416666666666668</v>
      </c>
      <c r="G84" s="17">
        <v>0</v>
      </c>
      <c r="H84" s="17">
        <f t="shared" si="4"/>
        <v>0</v>
      </c>
      <c r="I84" s="25">
        <f t="shared" si="5"/>
        <v>31.416666666666668</v>
      </c>
      <c r="J84" s="17"/>
      <c r="K84" s="17"/>
    </row>
    <row r="85" spans="1:11" s="6" customFormat="1" ht="18.75">
      <c r="A85" s="23" t="s">
        <v>248</v>
      </c>
      <c r="B85" s="23" t="s">
        <v>249</v>
      </c>
      <c r="C85" s="14" t="s">
        <v>178</v>
      </c>
      <c r="D85" s="15" t="s">
        <v>170</v>
      </c>
      <c r="E85" s="15" t="s">
        <v>184</v>
      </c>
      <c r="F85" s="16">
        <f t="shared" si="3"/>
        <v>31</v>
      </c>
      <c r="G85" s="17">
        <v>0</v>
      </c>
      <c r="H85" s="17">
        <f t="shared" si="4"/>
        <v>0</v>
      </c>
      <c r="I85" s="25">
        <f t="shared" si="5"/>
        <v>31</v>
      </c>
      <c r="J85" s="17"/>
      <c r="K85" s="17"/>
    </row>
    <row r="86" spans="1:11" s="35" customFormat="1" ht="18.75">
      <c r="A86" s="28" t="s">
        <v>250</v>
      </c>
      <c r="B86" s="28" t="s">
        <v>251</v>
      </c>
      <c r="C86" s="29" t="s">
        <v>252</v>
      </c>
      <c r="D86" s="30" t="s">
        <v>253</v>
      </c>
      <c r="E86" s="30" t="s">
        <v>129</v>
      </c>
      <c r="F86" s="31">
        <f t="shared" si="3"/>
        <v>33</v>
      </c>
      <c r="G86" s="32">
        <v>94.6</v>
      </c>
      <c r="H86" s="32">
        <f t="shared" si="4"/>
        <v>47.3</v>
      </c>
      <c r="I86" s="33">
        <f t="shared" si="5"/>
        <v>80.3</v>
      </c>
      <c r="J86" s="32">
        <v>1</v>
      </c>
      <c r="K86" s="34" t="s">
        <v>480</v>
      </c>
    </row>
    <row r="87" spans="1:11" s="35" customFormat="1" ht="18.75">
      <c r="A87" s="28" t="s">
        <v>254</v>
      </c>
      <c r="B87" s="28" t="s">
        <v>255</v>
      </c>
      <c r="C87" s="29" t="s">
        <v>252</v>
      </c>
      <c r="D87" s="30" t="s">
        <v>253</v>
      </c>
      <c r="E87" s="30" t="s">
        <v>57</v>
      </c>
      <c r="F87" s="31">
        <f t="shared" si="3"/>
        <v>30.916666666666668</v>
      </c>
      <c r="G87" s="32">
        <v>87</v>
      </c>
      <c r="H87" s="32">
        <f t="shared" si="4"/>
        <v>43.5</v>
      </c>
      <c r="I87" s="33">
        <f t="shared" si="5"/>
        <v>74.416666666666671</v>
      </c>
      <c r="J87" s="32">
        <v>2</v>
      </c>
      <c r="K87" s="34" t="s">
        <v>480</v>
      </c>
    </row>
    <row r="88" spans="1:11" s="35" customFormat="1" ht="18.75">
      <c r="A88" s="28" t="s">
        <v>256</v>
      </c>
      <c r="B88" s="28" t="s">
        <v>257</v>
      </c>
      <c r="C88" s="29" t="s">
        <v>252</v>
      </c>
      <c r="D88" s="30" t="s">
        <v>253</v>
      </c>
      <c r="E88" s="30" t="s">
        <v>258</v>
      </c>
      <c r="F88" s="31">
        <f t="shared" si="3"/>
        <v>32.166666666666664</v>
      </c>
      <c r="G88" s="32">
        <v>76.8</v>
      </c>
      <c r="H88" s="32">
        <f t="shared" si="4"/>
        <v>38.4</v>
      </c>
      <c r="I88" s="33">
        <f t="shared" si="5"/>
        <v>70.566666666666663</v>
      </c>
      <c r="J88" s="32">
        <v>3</v>
      </c>
      <c r="K88" s="34" t="s">
        <v>480</v>
      </c>
    </row>
    <row r="89" spans="1:11" s="35" customFormat="1" ht="18.75">
      <c r="A89" s="28" t="s">
        <v>259</v>
      </c>
      <c r="B89" s="28" t="s">
        <v>260</v>
      </c>
      <c r="C89" s="29" t="s">
        <v>252</v>
      </c>
      <c r="D89" s="30" t="s">
        <v>253</v>
      </c>
      <c r="E89" s="30" t="s">
        <v>184</v>
      </c>
      <c r="F89" s="31">
        <f t="shared" si="3"/>
        <v>31</v>
      </c>
      <c r="G89" s="32">
        <v>77</v>
      </c>
      <c r="H89" s="32">
        <f t="shared" si="4"/>
        <v>38.5</v>
      </c>
      <c r="I89" s="33">
        <f t="shared" si="5"/>
        <v>69.5</v>
      </c>
      <c r="J89" s="32">
        <v>4</v>
      </c>
      <c r="K89" s="34" t="s">
        <v>480</v>
      </c>
    </row>
    <row r="90" spans="1:11" s="35" customFormat="1" ht="18.75">
      <c r="A90" s="28" t="s">
        <v>261</v>
      </c>
      <c r="B90" s="28" t="s">
        <v>262</v>
      </c>
      <c r="C90" s="29" t="s">
        <v>252</v>
      </c>
      <c r="D90" s="30" t="s">
        <v>253</v>
      </c>
      <c r="E90" s="30" t="s">
        <v>263</v>
      </c>
      <c r="F90" s="31">
        <f t="shared" si="3"/>
        <v>28.333333333333332</v>
      </c>
      <c r="G90" s="32">
        <v>81.8</v>
      </c>
      <c r="H90" s="32">
        <f t="shared" si="4"/>
        <v>40.9</v>
      </c>
      <c r="I90" s="33">
        <f t="shared" si="5"/>
        <v>69.233333333333334</v>
      </c>
      <c r="J90" s="32">
        <v>5</v>
      </c>
      <c r="K90" s="34" t="s">
        <v>480</v>
      </c>
    </row>
    <row r="91" spans="1:11" s="7" customFormat="1" ht="18.75">
      <c r="A91" s="18" t="s">
        <v>264</v>
      </c>
      <c r="B91" s="18" t="s">
        <v>265</v>
      </c>
      <c r="C91" s="19" t="s">
        <v>252</v>
      </c>
      <c r="D91" s="20" t="s">
        <v>253</v>
      </c>
      <c r="E91" s="20" t="s">
        <v>167</v>
      </c>
      <c r="F91" s="21">
        <f t="shared" si="3"/>
        <v>32.75</v>
      </c>
      <c r="G91" s="22">
        <v>71.2</v>
      </c>
      <c r="H91" s="22">
        <f t="shared" si="4"/>
        <v>35.6</v>
      </c>
      <c r="I91" s="26">
        <f t="shared" si="5"/>
        <v>68.349999999999994</v>
      </c>
      <c r="J91" s="22"/>
      <c r="K91" s="22"/>
    </row>
    <row r="92" spans="1:11" s="7" customFormat="1" ht="18.75">
      <c r="A92" s="18" t="s">
        <v>266</v>
      </c>
      <c r="B92" s="18" t="s">
        <v>267</v>
      </c>
      <c r="C92" s="19" t="s">
        <v>252</v>
      </c>
      <c r="D92" s="20" t="s">
        <v>253</v>
      </c>
      <c r="E92" s="20" t="s">
        <v>92</v>
      </c>
      <c r="F92" s="21">
        <f t="shared" si="3"/>
        <v>28.25</v>
      </c>
      <c r="G92" s="22">
        <v>75.2</v>
      </c>
      <c r="H92" s="22">
        <f t="shared" si="4"/>
        <v>37.6</v>
      </c>
      <c r="I92" s="26">
        <f t="shared" si="5"/>
        <v>65.849999999999994</v>
      </c>
      <c r="J92" s="22"/>
      <c r="K92" s="22"/>
    </row>
    <row r="93" spans="1:11" s="7" customFormat="1" ht="18.75">
      <c r="A93" s="18" t="s">
        <v>268</v>
      </c>
      <c r="B93" s="18" t="s">
        <v>269</v>
      </c>
      <c r="C93" s="19" t="s">
        <v>252</v>
      </c>
      <c r="D93" s="20" t="s">
        <v>253</v>
      </c>
      <c r="E93" s="20" t="s">
        <v>187</v>
      </c>
      <c r="F93" s="21">
        <f t="shared" si="3"/>
        <v>30.833333333333332</v>
      </c>
      <c r="G93" s="22">
        <v>69.8</v>
      </c>
      <c r="H93" s="22">
        <f t="shared" si="4"/>
        <v>34.9</v>
      </c>
      <c r="I93" s="26">
        <f t="shared" si="5"/>
        <v>65.733333333333334</v>
      </c>
      <c r="J93" s="22"/>
      <c r="K93" s="22"/>
    </row>
    <row r="94" spans="1:11" s="7" customFormat="1" ht="18.75">
      <c r="A94" s="18" t="s">
        <v>270</v>
      </c>
      <c r="B94" s="18" t="s">
        <v>271</v>
      </c>
      <c r="C94" s="19" t="s">
        <v>252</v>
      </c>
      <c r="D94" s="20" t="s">
        <v>253</v>
      </c>
      <c r="E94" s="20" t="s">
        <v>213</v>
      </c>
      <c r="F94" s="21">
        <f t="shared" si="3"/>
        <v>30.5</v>
      </c>
      <c r="G94" s="22">
        <v>70.400000000000006</v>
      </c>
      <c r="H94" s="22">
        <f t="shared" si="4"/>
        <v>35.200000000000003</v>
      </c>
      <c r="I94" s="26">
        <f t="shared" si="5"/>
        <v>65.7</v>
      </c>
      <c r="J94" s="22"/>
      <c r="K94" s="22"/>
    </row>
    <row r="95" spans="1:11" s="7" customFormat="1" ht="18.75">
      <c r="A95" s="18" t="s">
        <v>272</v>
      </c>
      <c r="B95" s="18" t="s">
        <v>273</v>
      </c>
      <c r="C95" s="19" t="s">
        <v>252</v>
      </c>
      <c r="D95" s="20" t="s">
        <v>253</v>
      </c>
      <c r="E95" s="20" t="s">
        <v>274</v>
      </c>
      <c r="F95" s="21">
        <f t="shared" si="3"/>
        <v>29.166666666666668</v>
      </c>
      <c r="G95" s="22">
        <v>70.599999999999994</v>
      </c>
      <c r="H95" s="22">
        <f t="shared" si="4"/>
        <v>35.299999999999997</v>
      </c>
      <c r="I95" s="26">
        <f t="shared" si="5"/>
        <v>64.466666666666669</v>
      </c>
      <c r="J95" s="22"/>
      <c r="K95" s="22"/>
    </row>
    <row r="96" spans="1:11" s="7" customFormat="1" ht="18.75">
      <c r="A96" s="18" t="s">
        <v>275</v>
      </c>
      <c r="B96" s="18" t="s">
        <v>276</v>
      </c>
      <c r="C96" s="19" t="s">
        <v>252</v>
      </c>
      <c r="D96" s="20" t="s">
        <v>253</v>
      </c>
      <c r="E96" s="20" t="s">
        <v>60</v>
      </c>
      <c r="F96" s="21">
        <f t="shared" si="3"/>
        <v>31.166666666666668</v>
      </c>
      <c r="G96" s="22">
        <v>65.2</v>
      </c>
      <c r="H96" s="22">
        <f t="shared" si="4"/>
        <v>32.6</v>
      </c>
      <c r="I96" s="26">
        <f t="shared" si="5"/>
        <v>63.766666666666666</v>
      </c>
      <c r="J96" s="22"/>
      <c r="K96" s="22"/>
    </row>
    <row r="97" spans="1:11" s="7" customFormat="1" ht="18.75">
      <c r="A97" s="18" t="s">
        <v>277</v>
      </c>
      <c r="B97" s="18" t="s">
        <v>278</v>
      </c>
      <c r="C97" s="19" t="s">
        <v>252</v>
      </c>
      <c r="D97" s="20" t="s">
        <v>253</v>
      </c>
      <c r="E97" s="20" t="s">
        <v>134</v>
      </c>
      <c r="F97" s="21">
        <f t="shared" si="3"/>
        <v>29.25</v>
      </c>
      <c r="G97" s="22">
        <v>68.8</v>
      </c>
      <c r="H97" s="22">
        <f t="shared" si="4"/>
        <v>34.4</v>
      </c>
      <c r="I97" s="26">
        <f t="shared" si="5"/>
        <v>63.65</v>
      </c>
      <c r="J97" s="22"/>
      <c r="K97" s="22"/>
    </row>
    <row r="98" spans="1:11" s="7" customFormat="1" ht="18.75">
      <c r="A98" s="18" t="s">
        <v>279</v>
      </c>
      <c r="B98" s="18" t="s">
        <v>280</v>
      </c>
      <c r="C98" s="19" t="s">
        <v>252</v>
      </c>
      <c r="D98" s="20" t="s">
        <v>253</v>
      </c>
      <c r="E98" s="20" t="s">
        <v>281</v>
      </c>
      <c r="F98" s="21">
        <f t="shared" si="3"/>
        <v>30.166666666666668</v>
      </c>
      <c r="G98" s="22">
        <v>62.8</v>
      </c>
      <c r="H98" s="22">
        <f t="shared" si="4"/>
        <v>31.4</v>
      </c>
      <c r="I98" s="26">
        <f t="shared" si="5"/>
        <v>61.566666666666663</v>
      </c>
      <c r="J98" s="22"/>
      <c r="K98" s="22"/>
    </row>
    <row r="99" spans="1:11" s="7" customFormat="1" ht="18.75">
      <c r="A99" s="18" t="s">
        <v>282</v>
      </c>
      <c r="B99" s="18" t="s">
        <v>283</v>
      </c>
      <c r="C99" s="19" t="s">
        <v>252</v>
      </c>
      <c r="D99" s="20" t="s">
        <v>253</v>
      </c>
      <c r="E99" s="20" t="s">
        <v>281</v>
      </c>
      <c r="F99" s="21">
        <f t="shared" si="3"/>
        <v>30.166666666666668</v>
      </c>
      <c r="G99" s="22">
        <v>61.4</v>
      </c>
      <c r="H99" s="22">
        <f t="shared" si="4"/>
        <v>30.7</v>
      </c>
      <c r="I99" s="26">
        <f t="shared" si="5"/>
        <v>60.866666666666667</v>
      </c>
      <c r="J99" s="22"/>
      <c r="K99" s="22"/>
    </row>
    <row r="100" spans="1:11" s="7" customFormat="1" ht="18.75">
      <c r="A100" s="18" t="s">
        <v>284</v>
      </c>
      <c r="B100" s="18" t="s">
        <v>285</v>
      </c>
      <c r="C100" s="19" t="s">
        <v>252</v>
      </c>
      <c r="D100" s="20" t="s">
        <v>253</v>
      </c>
      <c r="E100" s="20" t="s">
        <v>286</v>
      </c>
      <c r="F100" s="21">
        <f t="shared" si="3"/>
        <v>29.083333333333332</v>
      </c>
      <c r="G100" s="22">
        <v>60</v>
      </c>
      <c r="H100" s="22">
        <f t="shared" si="4"/>
        <v>30</v>
      </c>
      <c r="I100" s="26">
        <f t="shared" si="5"/>
        <v>59.083333333333329</v>
      </c>
      <c r="J100" s="22"/>
      <c r="K100" s="22"/>
    </row>
    <row r="101" spans="1:11" s="7" customFormat="1" ht="18.75">
      <c r="A101" s="18" t="s">
        <v>287</v>
      </c>
      <c r="B101" s="18" t="s">
        <v>288</v>
      </c>
      <c r="C101" s="19" t="s">
        <v>252</v>
      </c>
      <c r="D101" s="20" t="s">
        <v>253</v>
      </c>
      <c r="E101" s="20" t="s">
        <v>92</v>
      </c>
      <c r="F101" s="21">
        <f t="shared" si="3"/>
        <v>28.25</v>
      </c>
      <c r="G101" s="22">
        <v>49.2</v>
      </c>
      <c r="H101" s="22">
        <f t="shared" si="4"/>
        <v>24.6</v>
      </c>
      <c r="I101" s="26">
        <f t="shared" si="5"/>
        <v>52.85</v>
      </c>
      <c r="J101" s="22"/>
      <c r="K101" s="22"/>
    </row>
    <row r="102" spans="1:11" s="6" customFormat="1" ht="18.75">
      <c r="A102" s="13" t="s">
        <v>289</v>
      </c>
      <c r="B102" s="13" t="s">
        <v>290</v>
      </c>
      <c r="C102" s="14" t="s">
        <v>291</v>
      </c>
      <c r="D102" s="15" t="s">
        <v>119</v>
      </c>
      <c r="E102" s="15" t="s">
        <v>258</v>
      </c>
      <c r="F102" s="16">
        <f t="shared" si="3"/>
        <v>32.166666666666664</v>
      </c>
      <c r="G102" s="17">
        <v>90.6</v>
      </c>
      <c r="H102" s="17">
        <f t="shared" si="4"/>
        <v>45.3</v>
      </c>
      <c r="I102" s="25">
        <f t="shared" si="5"/>
        <v>77.466666666666669</v>
      </c>
      <c r="J102" s="17">
        <v>1</v>
      </c>
      <c r="K102" s="27" t="s">
        <v>480</v>
      </c>
    </row>
    <row r="103" spans="1:11" s="6" customFormat="1" ht="18.75">
      <c r="A103" s="13" t="s">
        <v>292</v>
      </c>
      <c r="B103" s="13" t="s">
        <v>293</v>
      </c>
      <c r="C103" s="14" t="s">
        <v>291</v>
      </c>
      <c r="D103" s="15" t="s">
        <v>119</v>
      </c>
      <c r="E103" s="15" t="s">
        <v>244</v>
      </c>
      <c r="F103" s="16">
        <f t="shared" si="3"/>
        <v>31.5</v>
      </c>
      <c r="G103" s="17">
        <v>89.4</v>
      </c>
      <c r="H103" s="17">
        <f t="shared" si="4"/>
        <v>44.7</v>
      </c>
      <c r="I103" s="25">
        <f t="shared" si="5"/>
        <v>76.2</v>
      </c>
      <c r="J103" s="17">
        <v>2</v>
      </c>
      <c r="K103" s="27" t="s">
        <v>480</v>
      </c>
    </row>
    <row r="104" spans="1:11" s="6" customFormat="1" ht="18.75">
      <c r="A104" s="13" t="s">
        <v>294</v>
      </c>
      <c r="B104" s="13" t="s">
        <v>295</v>
      </c>
      <c r="C104" s="14" t="s">
        <v>291</v>
      </c>
      <c r="D104" s="15" t="s">
        <v>119</v>
      </c>
      <c r="E104" s="15" t="s">
        <v>296</v>
      </c>
      <c r="F104" s="16">
        <f t="shared" si="3"/>
        <v>33.5</v>
      </c>
      <c r="G104" s="17">
        <v>82.6</v>
      </c>
      <c r="H104" s="17">
        <f t="shared" si="4"/>
        <v>41.3</v>
      </c>
      <c r="I104" s="25">
        <f t="shared" si="5"/>
        <v>74.8</v>
      </c>
      <c r="J104" s="17">
        <v>3</v>
      </c>
      <c r="K104" s="27" t="s">
        <v>480</v>
      </c>
    </row>
    <row r="105" spans="1:11" s="6" customFormat="1" ht="18.75">
      <c r="A105" s="13" t="s">
        <v>297</v>
      </c>
      <c r="B105" s="13" t="s">
        <v>298</v>
      </c>
      <c r="C105" s="14" t="s">
        <v>291</v>
      </c>
      <c r="D105" s="15" t="s">
        <v>119</v>
      </c>
      <c r="E105" s="15" t="s">
        <v>60</v>
      </c>
      <c r="F105" s="16">
        <f t="shared" si="3"/>
        <v>31.166666666666668</v>
      </c>
      <c r="G105" s="17">
        <v>86.4</v>
      </c>
      <c r="H105" s="17">
        <f t="shared" si="4"/>
        <v>43.2</v>
      </c>
      <c r="I105" s="25">
        <f t="shared" si="5"/>
        <v>74.366666666666674</v>
      </c>
      <c r="J105" s="17"/>
      <c r="K105" s="17"/>
    </row>
    <row r="106" spans="1:11" s="6" customFormat="1" ht="18.75">
      <c r="A106" s="13" t="s">
        <v>299</v>
      </c>
      <c r="B106" s="13" t="s">
        <v>300</v>
      </c>
      <c r="C106" s="14" t="s">
        <v>291</v>
      </c>
      <c r="D106" s="15" t="s">
        <v>119</v>
      </c>
      <c r="E106" s="15" t="s">
        <v>213</v>
      </c>
      <c r="F106" s="16">
        <f t="shared" si="3"/>
        <v>30.5</v>
      </c>
      <c r="G106" s="17">
        <v>87.6</v>
      </c>
      <c r="H106" s="17">
        <f t="shared" si="4"/>
        <v>43.8</v>
      </c>
      <c r="I106" s="25">
        <f t="shared" si="5"/>
        <v>74.3</v>
      </c>
      <c r="J106" s="17"/>
      <c r="K106" s="17"/>
    </row>
    <row r="107" spans="1:11" s="6" customFormat="1" ht="18.75">
      <c r="A107" s="13" t="s">
        <v>301</v>
      </c>
      <c r="B107" s="13" t="s">
        <v>302</v>
      </c>
      <c r="C107" s="14" t="s">
        <v>291</v>
      </c>
      <c r="D107" s="15" t="s">
        <v>119</v>
      </c>
      <c r="E107" s="15" t="s">
        <v>303</v>
      </c>
      <c r="F107" s="16">
        <f t="shared" si="3"/>
        <v>30.75</v>
      </c>
      <c r="G107" s="17">
        <v>86.4</v>
      </c>
      <c r="H107" s="17">
        <f t="shared" si="4"/>
        <v>43.2</v>
      </c>
      <c r="I107" s="25">
        <f t="shared" si="5"/>
        <v>73.95</v>
      </c>
      <c r="J107" s="17"/>
      <c r="K107" s="17"/>
    </row>
    <row r="108" spans="1:11" s="6" customFormat="1" ht="18.75">
      <c r="A108" s="13" t="s">
        <v>304</v>
      </c>
      <c r="B108" s="13" t="s">
        <v>305</v>
      </c>
      <c r="C108" s="14" t="s">
        <v>291</v>
      </c>
      <c r="D108" s="15" t="s">
        <v>119</v>
      </c>
      <c r="E108" s="15" t="s">
        <v>187</v>
      </c>
      <c r="F108" s="16">
        <f t="shared" si="3"/>
        <v>30.833333333333332</v>
      </c>
      <c r="G108" s="17">
        <v>85.6</v>
      </c>
      <c r="H108" s="17">
        <f t="shared" si="4"/>
        <v>42.8</v>
      </c>
      <c r="I108" s="25">
        <f t="shared" si="5"/>
        <v>73.633333333333326</v>
      </c>
      <c r="J108" s="17"/>
      <c r="K108" s="17"/>
    </row>
    <row r="109" spans="1:11" s="6" customFormat="1" ht="18.75">
      <c r="A109" s="13" t="s">
        <v>306</v>
      </c>
      <c r="B109" s="13" t="s">
        <v>307</v>
      </c>
      <c r="C109" s="14" t="s">
        <v>291</v>
      </c>
      <c r="D109" s="15" t="s">
        <v>119</v>
      </c>
      <c r="E109" s="15" t="s">
        <v>80</v>
      </c>
      <c r="F109" s="16">
        <f t="shared" si="3"/>
        <v>31.583333333333332</v>
      </c>
      <c r="G109" s="17">
        <v>82.8</v>
      </c>
      <c r="H109" s="17">
        <f t="shared" si="4"/>
        <v>41.4</v>
      </c>
      <c r="I109" s="25">
        <f t="shared" si="5"/>
        <v>72.983333333333334</v>
      </c>
      <c r="J109" s="17"/>
      <c r="K109" s="17"/>
    </row>
    <row r="110" spans="1:11" s="6" customFormat="1" ht="18.75">
      <c r="A110" s="13" t="s">
        <v>308</v>
      </c>
      <c r="B110" s="13" t="s">
        <v>309</v>
      </c>
      <c r="C110" s="14" t="s">
        <v>291</v>
      </c>
      <c r="D110" s="15" t="s">
        <v>119</v>
      </c>
      <c r="E110" s="15" t="s">
        <v>281</v>
      </c>
      <c r="F110" s="16">
        <f t="shared" si="3"/>
        <v>30.166666666666668</v>
      </c>
      <c r="G110" s="17">
        <v>83</v>
      </c>
      <c r="H110" s="17">
        <f t="shared" si="4"/>
        <v>41.5</v>
      </c>
      <c r="I110" s="25">
        <f t="shared" si="5"/>
        <v>71.666666666666671</v>
      </c>
      <c r="J110" s="17"/>
      <c r="K110" s="17"/>
    </row>
    <row r="111" spans="1:11" s="35" customFormat="1" ht="18.75">
      <c r="A111" s="28" t="s">
        <v>310</v>
      </c>
      <c r="B111" s="28" t="s">
        <v>311</v>
      </c>
      <c r="C111" s="29" t="s">
        <v>312</v>
      </c>
      <c r="D111" s="30" t="s">
        <v>119</v>
      </c>
      <c r="E111" s="30" t="s">
        <v>167</v>
      </c>
      <c r="F111" s="31">
        <f t="shared" si="3"/>
        <v>32.75</v>
      </c>
      <c r="G111" s="32">
        <v>90</v>
      </c>
      <c r="H111" s="32">
        <f t="shared" si="4"/>
        <v>45</v>
      </c>
      <c r="I111" s="33">
        <f t="shared" si="5"/>
        <v>77.75</v>
      </c>
      <c r="J111" s="32">
        <v>1</v>
      </c>
      <c r="K111" s="34" t="s">
        <v>480</v>
      </c>
    </row>
    <row r="112" spans="1:11" s="35" customFormat="1" ht="18.75">
      <c r="A112" s="28" t="s">
        <v>313</v>
      </c>
      <c r="B112" s="28" t="s">
        <v>314</v>
      </c>
      <c r="C112" s="29" t="s">
        <v>312</v>
      </c>
      <c r="D112" s="30" t="s">
        <v>119</v>
      </c>
      <c r="E112" s="30" t="s">
        <v>25</v>
      </c>
      <c r="F112" s="31">
        <f t="shared" si="3"/>
        <v>33.166666666666664</v>
      </c>
      <c r="G112" s="32">
        <v>88.4</v>
      </c>
      <c r="H112" s="32">
        <f t="shared" si="4"/>
        <v>44.2</v>
      </c>
      <c r="I112" s="33">
        <f t="shared" si="5"/>
        <v>77.366666666666674</v>
      </c>
      <c r="J112" s="32">
        <v>2</v>
      </c>
      <c r="K112" s="34" t="s">
        <v>480</v>
      </c>
    </row>
    <row r="113" spans="1:11" s="35" customFormat="1" ht="18.75">
      <c r="A113" s="28" t="s">
        <v>315</v>
      </c>
      <c r="B113" s="28" t="s">
        <v>316</v>
      </c>
      <c r="C113" s="29" t="s">
        <v>312</v>
      </c>
      <c r="D113" s="30" t="s">
        <v>119</v>
      </c>
      <c r="E113" s="30" t="s">
        <v>296</v>
      </c>
      <c r="F113" s="31">
        <f t="shared" si="3"/>
        <v>33.5</v>
      </c>
      <c r="G113" s="32">
        <v>83.4</v>
      </c>
      <c r="H113" s="32">
        <f t="shared" si="4"/>
        <v>41.7</v>
      </c>
      <c r="I113" s="33">
        <f t="shared" si="5"/>
        <v>75.2</v>
      </c>
      <c r="J113" s="32">
        <v>3</v>
      </c>
      <c r="K113" s="34" t="s">
        <v>480</v>
      </c>
    </row>
    <row r="114" spans="1:11" s="7" customFormat="1" ht="18.75">
      <c r="A114" s="18" t="s">
        <v>317</v>
      </c>
      <c r="B114" s="18" t="s">
        <v>318</v>
      </c>
      <c r="C114" s="19" t="s">
        <v>312</v>
      </c>
      <c r="D114" s="20" t="s">
        <v>119</v>
      </c>
      <c r="E114" s="20" t="s">
        <v>155</v>
      </c>
      <c r="F114" s="21">
        <f t="shared" si="3"/>
        <v>31.833333333333332</v>
      </c>
      <c r="G114" s="22">
        <v>85.6</v>
      </c>
      <c r="H114" s="22">
        <f t="shared" si="4"/>
        <v>42.8</v>
      </c>
      <c r="I114" s="26">
        <f t="shared" si="5"/>
        <v>74.633333333333326</v>
      </c>
      <c r="J114" s="22"/>
      <c r="K114" s="22"/>
    </row>
    <row r="115" spans="1:11" s="7" customFormat="1" ht="18.75">
      <c r="A115" s="18" t="s">
        <v>319</v>
      </c>
      <c r="B115" s="18" t="s">
        <v>320</v>
      </c>
      <c r="C115" s="19" t="s">
        <v>312</v>
      </c>
      <c r="D115" s="20" t="s">
        <v>119</v>
      </c>
      <c r="E115" s="20" t="s">
        <v>208</v>
      </c>
      <c r="F115" s="21">
        <f t="shared" si="3"/>
        <v>30.583333333333332</v>
      </c>
      <c r="G115" s="22">
        <v>81.2</v>
      </c>
      <c r="H115" s="22">
        <f t="shared" si="4"/>
        <v>40.6</v>
      </c>
      <c r="I115" s="26">
        <f t="shared" si="5"/>
        <v>71.183333333333337</v>
      </c>
      <c r="J115" s="22"/>
      <c r="K115" s="22"/>
    </row>
    <row r="116" spans="1:11" s="7" customFormat="1" ht="18.75">
      <c r="A116" s="18" t="s">
        <v>321</v>
      </c>
      <c r="B116" s="18" t="s">
        <v>322</v>
      </c>
      <c r="C116" s="19" t="s">
        <v>312</v>
      </c>
      <c r="D116" s="20" t="s">
        <v>119</v>
      </c>
      <c r="E116" s="20" t="s">
        <v>220</v>
      </c>
      <c r="F116" s="21">
        <f t="shared" si="3"/>
        <v>30.416666666666668</v>
      </c>
      <c r="G116" s="22">
        <v>79.599999999999994</v>
      </c>
      <c r="H116" s="22">
        <f t="shared" si="4"/>
        <v>39.799999999999997</v>
      </c>
      <c r="I116" s="26">
        <f t="shared" si="5"/>
        <v>70.216666666666669</v>
      </c>
      <c r="J116" s="22"/>
      <c r="K116" s="22"/>
    </row>
    <row r="117" spans="1:11" s="7" customFormat="1" ht="18.75">
      <c r="A117" s="18" t="s">
        <v>323</v>
      </c>
      <c r="B117" s="18" t="s">
        <v>324</v>
      </c>
      <c r="C117" s="19" t="s">
        <v>312</v>
      </c>
      <c r="D117" s="20" t="s">
        <v>119</v>
      </c>
      <c r="E117" s="20" t="s">
        <v>41</v>
      </c>
      <c r="F117" s="21">
        <f t="shared" si="3"/>
        <v>32.583333333333336</v>
      </c>
      <c r="G117" s="22">
        <v>0</v>
      </c>
      <c r="H117" s="22">
        <f t="shared" si="4"/>
        <v>0</v>
      </c>
      <c r="I117" s="26">
        <f t="shared" si="5"/>
        <v>32.583333333333336</v>
      </c>
      <c r="J117" s="22"/>
      <c r="K117" s="22"/>
    </row>
    <row r="118" spans="1:11" s="7" customFormat="1" ht="18.75">
      <c r="A118" s="18" t="s">
        <v>325</v>
      </c>
      <c r="B118" s="18" t="s">
        <v>326</v>
      </c>
      <c r="C118" s="19" t="s">
        <v>312</v>
      </c>
      <c r="D118" s="20" t="s">
        <v>119</v>
      </c>
      <c r="E118" s="20" t="s">
        <v>155</v>
      </c>
      <c r="F118" s="21">
        <f t="shared" si="3"/>
        <v>31.833333333333332</v>
      </c>
      <c r="G118" s="22">
        <v>0</v>
      </c>
      <c r="H118" s="22">
        <f t="shared" si="4"/>
        <v>0</v>
      </c>
      <c r="I118" s="26">
        <f t="shared" si="5"/>
        <v>31.833333333333332</v>
      </c>
      <c r="J118" s="22"/>
      <c r="K118" s="22"/>
    </row>
    <row r="119" spans="1:11" s="7" customFormat="1" ht="18.75">
      <c r="A119" s="18" t="s">
        <v>327</v>
      </c>
      <c r="B119" s="18" t="s">
        <v>328</v>
      </c>
      <c r="C119" s="19" t="s">
        <v>312</v>
      </c>
      <c r="D119" s="20" t="s">
        <v>119</v>
      </c>
      <c r="E119" s="20" t="s">
        <v>220</v>
      </c>
      <c r="F119" s="21">
        <f t="shared" si="3"/>
        <v>30.416666666666668</v>
      </c>
      <c r="G119" s="22">
        <v>0</v>
      </c>
      <c r="H119" s="22">
        <f t="shared" si="4"/>
        <v>0</v>
      </c>
      <c r="I119" s="26">
        <f t="shared" si="5"/>
        <v>30.416666666666668</v>
      </c>
      <c r="J119" s="22"/>
      <c r="K119" s="22"/>
    </row>
    <row r="120" spans="1:11" s="6" customFormat="1" ht="18.75">
      <c r="A120" s="13" t="s">
        <v>329</v>
      </c>
      <c r="B120" s="13" t="s">
        <v>330</v>
      </c>
      <c r="C120" s="14" t="s">
        <v>331</v>
      </c>
      <c r="D120" s="15" t="s">
        <v>119</v>
      </c>
      <c r="E120" s="15" t="s">
        <v>332</v>
      </c>
      <c r="F120" s="16">
        <f t="shared" si="3"/>
        <v>35.25</v>
      </c>
      <c r="G120" s="17">
        <v>89.6</v>
      </c>
      <c r="H120" s="17">
        <f t="shared" si="4"/>
        <v>44.8</v>
      </c>
      <c r="I120" s="25">
        <f t="shared" si="5"/>
        <v>80.05</v>
      </c>
      <c r="J120" s="17">
        <v>1</v>
      </c>
      <c r="K120" s="27" t="s">
        <v>480</v>
      </c>
    </row>
    <row r="121" spans="1:11" s="6" customFormat="1" ht="18.75">
      <c r="A121" s="13" t="s">
        <v>333</v>
      </c>
      <c r="B121" s="13" t="s">
        <v>334</v>
      </c>
      <c r="C121" s="14" t="s">
        <v>331</v>
      </c>
      <c r="D121" s="15" t="s">
        <v>119</v>
      </c>
      <c r="E121" s="15" t="s">
        <v>335</v>
      </c>
      <c r="F121" s="16">
        <f t="shared" si="3"/>
        <v>32.833333333333336</v>
      </c>
      <c r="G121" s="17">
        <v>91.2</v>
      </c>
      <c r="H121" s="17">
        <f t="shared" si="4"/>
        <v>45.6</v>
      </c>
      <c r="I121" s="25">
        <f t="shared" si="5"/>
        <v>78.433333333333337</v>
      </c>
      <c r="J121" s="17">
        <v>2</v>
      </c>
      <c r="K121" s="27" t="s">
        <v>480</v>
      </c>
    </row>
    <row r="122" spans="1:11" s="6" customFormat="1" ht="18.75">
      <c r="A122" s="13" t="s">
        <v>336</v>
      </c>
      <c r="B122" s="13" t="s">
        <v>337</v>
      </c>
      <c r="C122" s="14" t="s">
        <v>331</v>
      </c>
      <c r="D122" s="15" t="s">
        <v>119</v>
      </c>
      <c r="E122" s="15" t="s">
        <v>126</v>
      </c>
      <c r="F122" s="16">
        <f t="shared" si="3"/>
        <v>32.416666666666664</v>
      </c>
      <c r="G122" s="17">
        <v>87.2</v>
      </c>
      <c r="H122" s="17">
        <f t="shared" si="4"/>
        <v>43.6</v>
      </c>
      <c r="I122" s="25">
        <f t="shared" si="5"/>
        <v>76.016666666666666</v>
      </c>
      <c r="J122" s="17">
        <v>3</v>
      </c>
      <c r="K122" s="27" t="s">
        <v>480</v>
      </c>
    </row>
    <row r="123" spans="1:11" s="6" customFormat="1" ht="18.75">
      <c r="A123" s="13" t="s">
        <v>338</v>
      </c>
      <c r="B123" s="13" t="s">
        <v>339</v>
      </c>
      <c r="C123" s="14" t="s">
        <v>331</v>
      </c>
      <c r="D123" s="15" t="s">
        <v>119</v>
      </c>
      <c r="E123" s="15" t="s">
        <v>158</v>
      </c>
      <c r="F123" s="16">
        <f t="shared" si="3"/>
        <v>32.25</v>
      </c>
      <c r="G123" s="17">
        <v>86.8</v>
      </c>
      <c r="H123" s="17">
        <f t="shared" si="4"/>
        <v>43.4</v>
      </c>
      <c r="I123" s="25">
        <f t="shared" si="5"/>
        <v>75.650000000000006</v>
      </c>
      <c r="J123" s="17"/>
      <c r="K123" s="17"/>
    </row>
    <row r="124" spans="1:11" s="6" customFormat="1" ht="18.75">
      <c r="A124" s="13" t="s">
        <v>340</v>
      </c>
      <c r="B124" s="13" t="s">
        <v>341</v>
      </c>
      <c r="C124" s="14" t="s">
        <v>331</v>
      </c>
      <c r="D124" s="15" t="s">
        <v>119</v>
      </c>
      <c r="E124" s="15" t="s">
        <v>158</v>
      </c>
      <c r="F124" s="16">
        <f t="shared" si="3"/>
        <v>32.25</v>
      </c>
      <c r="G124" s="17">
        <v>86.8</v>
      </c>
      <c r="H124" s="17">
        <f t="shared" si="4"/>
        <v>43.4</v>
      </c>
      <c r="I124" s="25">
        <f t="shared" si="5"/>
        <v>75.650000000000006</v>
      </c>
      <c r="J124" s="17"/>
      <c r="K124" s="17"/>
    </row>
    <row r="125" spans="1:11" s="6" customFormat="1" ht="18.75">
      <c r="A125" s="13" t="s">
        <v>342</v>
      </c>
      <c r="B125" s="13" t="s">
        <v>343</v>
      </c>
      <c r="C125" s="14" t="s">
        <v>331</v>
      </c>
      <c r="D125" s="15" t="s">
        <v>119</v>
      </c>
      <c r="E125" s="15" t="s">
        <v>335</v>
      </c>
      <c r="F125" s="16">
        <f t="shared" si="3"/>
        <v>32.833333333333336</v>
      </c>
      <c r="G125" s="17">
        <v>84.4</v>
      </c>
      <c r="H125" s="17">
        <f t="shared" si="4"/>
        <v>42.2</v>
      </c>
      <c r="I125" s="25">
        <f t="shared" si="5"/>
        <v>75.033333333333331</v>
      </c>
      <c r="J125" s="17"/>
      <c r="K125" s="17"/>
    </row>
    <row r="126" spans="1:11" s="6" customFormat="1" ht="18.75">
      <c r="A126" s="13" t="s">
        <v>344</v>
      </c>
      <c r="B126" s="13" t="s">
        <v>345</v>
      </c>
      <c r="C126" s="14" t="s">
        <v>331</v>
      </c>
      <c r="D126" s="15" t="s">
        <v>119</v>
      </c>
      <c r="E126" s="15" t="s">
        <v>158</v>
      </c>
      <c r="F126" s="16">
        <f t="shared" si="3"/>
        <v>32.25</v>
      </c>
      <c r="G126" s="17">
        <v>85.2</v>
      </c>
      <c r="H126" s="17">
        <f t="shared" si="4"/>
        <v>42.6</v>
      </c>
      <c r="I126" s="25">
        <f t="shared" si="5"/>
        <v>74.849999999999994</v>
      </c>
      <c r="J126" s="17"/>
      <c r="K126" s="17"/>
    </row>
    <row r="127" spans="1:11" s="6" customFormat="1" ht="18.75">
      <c r="A127" s="13" t="s">
        <v>346</v>
      </c>
      <c r="B127" s="13" t="s">
        <v>347</v>
      </c>
      <c r="C127" s="14" t="s">
        <v>331</v>
      </c>
      <c r="D127" s="15" t="s">
        <v>119</v>
      </c>
      <c r="E127" s="15" t="s">
        <v>21</v>
      </c>
      <c r="F127" s="16">
        <f t="shared" si="3"/>
        <v>32.666666666666664</v>
      </c>
      <c r="G127" s="17">
        <v>80.8</v>
      </c>
      <c r="H127" s="17">
        <f t="shared" si="4"/>
        <v>40.4</v>
      </c>
      <c r="I127" s="25">
        <f t="shared" si="5"/>
        <v>73.066666666666663</v>
      </c>
      <c r="J127" s="17"/>
      <c r="K127" s="17"/>
    </row>
    <row r="128" spans="1:11" s="6" customFormat="1" ht="18.75">
      <c r="A128" s="13" t="s">
        <v>348</v>
      </c>
      <c r="B128" s="13" t="s">
        <v>349</v>
      </c>
      <c r="C128" s="14" t="s">
        <v>331</v>
      </c>
      <c r="D128" s="15" t="s">
        <v>119</v>
      </c>
      <c r="E128" s="15" t="s">
        <v>332</v>
      </c>
      <c r="F128" s="16">
        <f t="shared" si="3"/>
        <v>35.25</v>
      </c>
      <c r="G128" s="17">
        <v>0</v>
      </c>
      <c r="H128" s="17">
        <f t="shared" si="4"/>
        <v>0</v>
      </c>
      <c r="I128" s="25">
        <f t="shared" si="5"/>
        <v>35.25</v>
      </c>
      <c r="J128" s="17"/>
      <c r="K128" s="17"/>
    </row>
    <row r="129" spans="1:11" s="35" customFormat="1" ht="18.75">
      <c r="A129" s="28" t="s">
        <v>350</v>
      </c>
      <c r="B129" s="28" t="s">
        <v>351</v>
      </c>
      <c r="C129" s="29" t="s">
        <v>352</v>
      </c>
      <c r="D129" s="30" t="s">
        <v>15</v>
      </c>
      <c r="E129" s="30" t="s">
        <v>129</v>
      </c>
      <c r="F129" s="31">
        <f t="shared" si="3"/>
        <v>33</v>
      </c>
      <c r="G129" s="32">
        <v>87.2</v>
      </c>
      <c r="H129" s="32">
        <f t="shared" si="4"/>
        <v>43.6</v>
      </c>
      <c r="I129" s="33">
        <f t="shared" si="5"/>
        <v>76.599999999999994</v>
      </c>
      <c r="J129" s="32">
        <v>1</v>
      </c>
      <c r="K129" s="34" t="s">
        <v>480</v>
      </c>
    </row>
    <row r="130" spans="1:11" s="7" customFormat="1" ht="18.75">
      <c r="A130" s="18" t="s">
        <v>353</v>
      </c>
      <c r="B130" s="18" t="s">
        <v>354</v>
      </c>
      <c r="C130" s="19" t="s">
        <v>352</v>
      </c>
      <c r="D130" s="20" t="s">
        <v>15</v>
      </c>
      <c r="E130" s="20" t="s">
        <v>54</v>
      </c>
      <c r="F130" s="21">
        <f t="shared" si="3"/>
        <v>31.666666666666668</v>
      </c>
      <c r="G130" s="22">
        <v>88.4</v>
      </c>
      <c r="H130" s="22">
        <f t="shared" si="4"/>
        <v>44.2</v>
      </c>
      <c r="I130" s="26">
        <f t="shared" si="5"/>
        <v>75.866666666666674</v>
      </c>
      <c r="J130" s="22"/>
      <c r="K130" s="22"/>
    </row>
    <row r="131" spans="1:11" s="7" customFormat="1" ht="18.75">
      <c r="A131" s="18" t="s">
        <v>355</v>
      </c>
      <c r="B131" s="18" t="s">
        <v>356</v>
      </c>
      <c r="C131" s="19" t="s">
        <v>352</v>
      </c>
      <c r="D131" s="20" t="s">
        <v>15</v>
      </c>
      <c r="E131" s="20" t="s">
        <v>179</v>
      </c>
      <c r="F131" s="21">
        <f t="shared" si="3"/>
        <v>32.083333333333336</v>
      </c>
      <c r="G131" s="22">
        <v>85</v>
      </c>
      <c r="H131" s="22">
        <f t="shared" si="4"/>
        <v>42.5</v>
      </c>
      <c r="I131" s="26">
        <f t="shared" si="5"/>
        <v>74.583333333333343</v>
      </c>
      <c r="J131" s="22"/>
      <c r="K131" s="22"/>
    </row>
    <row r="132" spans="1:11" s="6" customFormat="1" ht="18.75">
      <c r="A132" s="13" t="s">
        <v>357</v>
      </c>
      <c r="B132" s="13" t="s">
        <v>358</v>
      </c>
      <c r="C132" s="14" t="s">
        <v>359</v>
      </c>
      <c r="D132" s="15" t="s">
        <v>15</v>
      </c>
      <c r="E132" s="15" t="s">
        <v>167</v>
      </c>
      <c r="F132" s="16">
        <f>E132/3*0.5</f>
        <v>32.75</v>
      </c>
      <c r="G132" s="17">
        <v>87.2</v>
      </c>
      <c r="H132" s="17">
        <f>G132*0.5</f>
        <v>43.6</v>
      </c>
      <c r="I132" s="25">
        <f>F132+H132</f>
        <v>76.349999999999994</v>
      </c>
      <c r="J132" s="17">
        <v>1</v>
      </c>
      <c r="K132" s="27" t="s">
        <v>480</v>
      </c>
    </row>
    <row r="133" spans="1:11" s="6" customFormat="1" ht="18.75">
      <c r="A133" s="13" t="s">
        <v>360</v>
      </c>
      <c r="B133" s="13" t="s">
        <v>361</v>
      </c>
      <c r="C133" s="14" t="s">
        <v>359</v>
      </c>
      <c r="D133" s="15" t="s">
        <v>15</v>
      </c>
      <c r="E133" s="15" t="s">
        <v>28</v>
      </c>
      <c r="F133" s="16">
        <f>E133/3*0.5</f>
        <v>32</v>
      </c>
      <c r="G133" s="17">
        <v>81.599999999999994</v>
      </c>
      <c r="H133" s="17">
        <f>G133*0.5</f>
        <v>40.799999999999997</v>
      </c>
      <c r="I133" s="25">
        <f>F133+H133</f>
        <v>72.8</v>
      </c>
      <c r="J133" s="17"/>
      <c r="K133" s="17"/>
    </row>
    <row r="134" spans="1:11" s="6" customFormat="1" ht="18.75">
      <c r="A134" s="13" t="s">
        <v>362</v>
      </c>
      <c r="B134" s="13" t="s">
        <v>363</v>
      </c>
      <c r="C134" s="14" t="s">
        <v>359</v>
      </c>
      <c r="D134" s="15" t="s">
        <v>15</v>
      </c>
      <c r="E134" s="15" t="s">
        <v>167</v>
      </c>
      <c r="F134" s="16">
        <f>E134/3*0.5</f>
        <v>32.75</v>
      </c>
      <c r="G134" s="17">
        <v>0</v>
      </c>
      <c r="H134" s="17">
        <f>G134*0.5</f>
        <v>0</v>
      </c>
      <c r="I134" s="25">
        <f>F134+H134</f>
        <v>32.75</v>
      </c>
      <c r="J134" s="17"/>
      <c r="K134" s="17"/>
    </row>
    <row r="135" spans="1:11" s="35" customFormat="1" ht="18.75">
      <c r="A135" s="28" t="s">
        <v>364</v>
      </c>
      <c r="B135" s="28" t="s">
        <v>365</v>
      </c>
      <c r="C135" s="29" t="s">
        <v>366</v>
      </c>
      <c r="D135" s="30" t="s">
        <v>15</v>
      </c>
      <c r="E135" s="30" t="s">
        <v>35</v>
      </c>
      <c r="F135" s="31">
        <f t="shared" ref="F135:F180" si="6">E135/3*0.5</f>
        <v>35.583333333333336</v>
      </c>
      <c r="G135" s="32">
        <v>84.8</v>
      </c>
      <c r="H135" s="32">
        <f t="shared" ref="H135:H180" si="7">G135*0.5</f>
        <v>42.4</v>
      </c>
      <c r="I135" s="33">
        <f t="shared" ref="I135:I180" si="8">F135+H135</f>
        <v>77.983333333333334</v>
      </c>
      <c r="J135" s="32">
        <v>1</v>
      </c>
      <c r="K135" s="34" t="s">
        <v>480</v>
      </c>
    </row>
    <row r="136" spans="1:11" s="7" customFormat="1" ht="18.75">
      <c r="A136" s="18" t="s">
        <v>367</v>
      </c>
      <c r="B136" s="18" t="s">
        <v>368</v>
      </c>
      <c r="C136" s="19" t="s">
        <v>366</v>
      </c>
      <c r="D136" s="20" t="s">
        <v>15</v>
      </c>
      <c r="E136" s="20" t="s">
        <v>296</v>
      </c>
      <c r="F136" s="21">
        <f t="shared" si="6"/>
        <v>33.5</v>
      </c>
      <c r="G136" s="22">
        <v>85.2</v>
      </c>
      <c r="H136" s="22">
        <f t="shared" si="7"/>
        <v>42.6</v>
      </c>
      <c r="I136" s="26">
        <f t="shared" si="8"/>
        <v>76.099999999999994</v>
      </c>
      <c r="J136" s="22"/>
      <c r="K136" s="22"/>
    </row>
    <row r="137" spans="1:11" s="7" customFormat="1" ht="18.75">
      <c r="A137" s="18" t="s">
        <v>369</v>
      </c>
      <c r="B137" s="18" t="s">
        <v>370</v>
      </c>
      <c r="C137" s="19" t="s">
        <v>366</v>
      </c>
      <c r="D137" s="20" t="s">
        <v>15</v>
      </c>
      <c r="E137" s="20" t="s">
        <v>31</v>
      </c>
      <c r="F137" s="21">
        <f t="shared" si="6"/>
        <v>32.333333333333336</v>
      </c>
      <c r="G137" s="22">
        <v>0</v>
      </c>
      <c r="H137" s="22">
        <f t="shared" si="7"/>
        <v>0</v>
      </c>
      <c r="I137" s="26">
        <f t="shared" si="8"/>
        <v>32.333333333333336</v>
      </c>
      <c r="J137" s="22"/>
      <c r="K137" s="22"/>
    </row>
    <row r="138" spans="1:11" s="6" customFormat="1" ht="18.75">
      <c r="A138" s="13" t="s">
        <v>371</v>
      </c>
      <c r="B138" s="13" t="s">
        <v>372</v>
      </c>
      <c r="C138" s="14" t="s">
        <v>373</v>
      </c>
      <c r="D138" s="15" t="s">
        <v>15</v>
      </c>
      <c r="E138" s="15" t="s">
        <v>374</v>
      </c>
      <c r="F138" s="16">
        <f t="shared" si="6"/>
        <v>36.25</v>
      </c>
      <c r="G138" s="17">
        <v>86</v>
      </c>
      <c r="H138" s="17">
        <f t="shared" si="7"/>
        <v>43</v>
      </c>
      <c r="I138" s="25">
        <f t="shared" si="8"/>
        <v>79.25</v>
      </c>
      <c r="J138" s="17">
        <v>1</v>
      </c>
      <c r="K138" s="27" t="s">
        <v>480</v>
      </c>
    </row>
    <row r="139" spans="1:11" s="6" customFormat="1" ht="18.75">
      <c r="A139" s="13" t="s">
        <v>375</v>
      </c>
      <c r="B139" s="13" t="s">
        <v>376</v>
      </c>
      <c r="C139" s="14" t="s">
        <v>373</v>
      </c>
      <c r="D139" s="15" t="s">
        <v>15</v>
      </c>
      <c r="E139" s="15" t="s">
        <v>377</v>
      </c>
      <c r="F139" s="16">
        <f t="shared" si="6"/>
        <v>34.333333333333336</v>
      </c>
      <c r="G139" s="17">
        <v>84</v>
      </c>
      <c r="H139" s="17">
        <f t="shared" si="7"/>
        <v>42</v>
      </c>
      <c r="I139" s="25">
        <f t="shared" si="8"/>
        <v>76.333333333333343</v>
      </c>
      <c r="J139" s="17"/>
      <c r="K139" s="17"/>
    </row>
    <row r="140" spans="1:11" s="6" customFormat="1" ht="18.75">
      <c r="A140" s="13" t="s">
        <v>378</v>
      </c>
      <c r="B140" s="13" t="s">
        <v>379</v>
      </c>
      <c r="C140" s="14" t="s">
        <v>373</v>
      </c>
      <c r="D140" s="15" t="s">
        <v>15</v>
      </c>
      <c r="E140" s="15" t="s">
        <v>303</v>
      </c>
      <c r="F140" s="16">
        <f t="shared" si="6"/>
        <v>30.75</v>
      </c>
      <c r="G140" s="17">
        <v>89.6</v>
      </c>
      <c r="H140" s="17">
        <f t="shared" si="7"/>
        <v>44.8</v>
      </c>
      <c r="I140" s="25">
        <f t="shared" si="8"/>
        <v>75.55</v>
      </c>
      <c r="J140" s="17"/>
      <c r="K140" s="17"/>
    </row>
    <row r="141" spans="1:11" s="35" customFormat="1" ht="18.75">
      <c r="A141" s="28" t="s">
        <v>380</v>
      </c>
      <c r="B141" s="28" t="s">
        <v>381</v>
      </c>
      <c r="C141" s="29" t="s">
        <v>382</v>
      </c>
      <c r="D141" s="30" t="s">
        <v>152</v>
      </c>
      <c r="E141" s="30" t="s">
        <v>332</v>
      </c>
      <c r="F141" s="31">
        <f t="shared" si="6"/>
        <v>35.25</v>
      </c>
      <c r="G141" s="32">
        <v>88.8</v>
      </c>
      <c r="H141" s="32">
        <f t="shared" si="7"/>
        <v>44.4</v>
      </c>
      <c r="I141" s="33">
        <f t="shared" si="8"/>
        <v>79.650000000000006</v>
      </c>
      <c r="J141" s="32">
        <v>1</v>
      </c>
      <c r="K141" s="34" t="s">
        <v>480</v>
      </c>
    </row>
    <row r="142" spans="1:11" s="35" customFormat="1" ht="18.75">
      <c r="A142" s="28" t="s">
        <v>383</v>
      </c>
      <c r="B142" s="28" t="s">
        <v>384</v>
      </c>
      <c r="C142" s="29" t="s">
        <v>382</v>
      </c>
      <c r="D142" s="30" t="s">
        <v>152</v>
      </c>
      <c r="E142" s="30" t="s">
        <v>385</v>
      </c>
      <c r="F142" s="31">
        <f t="shared" si="6"/>
        <v>36</v>
      </c>
      <c r="G142" s="32">
        <v>86</v>
      </c>
      <c r="H142" s="32">
        <f t="shared" si="7"/>
        <v>43</v>
      </c>
      <c r="I142" s="33">
        <f t="shared" si="8"/>
        <v>79</v>
      </c>
      <c r="J142" s="32">
        <v>2</v>
      </c>
      <c r="K142" s="34" t="s">
        <v>480</v>
      </c>
    </row>
    <row r="143" spans="1:11" s="7" customFormat="1" ht="18.75">
      <c r="A143" s="18" t="s">
        <v>386</v>
      </c>
      <c r="B143" s="18" t="s">
        <v>387</v>
      </c>
      <c r="C143" s="19" t="s">
        <v>382</v>
      </c>
      <c r="D143" s="20" t="s">
        <v>152</v>
      </c>
      <c r="E143" s="20" t="s">
        <v>16</v>
      </c>
      <c r="F143" s="21">
        <f t="shared" si="6"/>
        <v>33.333333333333336</v>
      </c>
      <c r="G143" s="22">
        <v>88.2</v>
      </c>
      <c r="H143" s="22">
        <f t="shared" si="7"/>
        <v>44.1</v>
      </c>
      <c r="I143" s="26">
        <f t="shared" si="8"/>
        <v>77.433333333333337</v>
      </c>
      <c r="J143" s="22"/>
      <c r="K143" s="22"/>
    </row>
    <row r="144" spans="1:11" s="7" customFormat="1" ht="18.75">
      <c r="A144" s="18" t="s">
        <v>388</v>
      </c>
      <c r="B144" s="18" t="s">
        <v>389</v>
      </c>
      <c r="C144" s="19" t="s">
        <v>382</v>
      </c>
      <c r="D144" s="20" t="s">
        <v>152</v>
      </c>
      <c r="E144" s="20" t="s">
        <v>41</v>
      </c>
      <c r="F144" s="21">
        <f t="shared" si="6"/>
        <v>32.583333333333336</v>
      </c>
      <c r="G144" s="22">
        <v>85.8</v>
      </c>
      <c r="H144" s="22">
        <f t="shared" si="7"/>
        <v>42.9</v>
      </c>
      <c r="I144" s="26">
        <f t="shared" si="8"/>
        <v>75.483333333333334</v>
      </c>
      <c r="J144" s="22"/>
      <c r="K144" s="22"/>
    </row>
    <row r="145" spans="1:11" s="7" customFormat="1" ht="18.75">
      <c r="A145" s="18" t="s">
        <v>390</v>
      </c>
      <c r="B145" s="18" t="s">
        <v>391</v>
      </c>
      <c r="C145" s="19" t="s">
        <v>382</v>
      </c>
      <c r="D145" s="20" t="s">
        <v>152</v>
      </c>
      <c r="E145" s="20" t="s">
        <v>21</v>
      </c>
      <c r="F145" s="21">
        <f t="shared" si="6"/>
        <v>32.666666666666664</v>
      </c>
      <c r="G145" s="22">
        <v>82.6</v>
      </c>
      <c r="H145" s="22">
        <f t="shared" si="7"/>
        <v>41.3</v>
      </c>
      <c r="I145" s="26">
        <f t="shared" si="8"/>
        <v>73.966666666666669</v>
      </c>
      <c r="J145" s="22"/>
      <c r="K145" s="22"/>
    </row>
    <row r="146" spans="1:11" s="7" customFormat="1" ht="18.75">
      <c r="A146" s="18" t="s">
        <v>392</v>
      </c>
      <c r="B146" s="18" t="s">
        <v>393</v>
      </c>
      <c r="C146" s="19" t="s">
        <v>382</v>
      </c>
      <c r="D146" s="20" t="s">
        <v>152</v>
      </c>
      <c r="E146" s="20" t="s">
        <v>126</v>
      </c>
      <c r="F146" s="21">
        <f t="shared" si="6"/>
        <v>32.416666666666664</v>
      </c>
      <c r="G146" s="22">
        <v>0</v>
      </c>
      <c r="H146" s="22">
        <f t="shared" si="7"/>
        <v>0</v>
      </c>
      <c r="I146" s="26">
        <f t="shared" si="8"/>
        <v>32.416666666666664</v>
      </c>
      <c r="J146" s="22"/>
      <c r="K146" s="22"/>
    </row>
    <row r="147" spans="1:11" s="6" customFormat="1" ht="18.75">
      <c r="A147" s="13" t="s">
        <v>394</v>
      </c>
      <c r="B147" s="13" t="s">
        <v>395</v>
      </c>
      <c r="C147" s="14" t="s">
        <v>396</v>
      </c>
      <c r="D147" s="15" t="s">
        <v>15</v>
      </c>
      <c r="E147" s="15" t="s">
        <v>303</v>
      </c>
      <c r="F147" s="16">
        <f t="shared" si="6"/>
        <v>30.75</v>
      </c>
      <c r="G147" s="17">
        <v>92.4</v>
      </c>
      <c r="H147" s="17">
        <f t="shared" si="7"/>
        <v>46.2</v>
      </c>
      <c r="I147" s="25">
        <f t="shared" si="8"/>
        <v>76.95</v>
      </c>
      <c r="J147" s="17">
        <v>1</v>
      </c>
      <c r="K147" s="27" t="s">
        <v>480</v>
      </c>
    </row>
    <row r="148" spans="1:11" s="6" customFormat="1" ht="18.75">
      <c r="A148" s="13" t="s">
        <v>397</v>
      </c>
      <c r="B148" s="13" t="s">
        <v>398</v>
      </c>
      <c r="C148" s="14" t="s">
        <v>396</v>
      </c>
      <c r="D148" s="15" t="s">
        <v>15</v>
      </c>
      <c r="E148" s="15" t="s">
        <v>158</v>
      </c>
      <c r="F148" s="16">
        <f t="shared" si="6"/>
        <v>32.25</v>
      </c>
      <c r="G148" s="17">
        <v>85.4</v>
      </c>
      <c r="H148" s="17">
        <f t="shared" si="7"/>
        <v>42.7</v>
      </c>
      <c r="I148" s="25">
        <f t="shared" si="8"/>
        <v>74.95</v>
      </c>
      <c r="J148" s="17"/>
      <c r="K148" s="17"/>
    </row>
    <row r="149" spans="1:11" s="6" customFormat="1" ht="18.75">
      <c r="A149" s="13" t="s">
        <v>399</v>
      </c>
      <c r="B149" s="13" t="s">
        <v>400</v>
      </c>
      <c r="C149" s="14" t="s">
        <v>396</v>
      </c>
      <c r="D149" s="15" t="s">
        <v>15</v>
      </c>
      <c r="E149" s="15" t="s">
        <v>220</v>
      </c>
      <c r="F149" s="16">
        <f t="shared" si="6"/>
        <v>30.416666666666668</v>
      </c>
      <c r="G149" s="17">
        <v>87.2</v>
      </c>
      <c r="H149" s="17">
        <f t="shared" si="7"/>
        <v>43.6</v>
      </c>
      <c r="I149" s="25">
        <f t="shared" si="8"/>
        <v>74.016666666666666</v>
      </c>
      <c r="J149" s="17"/>
      <c r="K149" s="17"/>
    </row>
    <row r="150" spans="1:11" s="35" customFormat="1" ht="18.75">
      <c r="A150" s="28" t="s">
        <v>401</v>
      </c>
      <c r="B150" s="28" t="s">
        <v>402</v>
      </c>
      <c r="C150" s="29" t="s">
        <v>403</v>
      </c>
      <c r="D150" s="30" t="s">
        <v>15</v>
      </c>
      <c r="E150" s="30" t="s">
        <v>60</v>
      </c>
      <c r="F150" s="31">
        <f t="shared" si="6"/>
        <v>31.166666666666668</v>
      </c>
      <c r="G150" s="32">
        <v>94.8</v>
      </c>
      <c r="H150" s="32">
        <f t="shared" si="7"/>
        <v>47.4</v>
      </c>
      <c r="I150" s="33">
        <f t="shared" si="8"/>
        <v>78.566666666666663</v>
      </c>
      <c r="J150" s="32">
        <v>1</v>
      </c>
      <c r="K150" s="34" t="s">
        <v>480</v>
      </c>
    </row>
    <row r="151" spans="1:11" s="7" customFormat="1" ht="18.75">
      <c r="A151" s="18" t="s">
        <v>404</v>
      </c>
      <c r="B151" s="18" t="s">
        <v>405</v>
      </c>
      <c r="C151" s="19" t="s">
        <v>403</v>
      </c>
      <c r="D151" s="20" t="s">
        <v>15</v>
      </c>
      <c r="E151" s="20" t="s">
        <v>197</v>
      </c>
      <c r="F151" s="21">
        <f t="shared" si="6"/>
        <v>31.333333333333332</v>
      </c>
      <c r="G151" s="22">
        <v>86.2</v>
      </c>
      <c r="H151" s="22">
        <f t="shared" si="7"/>
        <v>43.1</v>
      </c>
      <c r="I151" s="26">
        <f t="shared" si="8"/>
        <v>74.433333333333337</v>
      </c>
      <c r="J151" s="22"/>
      <c r="K151" s="22"/>
    </row>
    <row r="152" spans="1:11" s="7" customFormat="1" ht="18.75">
      <c r="A152" s="18" t="s">
        <v>406</v>
      </c>
      <c r="B152" s="18" t="s">
        <v>407</v>
      </c>
      <c r="C152" s="19" t="s">
        <v>403</v>
      </c>
      <c r="D152" s="20" t="s">
        <v>15</v>
      </c>
      <c r="E152" s="20" t="s">
        <v>281</v>
      </c>
      <c r="F152" s="21">
        <f t="shared" si="6"/>
        <v>30.166666666666668</v>
      </c>
      <c r="G152" s="22">
        <v>84.4</v>
      </c>
      <c r="H152" s="22">
        <f t="shared" si="7"/>
        <v>42.2</v>
      </c>
      <c r="I152" s="26">
        <f t="shared" si="8"/>
        <v>72.366666666666674</v>
      </c>
      <c r="J152" s="22"/>
      <c r="K152" s="22"/>
    </row>
    <row r="153" spans="1:11" s="7" customFormat="1" ht="18.75">
      <c r="A153" s="18" t="s">
        <v>408</v>
      </c>
      <c r="B153" s="18" t="s">
        <v>409</v>
      </c>
      <c r="C153" s="19" t="s">
        <v>403</v>
      </c>
      <c r="D153" s="20" t="s">
        <v>15</v>
      </c>
      <c r="E153" s="20" t="s">
        <v>281</v>
      </c>
      <c r="F153" s="21">
        <f t="shared" si="6"/>
        <v>30.166666666666668</v>
      </c>
      <c r="G153" s="22">
        <v>0</v>
      </c>
      <c r="H153" s="22">
        <f t="shared" si="7"/>
        <v>0</v>
      </c>
      <c r="I153" s="26">
        <f t="shared" si="8"/>
        <v>30.166666666666668</v>
      </c>
      <c r="J153" s="22"/>
      <c r="K153" s="22"/>
    </row>
    <row r="154" spans="1:11" s="6" customFormat="1" ht="18.75">
      <c r="A154" s="13" t="s">
        <v>410</v>
      </c>
      <c r="B154" s="13" t="s">
        <v>411</v>
      </c>
      <c r="C154" s="14" t="s">
        <v>412</v>
      </c>
      <c r="D154" s="15" t="s">
        <v>119</v>
      </c>
      <c r="E154" s="15" t="s">
        <v>413</v>
      </c>
      <c r="F154" s="16">
        <f t="shared" si="6"/>
        <v>30</v>
      </c>
      <c r="G154" s="17">
        <v>83.4</v>
      </c>
      <c r="H154" s="17">
        <f t="shared" si="7"/>
        <v>41.7</v>
      </c>
      <c r="I154" s="25">
        <f t="shared" si="8"/>
        <v>71.7</v>
      </c>
      <c r="J154" s="17">
        <v>1</v>
      </c>
      <c r="K154" s="27" t="s">
        <v>480</v>
      </c>
    </row>
    <row r="155" spans="1:11" s="6" customFormat="1" ht="18.75">
      <c r="A155" s="13" t="s">
        <v>414</v>
      </c>
      <c r="B155" s="13" t="s">
        <v>415</v>
      </c>
      <c r="C155" s="14" t="s">
        <v>412</v>
      </c>
      <c r="D155" s="15" t="s">
        <v>119</v>
      </c>
      <c r="E155" s="15" t="s">
        <v>416</v>
      </c>
      <c r="F155" s="16">
        <f t="shared" si="6"/>
        <v>28.666666666666668</v>
      </c>
      <c r="G155" s="17">
        <v>85.2</v>
      </c>
      <c r="H155" s="17">
        <f t="shared" si="7"/>
        <v>42.6</v>
      </c>
      <c r="I155" s="25">
        <f t="shared" si="8"/>
        <v>71.266666666666666</v>
      </c>
      <c r="J155" s="17">
        <v>2</v>
      </c>
      <c r="K155" s="27" t="s">
        <v>480</v>
      </c>
    </row>
    <row r="156" spans="1:11" s="6" customFormat="1" ht="18.75">
      <c r="A156" s="13" t="s">
        <v>417</v>
      </c>
      <c r="B156" s="13" t="s">
        <v>418</v>
      </c>
      <c r="C156" s="14" t="s">
        <v>412</v>
      </c>
      <c r="D156" s="15" t="s">
        <v>119</v>
      </c>
      <c r="E156" s="15" t="s">
        <v>74</v>
      </c>
      <c r="F156" s="16">
        <f t="shared" si="6"/>
        <v>26.25</v>
      </c>
      <c r="G156" s="17">
        <v>85.6</v>
      </c>
      <c r="H156" s="17">
        <f t="shared" si="7"/>
        <v>42.8</v>
      </c>
      <c r="I156" s="25">
        <f t="shared" si="8"/>
        <v>69.05</v>
      </c>
      <c r="J156" s="17">
        <v>3</v>
      </c>
      <c r="K156" s="27" t="s">
        <v>480</v>
      </c>
    </row>
    <row r="157" spans="1:11" s="6" customFormat="1" ht="18.75">
      <c r="A157" s="13" t="s">
        <v>419</v>
      </c>
      <c r="B157" s="13" t="s">
        <v>420</v>
      </c>
      <c r="C157" s="14" t="s">
        <v>412</v>
      </c>
      <c r="D157" s="15" t="s">
        <v>119</v>
      </c>
      <c r="E157" s="15" t="s">
        <v>148</v>
      </c>
      <c r="F157" s="16">
        <f t="shared" si="6"/>
        <v>26.166666666666668</v>
      </c>
      <c r="G157" s="17">
        <v>80.8</v>
      </c>
      <c r="H157" s="17">
        <f t="shared" si="7"/>
        <v>40.4</v>
      </c>
      <c r="I157" s="25">
        <f t="shared" si="8"/>
        <v>66.566666666666663</v>
      </c>
      <c r="J157" s="17"/>
      <c r="K157" s="17"/>
    </row>
    <row r="158" spans="1:11" s="6" customFormat="1" ht="18.75">
      <c r="A158" s="13" t="s">
        <v>421</v>
      </c>
      <c r="B158" s="13" t="s">
        <v>422</v>
      </c>
      <c r="C158" s="14" t="s">
        <v>412</v>
      </c>
      <c r="D158" s="15" t="s">
        <v>119</v>
      </c>
      <c r="E158" s="15" t="s">
        <v>65</v>
      </c>
      <c r="F158" s="16">
        <f t="shared" si="6"/>
        <v>29.416666666666668</v>
      </c>
      <c r="G158" s="17">
        <v>72.599999999999994</v>
      </c>
      <c r="H158" s="17">
        <f t="shared" si="7"/>
        <v>36.299999999999997</v>
      </c>
      <c r="I158" s="25">
        <f t="shared" si="8"/>
        <v>65.716666666666669</v>
      </c>
      <c r="J158" s="17"/>
      <c r="K158" s="17"/>
    </row>
    <row r="159" spans="1:11" s="6" customFormat="1" ht="18.75">
      <c r="A159" s="13" t="s">
        <v>423</v>
      </c>
      <c r="B159" s="13" t="s">
        <v>424</v>
      </c>
      <c r="C159" s="14" t="s">
        <v>412</v>
      </c>
      <c r="D159" s="15" t="s">
        <v>119</v>
      </c>
      <c r="E159" s="15" t="s">
        <v>425</v>
      </c>
      <c r="F159" s="16">
        <f t="shared" si="6"/>
        <v>26.5</v>
      </c>
      <c r="G159" s="17">
        <v>75.8</v>
      </c>
      <c r="H159" s="17">
        <f t="shared" si="7"/>
        <v>37.9</v>
      </c>
      <c r="I159" s="25">
        <f t="shared" si="8"/>
        <v>64.400000000000006</v>
      </c>
      <c r="J159" s="17"/>
      <c r="K159" s="17"/>
    </row>
    <row r="160" spans="1:11" s="6" customFormat="1" ht="18.75">
      <c r="A160" s="13" t="s">
        <v>426</v>
      </c>
      <c r="B160" s="13" t="s">
        <v>427</v>
      </c>
      <c r="C160" s="14" t="s">
        <v>412</v>
      </c>
      <c r="D160" s="15" t="s">
        <v>119</v>
      </c>
      <c r="E160" s="15" t="s">
        <v>98</v>
      </c>
      <c r="F160" s="16">
        <f t="shared" si="6"/>
        <v>28.5</v>
      </c>
      <c r="G160" s="17">
        <v>71.400000000000006</v>
      </c>
      <c r="H160" s="17">
        <f t="shared" si="7"/>
        <v>35.700000000000003</v>
      </c>
      <c r="I160" s="25">
        <f t="shared" si="8"/>
        <v>64.2</v>
      </c>
      <c r="J160" s="17"/>
      <c r="K160" s="17"/>
    </row>
    <row r="161" spans="1:11" s="6" customFormat="1" ht="18.75">
      <c r="A161" s="13" t="s">
        <v>428</v>
      </c>
      <c r="B161" s="13" t="s">
        <v>429</v>
      </c>
      <c r="C161" s="14" t="s">
        <v>412</v>
      </c>
      <c r="D161" s="15" t="s">
        <v>119</v>
      </c>
      <c r="E161" s="15" t="s">
        <v>74</v>
      </c>
      <c r="F161" s="16">
        <f t="shared" si="6"/>
        <v>26.25</v>
      </c>
      <c r="G161" s="17">
        <v>70.400000000000006</v>
      </c>
      <c r="H161" s="17">
        <f t="shared" si="7"/>
        <v>35.200000000000003</v>
      </c>
      <c r="I161" s="25">
        <f t="shared" si="8"/>
        <v>61.45</v>
      </c>
      <c r="J161" s="17"/>
      <c r="K161" s="17"/>
    </row>
    <row r="162" spans="1:11" s="6" customFormat="1" ht="18.75">
      <c r="A162" s="13" t="s">
        <v>430</v>
      </c>
      <c r="B162" s="13" t="s">
        <v>431</v>
      </c>
      <c r="C162" s="14" t="s">
        <v>412</v>
      </c>
      <c r="D162" s="15" t="s">
        <v>119</v>
      </c>
      <c r="E162" s="15" t="s">
        <v>145</v>
      </c>
      <c r="F162" s="16">
        <f t="shared" si="6"/>
        <v>29.916666666666668</v>
      </c>
      <c r="G162" s="17">
        <v>0</v>
      </c>
      <c r="H162" s="17">
        <f t="shared" si="7"/>
        <v>0</v>
      </c>
      <c r="I162" s="25">
        <f t="shared" si="8"/>
        <v>29.916666666666668</v>
      </c>
      <c r="J162" s="17"/>
      <c r="K162" s="17"/>
    </row>
    <row r="163" spans="1:11" s="35" customFormat="1" ht="18.75">
      <c r="A163" s="28" t="s">
        <v>432</v>
      </c>
      <c r="B163" s="28" t="s">
        <v>433</v>
      </c>
      <c r="C163" s="29" t="s">
        <v>434</v>
      </c>
      <c r="D163" s="30" t="s">
        <v>119</v>
      </c>
      <c r="E163" s="30" t="s">
        <v>31</v>
      </c>
      <c r="F163" s="31">
        <f t="shared" si="6"/>
        <v>32.333333333333336</v>
      </c>
      <c r="G163" s="32">
        <v>89.4</v>
      </c>
      <c r="H163" s="32">
        <f t="shared" si="7"/>
        <v>44.7</v>
      </c>
      <c r="I163" s="33">
        <f t="shared" si="8"/>
        <v>77.033333333333331</v>
      </c>
      <c r="J163" s="32">
        <v>1</v>
      </c>
      <c r="K163" s="34" t="s">
        <v>480</v>
      </c>
    </row>
    <row r="164" spans="1:11" s="35" customFormat="1" ht="18.75">
      <c r="A164" s="28" t="s">
        <v>435</v>
      </c>
      <c r="B164" s="28" t="s">
        <v>436</v>
      </c>
      <c r="C164" s="29" t="s">
        <v>434</v>
      </c>
      <c r="D164" s="30" t="s">
        <v>119</v>
      </c>
      <c r="E164" s="30" t="s">
        <v>126</v>
      </c>
      <c r="F164" s="31">
        <f t="shared" si="6"/>
        <v>32.416666666666664</v>
      </c>
      <c r="G164" s="32">
        <v>88</v>
      </c>
      <c r="H164" s="32">
        <f t="shared" si="7"/>
        <v>44</v>
      </c>
      <c r="I164" s="33">
        <f t="shared" si="8"/>
        <v>76.416666666666657</v>
      </c>
      <c r="J164" s="32">
        <v>2</v>
      </c>
      <c r="K164" s="34" t="s">
        <v>480</v>
      </c>
    </row>
    <row r="165" spans="1:11" s="35" customFormat="1" ht="18.75">
      <c r="A165" s="28" t="s">
        <v>437</v>
      </c>
      <c r="B165" s="28" t="s">
        <v>438</v>
      </c>
      <c r="C165" s="29" t="s">
        <v>434</v>
      </c>
      <c r="D165" s="30" t="s">
        <v>119</v>
      </c>
      <c r="E165" s="30" t="s">
        <v>57</v>
      </c>
      <c r="F165" s="31">
        <f t="shared" si="6"/>
        <v>30.916666666666668</v>
      </c>
      <c r="G165" s="32">
        <v>90.6</v>
      </c>
      <c r="H165" s="32">
        <f t="shared" si="7"/>
        <v>45.3</v>
      </c>
      <c r="I165" s="33">
        <f t="shared" si="8"/>
        <v>76.216666666666669</v>
      </c>
      <c r="J165" s="32">
        <v>3</v>
      </c>
      <c r="K165" s="34" t="s">
        <v>480</v>
      </c>
    </row>
    <row r="166" spans="1:11" s="7" customFormat="1" ht="18.75">
      <c r="A166" s="18" t="s">
        <v>439</v>
      </c>
      <c r="B166" s="18" t="s">
        <v>440</v>
      </c>
      <c r="C166" s="19" t="s">
        <v>434</v>
      </c>
      <c r="D166" s="20" t="s">
        <v>119</v>
      </c>
      <c r="E166" s="20" t="s">
        <v>441</v>
      </c>
      <c r="F166" s="21">
        <f t="shared" si="6"/>
        <v>29.583333333333332</v>
      </c>
      <c r="G166" s="22">
        <v>87.2</v>
      </c>
      <c r="H166" s="22">
        <f t="shared" si="7"/>
        <v>43.6</v>
      </c>
      <c r="I166" s="26">
        <f t="shared" si="8"/>
        <v>73.183333333333337</v>
      </c>
      <c r="J166" s="22"/>
      <c r="K166" s="22"/>
    </row>
    <row r="167" spans="1:11" s="7" customFormat="1" ht="18.75">
      <c r="A167" s="18" t="s">
        <v>442</v>
      </c>
      <c r="B167" s="18" t="s">
        <v>443</v>
      </c>
      <c r="C167" s="19" t="s">
        <v>434</v>
      </c>
      <c r="D167" s="20" t="s">
        <v>119</v>
      </c>
      <c r="E167" s="20" t="s">
        <v>413</v>
      </c>
      <c r="F167" s="21">
        <f t="shared" si="6"/>
        <v>30</v>
      </c>
      <c r="G167" s="22">
        <v>84.2</v>
      </c>
      <c r="H167" s="22">
        <f t="shared" si="7"/>
        <v>42.1</v>
      </c>
      <c r="I167" s="26">
        <f t="shared" si="8"/>
        <v>72.099999999999994</v>
      </c>
      <c r="J167" s="22"/>
      <c r="K167" s="22"/>
    </row>
    <row r="168" spans="1:11" s="7" customFormat="1" ht="18.75">
      <c r="A168" s="18" t="s">
        <v>444</v>
      </c>
      <c r="B168" s="18" t="s">
        <v>445</v>
      </c>
      <c r="C168" s="19" t="s">
        <v>434</v>
      </c>
      <c r="D168" s="20" t="s">
        <v>119</v>
      </c>
      <c r="E168" s="20" t="s">
        <v>446</v>
      </c>
      <c r="F168" s="21">
        <f t="shared" si="6"/>
        <v>26.583333333333332</v>
      </c>
      <c r="G168" s="22">
        <v>83.8</v>
      </c>
      <c r="H168" s="22">
        <f t="shared" si="7"/>
        <v>41.9</v>
      </c>
      <c r="I168" s="26">
        <f t="shared" si="8"/>
        <v>68.483333333333334</v>
      </c>
      <c r="J168" s="22"/>
      <c r="K168" s="22"/>
    </row>
    <row r="169" spans="1:11" s="7" customFormat="1" ht="18.75">
      <c r="A169" s="18" t="s">
        <v>447</v>
      </c>
      <c r="B169" s="18" t="s">
        <v>448</v>
      </c>
      <c r="C169" s="19" t="s">
        <v>434</v>
      </c>
      <c r="D169" s="20" t="s">
        <v>119</v>
      </c>
      <c r="E169" s="20" t="s">
        <v>71</v>
      </c>
      <c r="F169" s="21">
        <f t="shared" si="6"/>
        <v>27.083333333333332</v>
      </c>
      <c r="G169" s="22">
        <v>82</v>
      </c>
      <c r="H169" s="22">
        <f t="shared" si="7"/>
        <v>41</v>
      </c>
      <c r="I169" s="26">
        <f t="shared" si="8"/>
        <v>68.083333333333329</v>
      </c>
      <c r="J169" s="22"/>
      <c r="K169" s="22"/>
    </row>
    <row r="170" spans="1:11" s="7" customFormat="1" ht="18.75">
      <c r="A170" s="18" t="s">
        <v>449</v>
      </c>
      <c r="B170" s="18" t="s">
        <v>450</v>
      </c>
      <c r="C170" s="19" t="s">
        <v>434</v>
      </c>
      <c r="D170" s="20" t="s">
        <v>119</v>
      </c>
      <c r="E170" s="20" t="s">
        <v>451</v>
      </c>
      <c r="F170" s="21">
        <f t="shared" si="6"/>
        <v>25.5</v>
      </c>
      <c r="G170" s="22">
        <v>83</v>
      </c>
      <c r="H170" s="22">
        <f t="shared" si="7"/>
        <v>41.5</v>
      </c>
      <c r="I170" s="26">
        <f t="shared" si="8"/>
        <v>67</v>
      </c>
      <c r="J170" s="22"/>
      <c r="K170" s="22"/>
    </row>
    <row r="171" spans="1:11" s="7" customFormat="1" ht="18.75">
      <c r="A171" s="18" t="s">
        <v>452</v>
      </c>
      <c r="B171" s="18" t="s">
        <v>453</v>
      </c>
      <c r="C171" s="19" t="s">
        <v>434</v>
      </c>
      <c r="D171" s="20" t="s">
        <v>119</v>
      </c>
      <c r="E171" s="20" t="s">
        <v>454</v>
      </c>
      <c r="F171" s="21">
        <f t="shared" si="6"/>
        <v>29</v>
      </c>
      <c r="G171" s="22">
        <v>0</v>
      </c>
      <c r="H171" s="22">
        <f t="shared" si="7"/>
        <v>0</v>
      </c>
      <c r="I171" s="26">
        <f t="shared" si="8"/>
        <v>29</v>
      </c>
      <c r="J171" s="22"/>
      <c r="K171" s="22"/>
    </row>
    <row r="172" spans="1:11" s="6" customFormat="1" ht="18.75">
      <c r="A172" s="13" t="s">
        <v>455</v>
      </c>
      <c r="B172" s="13" t="s">
        <v>456</v>
      </c>
      <c r="C172" s="14" t="s">
        <v>457</v>
      </c>
      <c r="D172" s="15" t="s">
        <v>152</v>
      </c>
      <c r="E172" s="15" t="s">
        <v>28</v>
      </c>
      <c r="F172" s="16">
        <f t="shared" si="6"/>
        <v>32</v>
      </c>
      <c r="G172" s="17">
        <v>83.6</v>
      </c>
      <c r="H172" s="17">
        <f t="shared" si="7"/>
        <v>41.8</v>
      </c>
      <c r="I172" s="25">
        <f t="shared" si="8"/>
        <v>73.8</v>
      </c>
      <c r="J172" s="17">
        <v>1</v>
      </c>
      <c r="K172" s="27" t="s">
        <v>480</v>
      </c>
    </row>
    <row r="173" spans="1:11" s="6" customFormat="1" ht="18.75">
      <c r="A173" s="13" t="s">
        <v>458</v>
      </c>
      <c r="B173" s="13" t="s">
        <v>459</v>
      </c>
      <c r="C173" s="14" t="s">
        <v>457</v>
      </c>
      <c r="D173" s="15" t="s">
        <v>152</v>
      </c>
      <c r="E173" s="15" t="s">
        <v>460</v>
      </c>
      <c r="F173" s="16">
        <f t="shared" si="6"/>
        <v>28.583333333333332</v>
      </c>
      <c r="G173" s="17">
        <v>85.6</v>
      </c>
      <c r="H173" s="17">
        <f t="shared" si="7"/>
        <v>42.8</v>
      </c>
      <c r="I173" s="25">
        <f t="shared" si="8"/>
        <v>71.383333333333326</v>
      </c>
      <c r="J173" s="17">
        <v>2</v>
      </c>
      <c r="K173" s="27" t="s">
        <v>480</v>
      </c>
    </row>
    <row r="174" spans="1:11" s="6" customFormat="1" ht="18.75">
      <c r="A174" s="13" t="s">
        <v>461</v>
      </c>
      <c r="B174" s="13" t="s">
        <v>462</v>
      </c>
      <c r="C174" s="14" t="s">
        <v>457</v>
      </c>
      <c r="D174" s="15" t="s">
        <v>152</v>
      </c>
      <c r="E174" s="15" t="s">
        <v>286</v>
      </c>
      <c r="F174" s="16">
        <f t="shared" si="6"/>
        <v>29.083333333333332</v>
      </c>
      <c r="G174" s="17">
        <v>84.4</v>
      </c>
      <c r="H174" s="17">
        <f t="shared" si="7"/>
        <v>42.2</v>
      </c>
      <c r="I174" s="25">
        <f t="shared" si="8"/>
        <v>71.283333333333331</v>
      </c>
      <c r="J174" s="17"/>
      <c r="K174" s="17"/>
    </row>
    <row r="175" spans="1:11" s="6" customFormat="1" ht="18.75">
      <c r="A175" s="13" t="s">
        <v>463</v>
      </c>
      <c r="B175" s="13" t="s">
        <v>464</v>
      </c>
      <c r="C175" s="14" t="s">
        <v>457</v>
      </c>
      <c r="D175" s="15" t="s">
        <v>152</v>
      </c>
      <c r="E175" s="15" t="s">
        <v>465</v>
      </c>
      <c r="F175" s="16">
        <f t="shared" si="6"/>
        <v>25.75</v>
      </c>
      <c r="G175" s="17">
        <v>86</v>
      </c>
      <c r="H175" s="17">
        <f t="shared" si="7"/>
        <v>43</v>
      </c>
      <c r="I175" s="25">
        <f t="shared" si="8"/>
        <v>68.75</v>
      </c>
      <c r="J175" s="17"/>
      <c r="K175" s="17"/>
    </row>
    <row r="176" spans="1:11" s="35" customFormat="1" ht="18.75">
      <c r="A176" s="28" t="s">
        <v>466</v>
      </c>
      <c r="B176" s="28" t="s">
        <v>467</v>
      </c>
      <c r="C176" s="29" t="s">
        <v>468</v>
      </c>
      <c r="D176" s="30" t="s">
        <v>152</v>
      </c>
      <c r="E176" s="30" t="s">
        <v>107</v>
      </c>
      <c r="F176" s="31">
        <f t="shared" si="6"/>
        <v>28.916666666666668</v>
      </c>
      <c r="G176" s="32">
        <v>90.2</v>
      </c>
      <c r="H176" s="32">
        <f t="shared" si="7"/>
        <v>45.1</v>
      </c>
      <c r="I176" s="33">
        <f t="shared" si="8"/>
        <v>74.016666666666666</v>
      </c>
      <c r="J176" s="32">
        <v>1</v>
      </c>
      <c r="K176" s="34" t="s">
        <v>480</v>
      </c>
    </row>
    <row r="177" spans="1:11" s="35" customFormat="1" ht="18.75">
      <c r="A177" s="28" t="s">
        <v>469</v>
      </c>
      <c r="B177" s="28" t="s">
        <v>470</v>
      </c>
      <c r="C177" s="29" t="s">
        <v>468</v>
      </c>
      <c r="D177" s="30" t="s">
        <v>152</v>
      </c>
      <c r="E177" s="30" t="s">
        <v>471</v>
      </c>
      <c r="F177" s="31">
        <f t="shared" si="6"/>
        <v>27.666666666666668</v>
      </c>
      <c r="G177" s="32">
        <v>86.2</v>
      </c>
      <c r="H177" s="32">
        <f t="shared" si="7"/>
        <v>43.1</v>
      </c>
      <c r="I177" s="33">
        <f t="shared" si="8"/>
        <v>70.766666666666666</v>
      </c>
      <c r="J177" s="32">
        <v>2</v>
      </c>
      <c r="K177" s="34" t="s">
        <v>480</v>
      </c>
    </row>
    <row r="178" spans="1:11" s="7" customFormat="1" ht="18.75">
      <c r="A178" s="18" t="s">
        <v>472</v>
      </c>
      <c r="B178" s="18" t="s">
        <v>473</v>
      </c>
      <c r="C178" s="19" t="s">
        <v>468</v>
      </c>
      <c r="D178" s="20" t="s">
        <v>152</v>
      </c>
      <c r="E178" s="20" t="s">
        <v>74</v>
      </c>
      <c r="F178" s="21">
        <f t="shared" si="6"/>
        <v>26.25</v>
      </c>
      <c r="G178" s="22">
        <v>83.2</v>
      </c>
      <c r="H178" s="22">
        <f t="shared" si="7"/>
        <v>41.6</v>
      </c>
      <c r="I178" s="26">
        <f t="shared" si="8"/>
        <v>67.849999999999994</v>
      </c>
      <c r="J178" s="22"/>
      <c r="K178" s="22"/>
    </row>
    <row r="179" spans="1:11" s="6" customFormat="1" ht="18.75">
      <c r="A179" s="13" t="s">
        <v>474</v>
      </c>
      <c r="B179" s="13" t="s">
        <v>475</v>
      </c>
      <c r="C179" s="14" t="s">
        <v>476</v>
      </c>
      <c r="D179" s="15" t="s">
        <v>15</v>
      </c>
      <c r="E179" s="15" t="s">
        <v>477</v>
      </c>
      <c r="F179" s="16">
        <f t="shared" si="6"/>
        <v>29.833333333333332</v>
      </c>
      <c r="G179" s="17">
        <v>86.2</v>
      </c>
      <c r="H179" s="17">
        <f t="shared" si="7"/>
        <v>43.1</v>
      </c>
      <c r="I179" s="25">
        <f t="shared" si="8"/>
        <v>72.933333333333337</v>
      </c>
      <c r="J179" s="17">
        <v>1</v>
      </c>
      <c r="K179" s="27" t="s">
        <v>480</v>
      </c>
    </row>
    <row r="180" spans="1:11" s="6" customFormat="1" ht="18.75">
      <c r="A180" s="13" t="s">
        <v>478</v>
      </c>
      <c r="B180" s="13" t="s">
        <v>479</v>
      </c>
      <c r="C180" s="14" t="s">
        <v>476</v>
      </c>
      <c r="D180" s="15" t="s">
        <v>15</v>
      </c>
      <c r="E180" s="15" t="s">
        <v>137</v>
      </c>
      <c r="F180" s="16">
        <f t="shared" si="6"/>
        <v>29.75</v>
      </c>
      <c r="G180" s="17">
        <v>0</v>
      </c>
      <c r="H180" s="17">
        <f t="shared" si="7"/>
        <v>0</v>
      </c>
      <c r="I180" s="25">
        <f t="shared" si="8"/>
        <v>29.75</v>
      </c>
      <c r="J180" s="17"/>
      <c r="K180" s="17"/>
    </row>
  </sheetData>
  <mergeCells count="1">
    <mergeCell ref="A1:K1"/>
  </mergeCells>
  <phoneticPr fontId="15" type="noConversion"/>
  <pageMargins left="0" right="0" top="0.35433070866141703" bottom="0.35433070866141703" header="0.31496062992126" footer="0.3149606299212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3</cp:revision>
  <cp:lastPrinted>2019-07-09T03:34:00Z</cp:lastPrinted>
  <dcterms:created xsi:type="dcterms:W3CDTF">2019-07-13T12:43:14Z</dcterms:created>
  <dcterms:modified xsi:type="dcterms:W3CDTF">2019-07-15T03:06:30Z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2052-11.1.0.8648</vt:lpwstr>
  </property>
</Properties>
</file>