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<sst xmlns="http://schemas.openxmlformats.org/spreadsheetml/2006/main" count="60" uniqueCount="40">
  <si>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</si>
  <si>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</si>
  <si>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</si>
  <si>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</si>
  <si>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</si>
  <si>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</si>
  <si>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</si>
  <si>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</si>
  <si>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</si>
  <si>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</si>
  <si>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</si>
  <si>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</si>
  <si>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</si>
  <si>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</si>
  <si>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</si>
  <si>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</si>
  <si>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</si>
  <si>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</si>
  <si>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</si>
  <si>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</si>
  <si>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</si>
  <si>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</si>
  <si>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</si>
  <si>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</si>
  <si>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</si>
  <si>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碧江区</t>
  </si>
  <si>
    <t>初中</t>
  </si>
  <si>
    <t>小学</t>
  </si>
  <si>
    <t>万山区</t>
  </si>
  <si>
    <t>松桃县</t>
  </si>
  <si>
    <t>玉屏县</t>
  </si>
  <si>
    <t>江口县</t>
  </si>
  <si>
    <t>石阡县</t>
  </si>
  <si>
    <t>印江县</t>
  </si>
  <si>
    <t>中央特岗小学“其他”栏中：舞蹈2人、书法1人。</t>
  </si>
  <si>
    <t>思南县</t>
  </si>
  <si>
    <t>其中：“体育”学科中招聘专业足球教师2名，“美术”学科中初中、小学各招聘专业书法教师2名。</t>
  </si>
  <si>
    <t>德江县</t>
  </si>
  <si>
    <t>沿河县</t>
  </si>
  <si>
    <t>铜仁市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</si>
</sst>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黑体"/>
      <charset val="134"/>
    </font>
    <font>
      <sz val="6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A1" sqref="$A1:$XFD24"/>
    </sheetView>
  </sheetViews>
  <sheetFormatPr defaultColWidth="9" defaultRowHeight="13.5"/>
  <sheetData>
    <row r="1" s="1" customFormat="1" ht="13" customHeight="1" spans="1:23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 t="s">
        <v>3</v>
      </c>
      <c r="W1" s="3" t="s">
        <v>4</v>
      </c>
    </row>
    <row r="2" s="1" customFormat="1" ht="13" customHeight="1" spans="1:23">
      <c r="A2" s="2"/>
      <c r="B2" s="2"/>
      <c r="C2" s="2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3" t="s">
        <v>24</v>
      </c>
      <c r="W2" s="3"/>
    </row>
    <row r="3" s="1" customFormat="1" ht="14.25" spans="1:23">
      <c r="A3" s="5">
        <v>1</v>
      </c>
      <c r="B3" s="6" t="s">
        <v>25</v>
      </c>
      <c r="C3" s="5">
        <f>E3+E4</f>
        <v>81</v>
      </c>
      <c r="D3" s="6" t="s">
        <v>26</v>
      </c>
      <c r="E3" s="5">
        <f t="shared" ref="E3:E6" si="0">F3+G3+H3+I3+J3+K3+L3+M3+N3+O3+P3+Q3+R3+S3+T3+U3</f>
        <v>25</v>
      </c>
      <c r="F3" s="5">
        <v>5</v>
      </c>
      <c r="G3" s="5">
        <v>5</v>
      </c>
      <c r="H3" s="5">
        <v>4</v>
      </c>
      <c r="I3" s="5">
        <v>3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/>
      <c r="P3" s="5">
        <v>2</v>
      </c>
      <c r="Q3" s="5"/>
      <c r="R3" s="5">
        <v>1</v>
      </c>
      <c r="S3" s="5"/>
      <c r="T3" s="5"/>
      <c r="U3" s="5"/>
      <c r="V3" s="5">
        <v>70</v>
      </c>
      <c r="W3" s="5"/>
    </row>
    <row r="4" s="1" customFormat="1" ht="14.25" spans="1:23">
      <c r="A4" s="5"/>
      <c r="B4" s="6"/>
      <c r="C4" s="5"/>
      <c r="D4" s="6" t="s">
        <v>27</v>
      </c>
      <c r="E4" s="5">
        <f t="shared" si="0"/>
        <v>56</v>
      </c>
      <c r="F4" s="5">
        <v>19</v>
      </c>
      <c r="G4" s="5">
        <v>15</v>
      </c>
      <c r="H4" s="5">
        <v>6</v>
      </c>
      <c r="I4" s="5"/>
      <c r="J4" s="5"/>
      <c r="K4" s="5"/>
      <c r="L4" s="5"/>
      <c r="M4" s="5"/>
      <c r="N4" s="5"/>
      <c r="O4" s="5">
        <v>4</v>
      </c>
      <c r="P4" s="5">
        <v>6</v>
      </c>
      <c r="Q4" s="5">
        <v>4</v>
      </c>
      <c r="R4" s="5">
        <v>2</v>
      </c>
      <c r="S4" s="5"/>
      <c r="T4" s="5"/>
      <c r="U4" s="5"/>
      <c r="V4" s="5"/>
      <c r="W4" s="5"/>
    </row>
    <row r="5" s="1" customFormat="1" ht="14.25" spans="1:23">
      <c r="A5" s="5">
        <v>2</v>
      </c>
      <c r="B5" s="6" t="s">
        <v>28</v>
      </c>
      <c r="C5" s="5">
        <f>E5+E6</f>
        <v>30</v>
      </c>
      <c r="D5" s="6" t="s">
        <v>26</v>
      </c>
      <c r="E5" s="5">
        <f t="shared" si="0"/>
        <v>6</v>
      </c>
      <c r="F5" s="5"/>
      <c r="G5" s="5">
        <v>2</v>
      </c>
      <c r="H5" s="5"/>
      <c r="I5" s="5">
        <v>2</v>
      </c>
      <c r="J5" s="5"/>
      <c r="K5" s="5"/>
      <c r="L5" s="5">
        <v>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1" customFormat="1" ht="14.25" spans="1:23">
      <c r="A6" s="5"/>
      <c r="B6" s="6"/>
      <c r="C6" s="5"/>
      <c r="D6" s="6" t="s">
        <v>27</v>
      </c>
      <c r="E6" s="5">
        <f t="shared" si="0"/>
        <v>24</v>
      </c>
      <c r="F6" s="5">
        <v>6</v>
      </c>
      <c r="G6" s="5">
        <v>2</v>
      </c>
      <c r="H6" s="5">
        <v>4</v>
      </c>
      <c r="I6" s="5"/>
      <c r="J6" s="5"/>
      <c r="K6" s="5"/>
      <c r="L6" s="5"/>
      <c r="M6" s="5"/>
      <c r="N6" s="5">
        <v>2</v>
      </c>
      <c r="O6" s="5">
        <v>2</v>
      </c>
      <c r="P6" s="5">
        <v>2</v>
      </c>
      <c r="Q6" s="5">
        <v>2</v>
      </c>
      <c r="R6" s="5">
        <v>2</v>
      </c>
      <c r="S6" s="5"/>
      <c r="T6" s="5">
        <v>2</v>
      </c>
      <c r="U6" s="5"/>
      <c r="V6" s="5"/>
      <c r="W6" s="5"/>
    </row>
    <row r="7" s="1" customFormat="1" ht="14.25" spans="1:23">
      <c r="A7" s="5">
        <v>3</v>
      </c>
      <c r="B7" s="6" t="s">
        <v>29</v>
      </c>
      <c r="C7" s="5"/>
      <c r="D7" s="6" t="s">
        <v>26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50</v>
      </c>
      <c r="W7" s="5"/>
    </row>
    <row r="8" s="1" customFormat="1" ht="14.25" spans="1:23">
      <c r="A8" s="5"/>
      <c r="B8" s="6"/>
      <c r="C8" s="5"/>
      <c r="D8" s="6" t="s">
        <v>27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1" customFormat="1" ht="14.25" spans="1:23">
      <c r="A9" s="5">
        <v>4</v>
      </c>
      <c r="B9" s="6" t="s">
        <v>30</v>
      </c>
      <c r="C9" s="5">
        <f t="shared" ref="C9:C13" si="1">E9+E10</f>
        <v>60</v>
      </c>
      <c r="D9" s="6" t="s">
        <v>26</v>
      </c>
      <c r="E9" s="5">
        <f t="shared" ref="E9:E22" si="2">F9+G9+H9+I9+J9+K9+L9+M9+N9+O9+P9+Q9+R9+S9+T9+U9</f>
        <v>30</v>
      </c>
      <c r="F9" s="5">
        <v>6</v>
      </c>
      <c r="G9" s="5">
        <v>6</v>
      </c>
      <c r="H9" s="5">
        <v>3</v>
      </c>
      <c r="I9" s="5">
        <v>3</v>
      </c>
      <c r="J9" s="5">
        <v>3</v>
      </c>
      <c r="K9" s="5">
        <v>3</v>
      </c>
      <c r="L9" s="5"/>
      <c r="M9" s="5"/>
      <c r="N9" s="5"/>
      <c r="O9" s="5"/>
      <c r="P9" s="5">
        <v>2</v>
      </c>
      <c r="Q9" s="5">
        <v>2</v>
      </c>
      <c r="R9" s="5"/>
      <c r="S9" s="5"/>
      <c r="T9" s="5">
        <v>2</v>
      </c>
      <c r="U9" s="5"/>
      <c r="V9" s="5"/>
      <c r="W9" s="5"/>
    </row>
    <row r="10" s="1" customFormat="1" ht="14.25" spans="1:23">
      <c r="A10" s="5"/>
      <c r="B10" s="6"/>
      <c r="C10" s="5"/>
      <c r="D10" s="6" t="s">
        <v>27</v>
      </c>
      <c r="E10" s="5">
        <f t="shared" si="2"/>
        <v>30</v>
      </c>
      <c r="F10" s="5">
        <v>15</v>
      </c>
      <c r="G10" s="5">
        <v>15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1" customFormat="1" ht="14.25" spans="1:23">
      <c r="A11" s="5">
        <v>5</v>
      </c>
      <c r="B11" s="6" t="s">
        <v>31</v>
      </c>
      <c r="C11" s="5">
        <f t="shared" si="1"/>
        <v>20</v>
      </c>
      <c r="D11" s="6" t="s">
        <v>26</v>
      </c>
      <c r="E11" s="5">
        <f t="shared" si="2"/>
        <v>5</v>
      </c>
      <c r="F11" s="5">
        <v>1</v>
      </c>
      <c r="G11" s="5">
        <v>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1</v>
      </c>
      <c r="S11" s="5"/>
      <c r="T11" s="5">
        <v>1</v>
      </c>
      <c r="U11" s="5"/>
      <c r="V11" s="5">
        <v>20</v>
      </c>
      <c r="W11" s="5"/>
    </row>
    <row r="12" s="1" customFormat="1" ht="14.25" spans="1:23">
      <c r="A12" s="5"/>
      <c r="B12" s="6"/>
      <c r="C12" s="5"/>
      <c r="D12" s="6" t="s">
        <v>27</v>
      </c>
      <c r="E12" s="5">
        <f t="shared" si="2"/>
        <v>15</v>
      </c>
      <c r="F12" s="5">
        <v>2</v>
      </c>
      <c r="G12" s="5">
        <v>3</v>
      </c>
      <c r="H12" s="5">
        <v>1</v>
      </c>
      <c r="I12" s="5"/>
      <c r="J12" s="5"/>
      <c r="K12" s="5"/>
      <c r="L12" s="5"/>
      <c r="M12" s="5"/>
      <c r="N12" s="5"/>
      <c r="O12" s="5">
        <v>2</v>
      </c>
      <c r="P12" s="5">
        <v>2</v>
      </c>
      <c r="Q12" s="5">
        <v>1</v>
      </c>
      <c r="R12" s="5">
        <v>2</v>
      </c>
      <c r="S12" s="5">
        <v>1</v>
      </c>
      <c r="T12" s="5">
        <v>1</v>
      </c>
      <c r="U12" s="5"/>
      <c r="V12" s="5"/>
      <c r="W12" s="5"/>
    </row>
    <row r="13" s="1" customFormat="1" ht="14.25" spans="1:23">
      <c r="A13" s="5">
        <v>6</v>
      </c>
      <c r="B13" s="6" t="s">
        <v>32</v>
      </c>
      <c r="C13" s="5">
        <f t="shared" si="1"/>
        <v>26</v>
      </c>
      <c r="D13" s="6" t="s">
        <v>26</v>
      </c>
      <c r="E13" s="5">
        <f t="shared" si="2"/>
        <v>8</v>
      </c>
      <c r="F13" s="5">
        <v>1</v>
      </c>
      <c r="G13" s="5">
        <v>2</v>
      </c>
      <c r="H13" s="5"/>
      <c r="I13" s="5"/>
      <c r="J13" s="5"/>
      <c r="K13" s="5">
        <v>2</v>
      </c>
      <c r="L13" s="5">
        <v>1</v>
      </c>
      <c r="M13" s="5">
        <v>1</v>
      </c>
      <c r="N13" s="5"/>
      <c r="O13" s="5"/>
      <c r="P13" s="5"/>
      <c r="Q13" s="5"/>
      <c r="R13" s="5"/>
      <c r="S13" s="5"/>
      <c r="T13" s="5">
        <v>1</v>
      </c>
      <c r="U13" s="5"/>
      <c r="V13" s="5">
        <v>24</v>
      </c>
      <c r="W13" s="5"/>
    </row>
    <row r="14" s="1" customFormat="1" ht="14.25" spans="1:23">
      <c r="A14" s="5"/>
      <c r="B14" s="6"/>
      <c r="C14" s="5"/>
      <c r="D14" s="6" t="s">
        <v>27</v>
      </c>
      <c r="E14" s="5">
        <f t="shared" si="2"/>
        <v>18</v>
      </c>
      <c r="F14" s="5">
        <v>5</v>
      </c>
      <c r="G14" s="5">
        <v>5</v>
      </c>
      <c r="H14" s="5">
        <v>2</v>
      </c>
      <c r="I14" s="5"/>
      <c r="J14" s="5"/>
      <c r="K14" s="5"/>
      <c r="L14" s="5"/>
      <c r="M14" s="5"/>
      <c r="N14" s="5">
        <v>1</v>
      </c>
      <c r="O14" s="5">
        <v>1</v>
      </c>
      <c r="P14" s="5">
        <v>1</v>
      </c>
      <c r="Q14" s="5">
        <v>1</v>
      </c>
      <c r="R14" s="5"/>
      <c r="S14" s="5">
        <v>1</v>
      </c>
      <c r="T14" s="5">
        <v>1</v>
      </c>
      <c r="U14" s="5"/>
      <c r="V14" s="5"/>
      <c r="W14" s="5"/>
    </row>
    <row r="15" s="1" customFormat="1" ht="14.25" spans="1:23">
      <c r="A15" s="5">
        <v>7</v>
      </c>
      <c r="B15" s="6" t="s">
        <v>33</v>
      </c>
      <c r="C15" s="5">
        <f t="shared" ref="C15:C19" si="3">E15+E16</f>
        <v>20</v>
      </c>
      <c r="D15" s="6" t="s">
        <v>26</v>
      </c>
      <c r="E15" s="5">
        <f t="shared" si="2"/>
        <v>5</v>
      </c>
      <c r="F15" s="5">
        <v>1</v>
      </c>
      <c r="G15" s="5">
        <v>1</v>
      </c>
      <c r="H15" s="5">
        <v>1</v>
      </c>
      <c r="I15" s="5"/>
      <c r="J15" s="5"/>
      <c r="K15" s="5">
        <v>1</v>
      </c>
      <c r="L15" s="5"/>
      <c r="M15" s="5"/>
      <c r="N15" s="5"/>
      <c r="O15" s="5"/>
      <c r="P15" s="5"/>
      <c r="Q15" s="5"/>
      <c r="R15" s="5"/>
      <c r="S15" s="5"/>
      <c r="T15" s="5">
        <v>1</v>
      </c>
      <c r="U15" s="5"/>
      <c r="V15" s="5">
        <v>30</v>
      </c>
      <c r="W15" s="9" t="s">
        <v>34</v>
      </c>
    </row>
    <row r="16" s="1" customFormat="1" ht="14.25" spans="1:23">
      <c r="A16" s="5"/>
      <c r="B16" s="6"/>
      <c r="C16" s="5"/>
      <c r="D16" s="6" t="s">
        <v>27</v>
      </c>
      <c r="E16" s="5">
        <f t="shared" si="2"/>
        <v>15</v>
      </c>
      <c r="F16" s="5">
        <v>2</v>
      </c>
      <c r="G16" s="5">
        <v>2</v>
      </c>
      <c r="H16" s="5">
        <v>1</v>
      </c>
      <c r="I16" s="5"/>
      <c r="J16" s="5"/>
      <c r="K16" s="5"/>
      <c r="L16" s="5"/>
      <c r="M16" s="5"/>
      <c r="N16" s="5"/>
      <c r="O16" s="5">
        <v>1</v>
      </c>
      <c r="P16" s="5">
        <v>1</v>
      </c>
      <c r="Q16" s="5">
        <v>2</v>
      </c>
      <c r="R16" s="5">
        <v>1</v>
      </c>
      <c r="S16" s="5">
        <v>1</v>
      </c>
      <c r="T16" s="5">
        <v>1</v>
      </c>
      <c r="U16" s="5">
        <v>3</v>
      </c>
      <c r="V16" s="5"/>
      <c r="W16" s="9"/>
    </row>
    <row r="17" s="1" customFormat="1" ht="14.25" spans="1:23">
      <c r="A17" s="5">
        <v>8</v>
      </c>
      <c r="B17" s="6" t="s">
        <v>35</v>
      </c>
      <c r="C17" s="5">
        <f t="shared" si="3"/>
        <v>85</v>
      </c>
      <c r="D17" s="6" t="s">
        <v>26</v>
      </c>
      <c r="E17" s="5">
        <f t="shared" si="2"/>
        <v>27</v>
      </c>
      <c r="F17" s="5">
        <v>3</v>
      </c>
      <c r="G17" s="5">
        <v>3</v>
      </c>
      <c r="H17" s="5">
        <v>3</v>
      </c>
      <c r="I17" s="5">
        <v>3</v>
      </c>
      <c r="J17" s="5">
        <v>3</v>
      </c>
      <c r="K17" s="5">
        <v>2</v>
      </c>
      <c r="L17" s="5">
        <v>2</v>
      </c>
      <c r="M17" s="5">
        <v>3</v>
      </c>
      <c r="N17" s="5">
        <v>2</v>
      </c>
      <c r="O17" s="5"/>
      <c r="P17" s="5"/>
      <c r="Q17" s="5">
        <v>3</v>
      </c>
      <c r="R17" s="5"/>
      <c r="S17" s="5"/>
      <c r="T17" s="5"/>
      <c r="U17" s="5"/>
      <c r="V17" s="5">
        <v>40</v>
      </c>
      <c r="W17" s="9" t="s">
        <v>36</v>
      </c>
    </row>
    <row r="18" s="1" customFormat="1" ht="14.25" spans="1:23">
      <c r="A18" s="5"/>
      <c r="B18" s="6"/>
      <c r="C18" s="5"/>
      <c r="D18" s="6" t="s">
        <v>27</v>
      </c>
      <c r="E18" s="5">
        <f t="shared" si="2"/>
        <v>58</v>
      </c>
      <c r="F18" s="5">
        <v>15</v>
      </c>
      <c r="G18" s="5">
        <v>15</v>
      </c>
      <c r="H18" s="5">
        <v>10</v>
      </c>
      <c r="I18" s="5"/>
      <c r="J18" s="5"/>
      <c r="K18" s="5"/>
      <c r="L18" s="5"/>
      <c r="M18" s="5"/>
      <c r="N18" s="5"/>
      <c r="O18" s="5">
        <v>2</v>
      </c>
      <c r="P18" s="5">
        <v>4</v>
      </c>
      <c r="Q18" s="5">
        <v>3</v>
      </c>
      <c r="R18" s="5">
        <v>2</v>
      </c>
      <c r="S18" s="5">
        <v>5</v>
      </c>
      <c r="T18" s="5">
        <v>2</v>
      </c>
      <c r="U18" s="5"/>
      <c r="V18" s="5"/>
      <c r="W18" s="9"/>
    </row>
    <row r="19" s="1" customFormat="1" ht="14.25" spans="1:23">
      <c r="A19" s="5">
        <v>9</v>
      </c>
      <c r="B19" s="6" t="s">
        <v>37</v>
      </c>
      <c r="C19" s="5">
        <f t="shared" si="3"/>
        <v>50</v>
      </c>
      <c r="D19" s="6" t="s">
        <v>26</v>
      </c>
      <c r="E19" s="5">
        <f t="shared" si="2"/>
        <v>20</v>
      </c>
      <c r="F19" s="5">
        <v>4</v>
      </c>
      <c r="G19" s="5">
        <v>2</v>
      </c>
      <c r="H19" s="5">
        <v>2</v>
      </c>
      <c r="I19" s="5">
        <v>2</v>
      </c>
      <c r="J19" s="5">
        <v>2</v>
      </c>
      <c r="K19" s="5"/>
      <c r="L19" s="5">
        <v>1</v>
      </c>
      <c r="M19" s="5">
        <v>2</v>
      </c>
      <c r="N19" s="5">
        <v>3</v>
      </c>
      <c r="O19" s="5"/>
      <c r="P19" s="5">
        <v>1</v>
      </c>
      <c r="Q19" s="5">
        <v>1</v>
      </c>
      <c r="R19" s="5"/>
      <c r="S19" s="5"/>
      <c r="T19" s="5"/>
      <c r="U19" s="5"/>
      <c r="V19" s="5">
        <v>30</v>
      </c>
      <c r="W19" s="5"/>
    </row>
    <row r="20" s="1" customFormat="1" ht="14.25" spans="1:23">
      <c r="A20" s="5"/>
      <c r="B20" s="6"/>
      <c r="C20" s="5"/>
      <c r="D20" s="6" t="s">
        <v>27</v>
      </c>
      <c r="E20" s="5">
        <f t="shared" si="2"/>
        <v>30</v>
      </c>
      <c r="F20" s="5">
        <v>10</v>
      </c>
      <c r="G20" s="5">
        <v>3</v>
      </c>
      <c r="H20" s="5">
        <v>8</v>
      </c>
      <c r="I20" s="5"/>
      <c r="J20" s="5"/>
      <c r="K20" s="5"/>
      <c r="L20" s="5"/>
      <c r="M20" s="5"/>
      <c r="N20" s="5">
        <v>1</v>
      </c>
      <c r="O20" s="5">
        <v>2</v>
      </c>
      <c r="P20" s="5">
        <v>3</v>
      </c>
      <c r="Q20" s="5">
        <v>2</v>
      </c>
      <c r="R20" s="5">
        <v>1</v>
      </c>
      <c r="S20" s="5"/>
      <c r="T20" s="5"/>
      <c r="U20" s="5"/>
      <c r="V20" s="5"/>
      <c r="W20" s="5"/>
    </row>
    <row r="21" s="1" customFormat="1" ht="14.25" spans="1:23">
      <c r="A21" s="5">
        <v>10</v>
      </c>
      <c r="B21" s="6" t="s">
        <v>38</v>
      </c>
      <c r="C21" s="5">
        <f>E21+E22</f>
        <v>150</v>
      </c>
      <c r="D21" s="6" t="s">
        <v>26</v>
      </c>
      <c r="E21" s="5">
        <f t="shared" si="2"/>
        <v>110</v>
      </c>
      <c r="F21" s="5">
        <v>20</v>
      </c>
      <c r="G21" s="5">
        <v>20</v>
      </c>
      <c r="H21" s="5">
        <v>25</v>
      </c>
      <c r="I21" s="5">
        <v>15</v>
      </c>
      <c r="J21" s="5">
        <v>5</v>
      </c>
      <c r="K21" s="5">
        <v>3</v>
      </c>
      <c r="L21" s="5">
        <v>3</v>
      </c>
      <c r="M21" s="5">
        <v>5</v>
      </c>
      <c r="N21" s="5">
        <v>5</v>
      </c>
      <c r="O21" s="5"/>
      <c r="P21" s="5">
        <v>5</v>
      </c>
      <c r="Q21" s="5"/>
      <c r="R21" s="5">
        <v>2</v>
      </c>
      <c r="S21" s="5"/>
      <c r="T21" s="5">
        <v>2</v>
      </c>
      <c r="U21" s="5"/>
      <c r="V21" s="5">
        <v>30</v>
      </c>
      <c r="W21" s="5"/>
    </row>
    <row r="22" s="1" customFormat="1" ht="14.25" spans="1:23">
      <c r="A22" s="5"/>
      <c r="B22" s="6"/>
      <c r="C22" s="5"/>
      <c r="D22" s="6" t="s">
        <v>27</v>
      </c>
      <c r="E22" s="5">
        <f t="shared" si="2"/>
        <v>40</v>
      </c>
      <c r="F22" s="5">
        <v>10</v>
      </c>
      <c r="G22" s="5">
        <v>10</v>
      </c>
      <c r="H22" s="5">
        <v>8</v>
      </c>
      <c r="I22" s="5"/>
      <c r="J22" s="5"/>
      <c r="K22" s="5"/>
      <c r="L22" s="5"/>
      <c r="M22" s="5"/>
      <c r="N22" s="5"/>
      <c r="O22" s="5">
        <v>2</v>
      </c>
      <c r="P22" s="5">
        <v>3</v>
      </c>
      <c r="Q22" s="5">
        <v>2</v>
      </c>
      <c r="R22" s="5"/>
      <c r="S22" s="5">
        <v>5</v>
      </c>
      <c r="T22" s="5"/>
      <c r="U22" s="5"/>
      <c r="V22" s="5"/>
      <c r="W22" s="5"/>
    </row>
    <row r="23" s="1" customFormat="1" ht="14.25" spans="1:23">
      <c r="A23" s="7" t="s">
        <v>39</v>
      </c>
      <c r="B23" s="7"/>
      <c r="C23" s="7">
        <f>SUM(C3:C22)</f>
        <v>522</v>
      </c>
      <c r="D23" s="7" t="s">
        <v>26</v>
      </c>
      <c r="E23" s="8">
        <f t="shared" ref="E23:N23" si="4">E3+E5+E7+E9+E11+E13+E15+E17+E19+E21</f>
        <v>236</v>
      </c>
      <c r="F23" s="8">
        <f t="shared" si="4"/>
        <v>41</v>
      </c>
      <c r="G23" s="8">
        <f t="shared" si="4"/>
        <v>43</v>
      </c>
      <c r="H23" s="8">
        <f t="shared" si="4"/>
        <v>38</v>
      </c>
      <c r="I23" s="8">
        <f t="shared" si="4"/>
        <v>28</v>
      </c>
      <c r="J23" s="8">
        <f t="shared" si="4"/>
        <v>14</v>
      </c>
      <c r="K23" s="8">
        <f t="shared" si="4"/>
        <v>12</v>
      </c>
      <c r="L23" s="8">
        <f t="shared" si="4"/>
        <v>10</v>
      </c>
      <c r="M23" s="8">
        <f t="shared" si="4"/>
        <v>12</v>
      </c>
      <c r="N23" s="8">
        <f t="shared" si="4"/>
        <v>11</v>
      </c>
      <c r="O23" s="8"/>
      <c r="P23" s="8">
        <f t="shared" ref="P23:R23" si="5">P3+P5+P7+P9+P11+P13+P15+P17+P19+P21</f>
        <v>10</v>
      </c>
      <c r="Q23" s="8">
        <f t="shared" si="5"/>
        <v>6</v>
      </c>
      <c r="R23" s="8">
        <f t="shared" si="5"/>
        <v>4</v>
      </c>
      <c r="S23" s="8"/>
      <c r="T23" s="8">
        <f>T3+T5+T7+T9+T11+T13+T15+T17+T19+T21</f>
        <v>7</v>
      </c>
      <c r="U23" s="8"/>
      <c r="V23" s="8">
        <f>SUM(V3:V22)</f>
        <v>294</v>
      </c>
      <c r="W23" s="8"/>
    </row>
    <row r="24" s="1" customFormat="1" ht="14.25" spans="1:23">
      <c r="A24" s="7"/>
      <c r="B24" s="7"/>
      <c r="C24" s="7"/>
      <c r="D24" s="7" t="s">
        <v>27</v>
      </c>
      <c r="E24" s="8">
        <f t="shared" ref="E24:H24" si="6">E4+E6+E8+E10+E12+E14+E16+E18+E20+E22</f>
        <v>286</v>
      </c>
      <c r="F24" s="8">
        <f t="shared" si="6"/>
        <v>84</v>
      </c>
      <c r="G24" s="8">
        <f t="shared" si="6"/>
        <v>70</v>
      </c>
      <c r="H24" s="8">
        <f t="shared" si="6"/>
        <v>40</v>
      </c>
      <c r="I24" s="8"/>
      <c r="J24" s="8"/>
      <c r="K24" s="8"/>
      <c r="L24" s="8"/>
      <c r="M24" s="8"/>
      <c r="N24" s="8">
        <f t="shared" ref="N24:U24" si="7">N4+N6+N8+N10+N12+N14+N16+N18+N20+N22</f>
        <v>4</v>
      </c>
      <c r="O24" s="8">
        <f t="shared" si="7"/>
        <v>16</v>
      </c>
      <c r="P24" s="8">
        <f t="shared" si="7"/>
        <v>22</v>
      </c>
      <c r="Q24" s="8">
        <f t="shared" si="7"/>
        <v>17</v>
      </c>
      <c r="R24" s="8">
        <f t="shared" si="7"/>
        <v>10</v>
      </c>
      <c r="S24" s="8">
        <f t="shared" si="7"/>
        <v>13</v>
      </c>
      <c r="T24" s="8">
        <f t="shared" si="7"/>
        <v>7</v>
      </c>
      <c r="U24" s="8">
        <f t="shared" si="7"/>
        <v>3</v>
      </c>
      <c r="V24" s="8"/>
      <c r="W24" s="8"/>
    </row>
  </sheetData>
  <mergeCells count="58">
    <mergeCell ref="C1:U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W1:W2"/>
    <mergeCell ref="W3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A23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2022-06-24T14:05:50Z</dcterms:created>
  <dcterms:modified xsi:type="dcterms:W3CDTF">2022-06-24T14:06:09Z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