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<sst xmlns="http://schemas.openxmlformats.org/spreadsheetml/2006/main" count="173" uniqueCount="99">
  <si>
    <t>附件2：</t>
  </si>
  <si>
    <t>镇宁自治县2019年上半年事业单位面向社会公开招聘工作人员总成绩公布</t>
  </si>
  <si>
    <t>序号</t>
  </si>
  <si>
    <t>姓名</t>
  </si>
  <si>
    <t>准考证号</t>
  </si>
  <si>
    <t>报考单位及代码</t>
  </si>
  <si>
    <t>报考职位及代码</t>
  </si>
  <si>
    <t>招聘计划数</t>
  </si>
  <si>
    <t>笔试成绩</t>
  </si>
  <si>
    <t>面试成绩</t>
  </si>
  <si>
    <t>总成绩</t>
  </si>
  <si>
    <t>备注</t>
  </si>
  <si>
    <t>成绩</t>
  </si>
  <si>
    <t>折算后成绩</t>
  </si>
  <si>
    <t>包天赠</t>
  </si>
  <si>
    <t>10125101708</t>
  </si>
  <si>
    <t>401镇宁自治县人工影响天气作业指挥中心</t>
  </si>
  <si>
    <t>01管理人员</t>
  </si>
  <si>
    <t>1</t>
  </si>
  <si>
    <t>罗坤海</t>
  </si>
  <si>
    <t>10125102216</t>
  </si>
  <si>
    <t>白娟</t>
  </si>
  <si>
    <t>10125102206</t>
  </si>
  <si>
    <t>黄师</t>
  </si>
  <si>
    <t>10125101520</t>
  </si>
  <si>
    <t>402镇宁自治县融媒体中心</t>
  </si>
  <si>
    <t>01专业技术岗位</t>
  </si>
  <si>
    <t>李春玉</t>
  </si>
  <si>
    <t>10125101301</t>
  </si>
  <si>
    <t>谭晓珊</t>
  </si>
  <si>
    <t>10125102521</t>
  </si>
  <si>
    <t>熊靖娴</t>
  </si>
  <si>
    <t>10125102219</t>
  </si>
  <si>
    <t>403镇宁自治县三八幼儿园</t>
  </si>
  <si>
    <t>龙倩倩</t>
  </si>
  <si>
    <t>10125102421</t>
  </si>
  <si>
    <t>范茂粟</t>
  </si>
  <si>
    <t>10125101124</t>
  </si>
  <si>
    <t>高定南</t>
  </si>
  <si>
    <t>10125102105</t>
  </si>
  <si>
    <t>赵奕</t>
  </si>
  <si>
    <t>10125101016</t>
  </si>
  <si>
    <t>404镇宁自治县疾病预防控制中心</t>
  </si>
  <si>
    <t>刘倩</t>
  </si>
  <si>
    <t>10125101513</t>
  </si>
  <si>
    <t>周塑芬</t>
  </si>
  <si>
    <t>10125100106</t>
  </si>
  <si>
    <t>陈艺雯</t>
  </si>
  <si>
    <t>10125100814</t>
  </si>
  <si>
    <t>406镇宁自治县丁旗街道中心卫生院</t>
  </si>
  <si>
    <t>李国玉</t>
  </si>
  <si>
    <t>10125102316</t>
  </si>
  <si>
    <t>缺考</t>
  </si>
  <si>
    <t>周婕</t>
  </si>
  <si>
    <t>10125100204</t>
  </si>
  <si>
    <t>汪露露</t>
  </si>
  <si>
    <t>10125101815</t>
  </si>
  <si>
    <t>张艳</t>
  </si>
  <si>
    <t>10125100707</t>
  </si>
  <si>
    <t>405镇宁自治县妇幼保健计划生育服务中心</t>
  </si>
  <si>
    <t>尚晓</t>
  </si>
  <si>
    <t>10125100102</t>
  </si>
  <si>
    <t>陶仁会</t>
  </si>
  <si>
    <t>10125101605</t>
  </si>
  <si>
    <t>潘相仲</t>
  </si>
  <si>
    <t>10125101320</t>
  </si>
  <si>
    <t>407镇宁自治县沙子乡卫生院</t>
  </si>
  <si>
    <t>史莎</t>
  </si>
  <si>
    <t>10125102029</t>
  </si>
  <si>
    <t>张海霞</t>
  </si>
  <si>
    <t>10125102003</t>
  </si>
  <si>
    <t>杨海燕</t>
  </si>
  <si>
    <t>10125101621</t>
  </si>
  <si>
    <t>408镇宁自治县良田镇卫生院</t>
  </si>
  <si>
    <t>刘姣姣</t>
  </si>
  <si>
    <t>10125101901</t>
  </si>
  <si>
    <t>王娜</t>
  </si>
  <si>
    <t>10125102419</t>
  </si>
  <si>
    <t>王成诚</t>
  </si>
  <si>
    <t>10125100118</t>
  </si>
  <si>
    <t>409镇宁自治县六马镇中心卫生院</t>
  </si>
  <si>
    <t>伍星</t>
  </si>
  <si>
    <t>10125100629</t>
  </si>
  <si>
    <t>王荣丽</t>
  </si>
  <si>
    <t>10125102013</t>
  </si>
  <si>
    <t>马龙祥</t>
  </si>
  <si>
    <t>10125101205</t>
  </si>
  <si>
    <t>410镇宁自治县革利乡卫生院</t>
  </si>
  <si>
    <t>罗权章</t>
  </si>
  <si>
    <t>10125100313</t>
  </si>
  <si>
    <t>王莉</t>
  </si>
  <si>
    <t>10125101429</t>
  </si>
  <si>
    <t>梁鹏鹏</t>
  </si>
  <si>
    <t>10125100801</t>
  </si>
  <si>
    <t>411镇宁自治县简嘎乡卫生院</t>
  </si>
  <si>
    <t>熊兴兴</t>
  </si>
  <si>
    <t>10125100803</t>
  </si>
  <si>
    <t>罗朝周</t>
  </si>
  <si>
    <t>10125100519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</si>
</sst>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;[Red]0.00"/>
    <numFmt numFmtId="177" formatCode="0.00_);[Red]\(0.00\)"/>
    <numFmt numFmtId="178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仿宋"/>
      <charset val="134"/>
    </font>
    <font>
      <b/>
      <sz val="14"/>
      <color theme="1"/>
      <name val="仿宋"/>
      <charset val="134"/>
    </font>
    <font>
      <sz val="9"/>
      <color rgb="FF000000"/>
      <name val="仿宋"/>
      <charset val="134"/>
    </font>
    <font>
      <sz val="11"/>
      <color rgb="FF000000"/>
      <name val="仿宋"/>
      <charset val="134"/>
    </font>
    <font>
      <sz val="9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26" fillId="14" borderId="13" applyNumberFormat="0" applyAlignment="0" applyProtection="0">
      <alignment vertical="center"/>
    </xf>
    <xf numFmtId="0" fontId="9" fillId="6" borderId="7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177" fontId="6" fillId="0" borderId="5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178" fontId="0" fillId="0" borderId="0" xfId="0" applyNumberFormat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tabSelected="1" workbookViewId="0">
      <selection activeCell="P31" sqref="P31"/>
    </sheetView>
  </sheetViews>
  <sheetFormatPr defaultColWidth="9" defaultRowHeight="13.5"/>
  <cols>
    <col min="1" max="1" width="5" customWidth="1"/>
    <col min="2" max="2" width="9.125" customWidth="1"/>
    <col min="3" max="3" width="11.375" style="4" customWidth="1"/>
    <col min="4" max="4" width="29" customWidth="1"/>
    <col min="5" max="5" width="13.75" customWidth="1"/>
    <col min="6" max="6" width="6.25" customWidth="1"/>
    <col min="7" max="7" width="9.875" style="5" customWidth="1"/>
    <col min="8" max="8" width="10" style="6" customWidth="1"/>
    <col min="9" max="9" width="10" style="5" customWidth="1"/>
    <col min="10" max="10" width="9.875" style="6" customWidth="1"/>
    <col min="11" max="11" width="9" style="6"/>
    <col min="12" max="12" width="9" style="5"/>
    <col min="13" max="13" width="12.625"/>
  </cols>
  <sheetData>
    <row r="1" ht="15" customHeight="1" spans="1:12">
      <c r="A1" s="7" t="s">
        <v>0</v>
      </c>
      <c r="B1" s="8"/>
      <c r="C1" s="9"/>
      <c r="D1" s="8"/>
      <c r="E1" s="8"/>
      <c r="F1" s="8"/>
      <c r="G1" s="10"/>
      <c r="H1" s="11"/>
      <c r="I1" s="10"/>
      <c r="J1" s="11"/>
      <c r="K1" s="11"/>
      <c r="L1" s="10"/>
    </row>
    <row r="2" ht="27" customHeight="1" spans="1:12">
      <c r="A2" s="12" t="s">
        <v>1</v>
      </c>
      <c r="B2" s="12"/>
      <c r="C2" s="12"/>
      <c r="D2" s="12"/>
      <c r="E2" s="12"/>
      <c r="F2" s="12"/>
      <c r="G2" s="12"/>
      <c r="H2" s="13"/>
      <c r="I2" s="12"/>
      <c r="J2" s="13"/>
      <c r="K2" s="13"/>
      <c r="L2" s="12"/>
    </row>
    <row r="3" s="1" customFormat="1" ht="25" customHeight="1" spans="1:12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6" t="s">
        <v>8</v>
      </c>
      <c r="H3" s="17"/>
      <c r="I3" s="16" t="s">
        <v>9</v>
      </c>
      <c r="J3" s="17"/>
      <c r="K3" s="21" t="s">
        <v>10</v>
      </c>
      <c r="L3" s="20" t="s">
        <v>11</v>
      </c>
    </row>
    <row r="4" s="1" customFormat="1" ht="12" customHeight="1" spans="1:12">
      <c r="A4" s="18"/>
      <c r="B4" s="19"/>
      <c r="C4" s="19"/>
      <c r="D4" s="19"/>
      <c r="E4" s="19"/>
      <c r="F4" s="19"/>
      <c r="G4" s="20" t="s">
        <v>12</v>
      </c>
      <c r="H4" s="21" t="s">
        <v>13</v>
      </c>
      <c r="I4" s="20" t="s">
        <v>12</v>
      </c>
      <c r="J4" s="21" t="s">
        <v>13</v>
      </c>
      <c r="K4" s="33"/>
      <c r="L4" s="34"/>
    </row>
    <row r="5" s="1" customFormat="1" ht="12" customHeight="1" spans="1:12">
      <c r="A5" s="22"/>
      <c r="B5" s="23"/>
      <c r="C5" s="23"/>
      <c r="D5" s="23"/>
      <c r="E5" s="23"/>
      <c r="F5" s="23"/>
      <c r="G5" s="24"/>
      <c r="H5" s="25"/>
      <c r="I5" s="24"/>
      <c r="J5" s="25"/>
      <c r="K5" s="25"/>
      <c r="L5" s="24"/>
    </row>
    <row r="6" s="2" customFormat="1" ht="25" customHeight="1" spans="1:12">
      <c r="A6" s="26">
        <v>1</v>
      </c>
      <c r="B6" s="27" t="s">
        <v>14</v>
      </c>
      <c r="C6" s="27" t="s">
        <v>15</v>
      </c>
      <c r="D6" s="27" t="s">
        <v>16</v>
      </c>
      <c r="E6" s="27" t="s">
        <v>17</v>
      </c>
      <c r="F6" s="27" t="s">
        <v>18</v>
      </c>
      <c r="G6" s="28">
        <v>87.5</v>
      </c>
      <c r="H6" s="29">
        <f>(G6/1.5)*0.6</f>
        <v>35</v>
      </c>
      <c r="I6" s="29">
        <v>78.78</v>
      </c>
      <c r="J6" s="29">
        <f>I6*0.4</f>
        <v>31.512</v>
      </c>
      <c r="K6" s="29">
        <f>H6+J6</f>
        <v>66.512</v>
      </c>
      <c r="L6" s="35"/>
    </row>
    <row r="7" s="2" customFormat="1" ht="25" customHeight="1" spans="1:12">
      <c r="A7" s="26">
        <v>2</v>
      </c>
      <c r="B7" s="27" t="s">
        <v>19</v>
      </c>
      <c r="C7" s="27" t="s">
        <v>20</v>
      </c>
      <c r="D7" s="27" t="s">
        <v>16</v>
      </c>
      <c r="E7" s="27" t="s">
        <v>17</v>
      </c>
      <c r="F7" s="27"/>
      <c r="G7" s="28">
        <v>79.5</v>
      </c>
      <c r="H7" s="29">
        <f t="shared" ref="H7:H40" si="0">(G7/1.5)*0.6</f>
        <v>31.8</v>
      </c>
      <c r="I7" s="29">
        <v>73.96</v>
      </c>
      <c r="J7" s="29">
        <f t="shared" ref="J7:J42" si="1">I7*0.4</f>
        <v>29.584</v>
      </c>
      <c r="K7" s="29">
        <f t="shared" ref="K7:K42" si="2">H7+J7</f>
        <v>61.384</v>
      </c>
      <c r="L7" s="35"/>
    </row>
    <row r="8" s="2" customFormat="1" ht="25" customHeight="1" spans="1:12">
      <c r="A8" s="26">
        <v>3</v>
      </c>
      <c r="B8" s="27" t="s">
        <v>21</v>
      </c>
      <c r="C8" s="27" t="s">
        <v>22</v>
      </c>
      <c r="D8" s="27" t="s">
        <v>16</v>
      </c>
      <c r="E8" s="27" t="s">
        <v>17</v>
      </c>
      <c r="F8" s="27"/>
      <c r="G8" s="28">
        <v>74.5</v>
      </c>
      <c r="H8" s="29">
        <f t="shared" si="0"/>
        <v>29.8</v>
      </c>
      <c r="I8" s="29">
        <v>76.62</v>
      </c>
      <c r="J8" s="29">
        <f t="shared" si="1"/>
        <v>30.648</v>
      </c>
      <c r="K8" s="29">
        <f t="shared" si="2"/>
        <v>60.448</v>
      </c>
      <c r="L8" s="35"/>
    </row>
    <row r="9" s="2" customFormat="1" ht="25" customHeight="1" spans="1:12">
      <c r="A9" s="26">
        <v>4</v>
      </c>
      <c r="B9" s="27" t="s">
        <v>23</v>
      </c>
      <c r="C9" s="27" t="s">
        <v>24</v>
      </c>
      <c r="D9" s="27" t="s">
        <v>25</v>
      </c>
      <c r="E9" s="27" t="s">
        <v>26</v>
      </c>
      <c r="F9" s="27" t="s">
        <v>18</v>
      </c>
      <c r="G9" s="28">
        <v>102</v>
      </c>
      <c r="H9" s="29">
        <f t="shared" si="0"/>
        <v>40.8</v>
      </c>
      <c r="I9" s="29">
        <v>81.3</v>
      </c>
      <c r="J9" s="29">
        <f t="shared" si="1"/>
        <v>32.52</v>
      </c>
      <c r="K9" s="29">
        <f t="shared" si="2"/>
        <v>73.32</v>
      </c>
      <c r="L9" s="35"/>
    </row>
    <row r="10" s="2" customFormat="1" ht="25" customHeight="1" spans="1:12">
      <c r="A10" s="26">
        <v>5</v>
      </c>
      <c r="B10" s="27" t="s">
        <v>27</v>
      </c>
      <c r="C10" s="27" t="s">
        <v>28</v>
      </c>
      <c r="D10" s="27" t="s">
        <v>25</v>
      </c>
      <c r="E10" s="27" t="s">
        <v>26</v>
      </c>
      <c r="F10" s="27"/>
      <c r="G10" s="28">
        <v>99</v>
      </c>
      <c r="H10" s="29">
        <f t="shared" si="0"/>
        <v>39.6</v>
      </c>
      <c r="I10" s="29">
        <v>80.5</v>
      </c>
      <c r="J10" s="29">
        <f t="shared" si="1"/>
        <v>32.2</v>
      </c>
      <c r="K10" s="29">
        <f t="shared" si="2"/>
        <v>71.8</v>
      </c>
      <c r="L10" s="35"/>
    </row>
    <row r="11" s="2" customFormat="1" ht="25" customHeight="1" spans="1:12">
      <c r="A11" s="26">
        <v>6</v>
      </c>
      <c r="B11" s="27" t="s">
        <v>29</v>
      </c>
      <c r="C11" s="27" t="s">
        <v>30</v>
      </c>
      <c r="D11" s="27" t="s">
        <v>25</v>
      </c>
      <c r="E11" s="27" t="s">
        <v>26</v>
      </c>
      <c r="F11" s="27"/>
      <c r="G11" s="28">
        <v>96.5</v>
      </c>
      <c r="H11" s="29">
        <f t="shared" si="0"/>
        <v>38.6</v>
      </c>
      <c r="I11" s="29">
        <v>78.42</v>
      </c>
      <c r="J11" s="29">
        <f t="shared" si="1"/>
        <v>31.368</v>
      </c>
      <c r="K11" s="29">
        <f t="shared" si="2"/>
        <v>69.968</v>
      </c>
      <c r="L11" s="35"/>
    </row>
    <row r="12" s="2" customFormat="1" ht="25" customHeight="1" spans="1:12">
      <c r="A12" s="26">
        <v>7</v>
      </c>
      <c r="B12" s="27" t="s">
        <v>31</v>
      </c>
      <c r="C12" s="27" t="s">
        <v>32</v>
      </c>
      <c r="D12" s="27" t="s">
        <v>33</v>
      </c>
      <c r="E12" s="27" t="s">
        <v>26</v>
      </c>
      <c r="F12" s="27" t="s">
        <v>18</v>
      </c>
      <c r="G12" s="28">
        <v>89.5</v>
      </c>
      <c r="H12" s="29">
        <f t="shared" si="0"/>
        <v>35.8</v>
      </c>
      <c r="I12" s="29">
        <v>78.42</v>
      </c>
      <c r="J12" s="29">
        <f t="shared" si="1"/>
        <v>31.368</v>
      </c>
      <c r="K12" s="29">
        <f t="shared" si="2"/>
        <v>67.168</v>
      </c>
      <c r="L12" s="35"/>
    </row>
    <row r="13" s="2" customFormat="1" ht="25" customHeight="1" spans="1:12">
      <c r="A13" s="26">
        <v>8</v>
      </c>
      <c r="B13" s="27" t="s">
        <v>34</v>
      </c>
      <c r="C13" s="27" t="s">
        <v>35</v>
      </c>
      <c r="D13" s="27" t="s">
        <v>33</v>
      </c>
      <c r="E13" s="27" t="s">
        <v>26</v>
      </c>
      <c r="F13" s="27"/>
      <c r="G13" s="28">
        <v>87.5</v>
      </c>
      <c r="H13" s="29">
        <f t="shared" si="0"/>
        <v>35</v>
      </c>
      <c r="I13" s="29">
        <v>81.74</v>
      </c>
      <c r="J13" s="29">
        <f t="shared" si="1"/>
        <v>32.696</v>
      </c>
      <c r="K13" s="29">
        <f t="shared" si="2"/>
        <v>67.696</v>
      </c>
      <c r="L13" s="35"/>
    </row>
    <row r="14" s="2" customFormat="1" ht="25" customHeight="1" spans="1:12">
      <c r="A14" s="26">
        <v>9</v>
      </c>
      <c r="B14" s="27" t="s">
        <v>36</v>
      </c>
      <c r="C14" s="27" t="s">
        <v>37</v>
      </c>
      <c r="D14" s="27" t="s">
        <v>33</v>
      </c>
      <c r="E14" s="27" t="s">
        <v>26</v>
      </c>
      <c r="F14" s="27"/>
      <c r="G14" s="28">
        <v>84</v>
      </c>
      <c r="H14" s="29">
        <f t="shared" si="0"/>
        <v>33.6</v>
      </c>
      <c r="I14" s="29">
        <v>78.08</v>
      </c>
      <c r="J14" s="29">
        <f t="shared" si="1"/>
        <v>31.232</v>
      </c>
      <c r="K14" s="29">
        <f t="shared" si="2"/>
        <v>64.832</v>
      </c>
      <c r="L14" s="35"/>
    </row>
    <row r="15" s="2" customFormat="1" ht="25" customHeight="1" spans="1:12">
      <c r="A15" s="26">
        <v>10</v>
      </c>
      <c r="B15" s="27" t="s">
        <v>38</v>
      </c>
      <c r="C15" s="27" t="s">
        <v>39</v>
      </c>
      <c r="D15" s="27" t="s">
        <v>33</v>
      </c>
      <c r="E15" s="27" t="s">
        <v>26</v>
      </c>
      <c r="F15" s="27"/>
      <c r="G15" s="28">
        <v>84</v>
      </c>
      <c r="H15" s="29">
        <f t="shared" si="0"/>
        <v>33.6</v>
      </c>
      <c r="I15" s="29">
        <v>73</v>
      </c>
      <c r="J15" s="29">
        <f t="shared" si="1"/>
        <v>29.2</v>
      </c>
      <c r="K15" s="29">
        <f t="shared" si="2"/>
        <v>62.8</v>
      </c>
      <c r="L15" s="35"/>
    </row>
    <row r="16" s="2" customFormat="1" ht="25" customHeight="1" spans="1:12">
      <c r="A16" s="26">
        <v>11</v>
      </c>
      <c r="B16" s="27" t="s">
        <v>40</v>
      </c>
      <c r="C16" s="27" t="s">
        <v>41</v>
      </c>
      <c r="D16" s="27" t="s">
        <v>42</v>
      </c>
      <c r="E16" s="27" t="s">
        <v>26</v>
      </c>
      <c r="F16" s="27" t="s">
        <v>18</v>
      </c>
      <c r="G16" s="28">
        <v>98</v>
      </c>
      <c r="H16" s="29">
        <f t="shared" si="0"/>
        <v>39.2</v>
      </c>
      <c r="I16" s="29">
        <v>76.62</v>
      </c>
      <c r="J16" s="29">
        <f t="shared" si="1"/>
        <v>30.648</v>
      </c>
      <c r="K16" s="29">
        <f t="shared" si="2"/>
        <v>69.848</v>
      </c>
      <c r="L16" s="35"/>
    </row>
    <row r="17" s="2" customFormat="1" ht="25" customHeight="1" spans="1:12">
      <c r="A17" s="26">
        <v>12</v>
      </c>
      <c r="B17" s="27" t="s">
        <v>43</v>
      </c>
      <c r="C17" s="27" t="s">
        <v>44</v>
      </c>
      <c r="D17" s="27" t="s">
        <v>42</v>
      </c>
      <c r="E17" s="27" t="s">
        <v>26</v>
      </c>
      <c r="F17" s="27"/>
      <c r="G17" s="28">
        <v>94.5</v>
      </c>
      <c r="H17" s="29">
        <f t="shared" si="0"/>
        <v>37.8</v>
      </c>
      <c r="I17" s="29">
        <v>80.98</v>
      </c>
      <c r="J17" s="29">
        <f t="shared" si="1"/>
        <v>32.392</v>
      </c>
      <c r="K17" s="29">
        <f t="shared" si="2"/>
        <v>70.192</v>
      </c>
      <c r="L17" s="35"/>
    </row>
    <row r="18" s="2" customFormat="1" ht="25" customHeight="1" spans="1:12">
      <c r="A18" s="26">
        <v>13</v>
      </c>
      <c r="B18" s="27" t="s">
        <v>45</v>
      </c>
      <c r="C18" s="27" t="s">
        <v>46</v>
      </c>
      <c r="D18" s="27" t="s">
        <v>42</v>
      </c>
      <c r="E18" s="27" t="s">
        <v>26</v>
      </c>
      <c r="F18" s="27"/>
      <c r="G18" s="28">
        <v>94</v>
      </c>
      <c r="H18" s="29">
        <f t="shared" si="0"/>
        <v>37.6</v>
      </c>
      <c r="I18" s="29">
        <v>77.52</v>
      </c>
      <c r="J18" s="29">
        <f t="shared" si="1"/>
        <v>31.008</v>
      </c>
      <c r="K18" s="29">
        <f t="shared" si="2"/>
        <v>68.608</v>
      </c>
      <c r="L18" s="35"/>
    </row>
    <row r="19" s="2" customFormat="1" ht="25" customHeight="1" spans="1:12">
      <c r="A19" s="26">
        <v>14</v>
      </c>
      <c r="B19" s="27" t="s">
        <v>47</v>
      </c>
      <c r="C19" s="27" t="s">
        <v>48</v>
      </c>
      <c r="D19" s="27" t="s">
        <v>49</v>
      </c>
      <c r="E19" s="27" t="s">
        <v>26</v>
      </c>
      <c r="F19" s="27" t="s">
        <v>18</v>
      </c>
      <c r="G19" s="28">
        <v>91.5</v>
      </c>
      <c r="H19" s="29">
        <f t="shared" si="0"/>
        <v>36.6</v>
      </c>
      <c r="I19" s="29">
        <v>79.4</v>
      </c>
      <c r="J19" s="29">
        <f t="shared" si="1"/>
        <v>31.76</v>
      </c>
      <c r="K19" s="29">
        <f t="shared" si="2"/>
        <v>68.36</v>
      </c>
      <c r="L19" s="35"/>
    </row>
    <row r="20" s="2" customFormat="1" ht="25" customHeight="1" spans="1:12">
      <c r="A20" s="26">
        <v>15</v>
      </c>
      <c r="B20" s="27" t="s">
        <v>50</v>
      </c>
      <c r="C20" s="27" t="s">
        <v>51</v>
      </c>
      <c r="D20" s="27" t="s">
        <v>49</v>
      </c>
      <c r="E20" s="27" t="s">
        <v>26</v>
      </c>
      <c r="F20" s="27"/>
      <c r="G20" s="28">
        <v>86</v>
      </c>
      <c r="H20" s="29">
        <f t="shared" si="0"/>
        <v>34.4</v>
      </c>
      <c r="I20" s="29" t="s">
        <v>52</v>
      </c>
      <c r="J20" s="29" t="s">
        <v>52</v>
      </c>
      <c r="K20" s="29">
        <v>34.4</v>
      </c>
      <c r="L20" s="35"/>
    </row>
    <row r="21" s="2" customFormat="1" ht="25" customHeight="1" spans="1:12">
      <c r="A21" s="26">
        <v>16</v>
      </c>
      <c r="B21" s="27" t="s">
        <v>53</v>
      </c>
      <c r="C21" s="27" t="s">
        <v>54</v>
      </c>
      <c r="D21" s="27" t="s">
        <v>49</v>
      </c>
      <c r="E21" s="27" t="s">
        <v>26</v>
      </c>
      <c r="F21" s="27"/>
      <c r="G21" s="28">
        <v>85</v>
      </c>
      <c r="H21" s="29">
        <f t="shared" si="0"/>
        <v>34</v>
      </c>
      <c r="I21" s="29">
        <v>76.58</v>
      </c>
      <c r="J21" s="29">
        <f t="shared" si="1"/>
        <v>30.632</v>
      </c>
      <c r="K21" s="29">
        <f t="shared" si="2"/>
        <v>64.632</v>
      </c>
      <c r="L21" s="35"/>
    </row>
    <row r="22" s="2" customFormat="1" ht="25" customHeight="1" spans="1:12">
      <c r="A22" s="26">
        <v>17</v>
      </c>
      <c r="B22" s="27" t="s">
        <v>55</v>
      </c>
      <c r="C22" s="27" t="s">
        <v>56</v>
      </c>
      <c r="D22" s="27" t="s">
        <v>49</v>
      </c>
      <c r="E22" s="27" t="s">
        <v>26</v>
      </c>
      <c r="F22" s="27"/>
      <c r="G22" s="28">
        <v>85</v>
      </c>
      <c r="H22" s="29">
        <f t="shared" si="0"/>
        <v>34</v>
      </c>
      <c r="I22" s="29">
        <v>77.4</v>
      </c>
      <c r="J22" s="29">
        <f t="shared" si="1"/>
        <v>30.96</v>
      </c>
      <c r="K22" s="29">
        <f t="shared" si="2"/>
        <v>64.96</v>
      </c>
      <c r="L22" s="35"/>
    </row>
    <row r="23" s="2" customFormat="1" ht="25" customHeight="1" spans="1:12">
      <c r="A23" s="26">
        <v>18</v>
      </c>
      <c r="B23" s="27" t="s">
        <v>57</v>
      </c>
      <c r="C23" s="27" t="s">
        <v>58</v>
      </c>
      <c r="D23" s="27" t="s">
        <v>59</v>
      </c>
      <c r="E23" s="27" t="s">
        <v>26</v>
      </c>
      <c r="F23" s="27" t="s">
        <v>18</v>
      </c>
      <c r="G23" s="28">
        <v>83.5</v>
      </c>
      <c r="H23" s="29">
        <f t="shared" si="0"/>
        <v>33.4</v>
      </c>
      <c r="I23" s="29">
        <v>79.92</v>
      </c>
      <c r="J23" s="29">
        <f t="shared" si="1"/>
        <v>31.968</v>
      </c>
      <c r="K23" s="29">
        <f t="shared" si="2"/>
        <v>65.368</v>
      </c>
      <c r="L23" s="35"/>
    </row>
    <row r="24" s="3" customFormat="1" ht="25" customHeight="1" spans="1:12">
      <c r="A24" s="26">
        <v>19</v>
      </c>
      <c r="B24" s="27" t="s">
        <v>60</v>
      </c>
      <c r="C24" s="27" t="s">
        <v>61</v>
      </c>
      <c r="D24" s="27" t="s">
        <v>59</v>
      </c>
      <c r="E24" s="27" t="s">
        <v>26</v>
      </c>
      <c r="F24" s="27"/>
      <c r="G24" s="30">
        <v>78.5</v>
      </c>
      <c r="H24" s="29">
        <f t="shared" si="0"/>
        <v>31.4</v>
      </c>
      <c r="I24" s="36">
        <v>71.68</v>
      </c>
      <c r="J24" s="29">
        <f t="shared" si="1"/>
        <v>28.672</v>
      </c>
      <c r="K24" s="29">
        <f t="shared" si="2"/>
        <v>60.072</v>
      </c>
      <c r="L24" s="26"/>
    </row>
    <row r="25" s="3" customFormat="1" ht="25" customHeight="1" spans="1:12">
      <c r="A25" s="26">
        <v>20</v>
      </c>
      <c r="B25" s="27" t="s">
        <v>62</v>
      </c>
      <c r="C25" s="27" t="s">
        <v>63</v>
      </c>
      <c r="D25" s="27" t="s">
        <v>59</v>
      </c>
      <c r="E25" s="27" t="s">
        <v>26</v>
      </c>
      <c r="F25" s="27"/>
      <c r="G25" s="30">
        <v>75</v>
      </c>
      <c r="H25" s="29">
        <f t="shared" si="0"/>
        <v>30</v>
      </c>
      <c r="I25" s="36">
        <v>72.92</v>
      </c>
      <c r="J25" s="29">
        <f t="shared" si="1"/>
        <v>29.168</v>
      </c>
      <c r="K25" s="29">
        <f t="shared" si="2"/>
        <v>59.168</v>
      </c>
      <c r="L25" s="26"/>
    </row>
    <row r="26" s="2" customFormat="1" ht="25" customHeight="1" spans="1:12">
      <c r="A26" s="26">
        <v>21</v>
      </c>
      <c r="B26" s="27" t="s">
        <v>64</v>
      </c>
      <c r="C26" s="27" t="s">
        <v>65</v>
      </c>
      <c r="D26" s="27" t="s">
        <v>66</v>
      </c>
      <c r="E26" s="27" t="s">
        <v>26</v>
      </c>
      <c r="F26" s="27" t="s">
        <v>18</v>
      </c>
      <c r="G26" s="28">
        <v>87.5</v>
      </c>
      <c r="H26" s="29">
        <f t="shared" si="0"/>
        <v>35</v>
      </c>
      <c r="I26" s="29">
        <v>78.86</v>
      </c>
      <c r="J26" s="29">
        <f t="shared" si="1"/>
        <v>31.544</v>
      </c>
      <c r="K26" s="29">
        <f t="shared" si="2"/>
        <v>66.544</v>
      </c>
      <c r="L26" s="35"/>
    </row>
    <row r="27" s="2" customFormat="1" ht="25" customHeight="1" spans="1:12">
      <c r="A27" s="26">
        <v>22</v>
      </c>
      <c r="B27" s="27" t="s">
        <v>67</v>
      </c>
      <c r="C27" s="27" t="s">
        <v>68</v>
      </c>
      <c r="D27" s="27" t="s">
        <v>66</v>
      </c>
      <c r="E27" s="27" t="s">
        <v>26</v>
      </c>
      <c r="F27" s="27"/>
      <c r="G27" s="28">
        <v>85.5</v>
      </c>
      <c r="H27" s="29">
        <f t="shared" si="0"/>
        <v>34.2</v>
      </c>
      <c r="I27" s="29">
        <v>78.88</v>
      </c>
      <c r="J27" s="29">
        <f t="shared" si="1"/>
        <v>31.552</v>
      </c>
      <c r="K27" s="29">
        <f t="shared" si="2"/>
        <v>65.752</v>
      </c>
      <c r="L27" s="35"/>
    </row>
    <row r="28" s="2" customFormat="1" ht="25" customHeight="1" spans="1:12">
      <c r="A28" s="26">
        <v>23</v>
      </c>
      <c r="B28" s="27" t="s">
        <v>69</v>
      </c>
      <c r="C28" s="27" t="s">
        <v>70</v>
      </c>
      <c r="D28" s="27" t="s">
        <v>66</v>
      </c>
      <c r="E28" s="27" t="s">
        <v>26</v>
      </c>
      <c r="F28" s="27"/>
      <c r="G28" s="28">
        <v>84.5</v>
      </c>
      <c r="H28" s="29">
        <f t="shared" si="0"/>
        <v>33.8</v>
      </c>
      <c r="I28" s="29">
        <v>78.56</v>
      </c>
      <c r="J28" s="29">
        <f t="shared" si="1"/>
        <v>31.424</v>
      </c>
      <c r="K28" s="29">
        <f t="shared" si="2"/>
        <v>65.224</v>
      </c>
      <c r="L28" s="35"/>
    </row>
    <row r="29" s="2" customFormat="1" ht="25" customHeight="1" spans="1:12">
      <c r="A29" s="26">
        <v>24</v>
      </c>
      <c r="B29" s="27" t="s">
        <v>71</v>
      </c>
      <c r="C29" s="27" t="s">
        <v>72</v>
      </c>
      <c r="D29" s="27" t="s">
        <v>73</v>
      </c>
      <c r="E29" s="27" t="s">
        <v>26</v>
      </c>
      <c r="F29" s="27" t="s">
        <v>18</v>
      </c>
      <c r="G29" s="28">
        <v>99.5</v>
      </c>
      <c r="H29" s="29">
        <f t="shared" si="0"/>
        <v>39.8</v>
      </c>
      <c r="I29" s="29" t="s">
        <v>52</v>
      </c>
      <c r="J29" s="29" t="s">
        <v>52</v>
      </c>
      <c r="K29" s="29">
        <v>39.8</v>
      </c>
      <c r="L29" s="35"/>
    </row>
    <row r="30" s="2" customFormat="1" ht="25" customHeight="1" spans="1:12">
      <c r="A30" s="26">
        <v>25</v>
      </c>
      <c r="B30" s="27" t="s">
        <v>74</v>
      </c>
      <c r="C30" s="27" t="s">
        <v>75</v>
      </c>
      <c r="D30" s="27" t="s">
        <v>73</v>
      </c>
      <c r="E30" s="27" t="s">
        <v>26</v>
      </c>
      <c r="F30" s="27"/>
      <c r="G30" s="28">
        <v>94</v>
      </c>
      <c r="H30" s="29">
        <f t="shared" si="0"/>
        <v>37.6</v>
      </c>
      <c r="I30" s="29">
        <v>73.96</v>
      </c>
      <c r="J30" s="29">
        <f t="shared" si="1"/>
        <v>29.584</v>
      </c>
      <c r="K30" s="29">
        <f t="shared" si="2"/>
        <v>67.184</v>
      </c>
      <c r="L30" s="35"/>
    </row>
    <row r="31" s="2" customFormat="1" ht="25" customHeight="1" spans="1:12">
      <c r="A31" s="26">
        <v>26</v>
      </c>
      <c r="B31" s="27" t="s">
        <v>76</v>
      </c>
      <c r="C31" s="27" t="s">
        <v>77</v>
      </c>
      <c r="D31" s="27" t="s">
        <v>73</v>
      </c>
      <c r="E31" s="27" t="s">
        <v>26</v>
      </c>
      <c r="F31" s="27"/>
      <c r="G31" s="28">
        <v>88.5</v>
      </c>
      <c r="H31" s="29">
        <f t="shared" si="0"/>
        <v>35.4</v>
      </c>
      <c r="I31" s="29">
        <v>72.68</v>
      </c>
      <c r="J31" s="29">
        <f t="shared" si="1"/>
        <v>29.072</v>
      </c>
      <c r="K31" s="29">
        <f t="shared" si="2"/>
        <v>64.472</v>
      </c>
      <c r="L31" s="35"/>
    </row>
    <row r="32" s="2" customFormat="1" ht="25" customHeight="1" spans="1:12">
      <c r="A32" s="26">
        <v>27</v>
      </c>
      <c r="B32" s="27" t="s">
        <v>78</v>
      </c>
      <c r="C32" s="27" t="s">
        <v>79</v>
      </c>
      <c r="D32" s="27" t="s">
        <v>80</v>
      </c>
      <c r="E32" s="27" t="s">
        <v>26</v>
      </c>
      <c r="F32" s="27" t="s">
        <v>18</v>
      </c>
      <c r="G32" s="28">
        <v>90</v>
      </c>
      <c r="H32" s="29">
        <f t="shared" si="0"/>
        <v>36</v>
      </c>
      <c r="I32" s="29">
        <v>79.74</v>
      </c>
      <c r="J32" s="29">
        <f t="shared" si="1"/>
        <v>31.896</v>
      </c>
      <c r="K32" s="29">
        <f t="shared" si="2"/>
        <v>67.896</v>
      </c>
      <c r="L32" s="35"/>
    </row>
    <row r="33" s="2" customFormat="1" ht="25" customHeight="1" spans="1:12">
      <c r="A33" s="26">
        <v>28</v>
      </c>
      <c r="B33" s="27" t="s">
        <v>81</v>
      </c>
      <c r="C33" s="27" t="s">
        <v>82</v>
      </c>
      <c r="D33" s="27" t="s">
        <v>80</v>
      </c>
      <c r="E33" s="27" t="s">
        <v>26</v>
      </c>
      <c r="F33" s="27"/>
      <c r="G33" s="28">
        <v>85</v>
      </c>
      <c r="H33" s="29">
        <f t="shared" si="0"/>
        <v>34</v>
      </c>
      <c r="I33" s="29">
        <v>81.36</v>
      </c>
      <c r="J33" s="29">
        <f t="shared" si="1"/>
        <v>32.544</v>
      </c>
      <c r="K33" s="29">
        <f t="shared" si="2"/>
        <v>66.544</v>
      </c>
      <c r="L33" s="35"/>
    </row>
    <row r="34" s="2" customFormat="1" ht="25" customHeight="1" spans="1:12">
      <c r="A34" s="26">
        <v>29</v>
      </c>
      <c r="B34" s="27" t="s">
        <v>83</v>
      </c>
      <c r="C34" s="27" t="s">
        <v>84</v>
      </c>
      <c r="D34" s="27" t="s">
        <v>80</v>
      </c>
      <c r="E34" s="27" t="s">
        <v>26</v>
      </c>
      <c r="F34" s="27"/>
      <c r="G34" s="28">
        <v>84</v>
      </c>
      <c r="H34" s="29">
        <f t="shared" si="0"/>
        <v>33.6</v>
      </c>
      <c r="I34" s="29">
        <v>71.08</v>
      </c>
      <c r="J34" s="29">
        <f t="shared" si="1"/>
        <v>28.432</v>
      </c>
      <c r="K34" s="29">
        <f t="shared" si="2"/>
        <v>62.032</v>
      </c>
      <c r="L34" s="35"/>
    </row>
    <row r="35" s="2" customFormat="1" ht="25" customHeight="1" spans="1:12">
      <c r="A35" s="26">
        <v>30</v>
      </c>
      <c r="B35" s="27" t="s">
        <v>85</v>
      </c>
      <c r="C35" s="27" t="s">
        <v>86</v>
      </c>
      <c r="D35" s="27" t="s">
        <v>87</v>
      </c>
      <c r="E35" s="27" t="s">
        <v>26</v>
      </c>
      <c r="F35" s="27" t="s">
        <v>18</v>
      </c>
      <c r="G35" s="28">
        <v>91</v>
      </c>
      <c r="H35" s="29">
        <f t="shared" si="0"/>
        <v>36.4</v>
      </c>
      <c r="I35" s="29">
        <v>82.62</v>
      </c>
      <c r="J35" s="29">
        <f t="shared" si="1"/>
        <v>33.048</v>
      </c>
      <c r="K35" s="29">
        <f t="shared" si="2"/>
        <v>69.448</v>
      </c>
      <c r="L35" s="35"/>
    </row>
    <row r="36" s="2" customFormat="1" ht="25" customHeight="1" spans="1:12">
      <c r="A36" s="26">
        <v>31</v>
      </c>
      <c r="B36" s="27" t="s">
        <v>88</v>
      </c>
      <c r="C36" s="27" t="s">
        <v>89</v>
      </c>
      <c r="D36" s="27" t="s">
        <v>87</v>
      </c>
      <c r="E36" s="27" t="s">
        <v>26</v>
      </c>
      <c r="F36" s="27"/>
      <c r="G36" s="28">
        <v>89</v>
      </c>
      <c r="H36" s="29">
        <f t="shared" si="0"/>
        <v>35.6</v>
      </c>
      <c r="I36" s="29">
        <v>71.74</v>
      </c>
      <c r="J36" s="29">
        <f t="shared" si="1"/>
        <v>28.696</v>
      </c>
      <c r="K36" s="29">
        <f t="shared" si="2"/>
        <v>64.296</v>
      </c>
      <c r="L36" s="35"/>
    </row>
    <row r="37" s="2" customFormat="1" ht="25" customHeight="1" spans="1:12">
      <c r="A37" s="26">
        <v>32</v>
      </c>
      <c r="B37" s="27" t="s">
        <v>90</v>
      </c>
      <c r="C37" s="27" t="s">
        <v>91</v>
      </c>
      <c r="D37" s="27" t="s">
        <v>87</v>
      </c>
      <c r="E37" s="27" t="s">
        <v>26</v>
      </c>
      <c r="F37" s="27"/>
      <c r="G37" s="28">
        <v>88</v>
      </c>
      <c r="H37" s="29">
        <f t="shared" si="0"/>
        <v>35.2</v>
      </c>
      <c r="I37" s="29">
        <v>82.12</v>
      </c>
      <c r="J37" s="29">
        <f t="shared" si="1"/>
        <v>32.848</v>
      </c>
      <c r="K37" s="29">
        <f t="shared" si="2"/>
        <v>68.048</v>
      </c>
      <c r="L37" s="35"/>
    </row>
    <row r="38" s="2" customFormat="1" ht="25" customHeight="1" spans="1:12">
      <c r="A38" s="26">
        <v>33</v>
      </c>
      <c r="B38" s="27" t="s">
        <v>92</v>
      </c>
      <c r="C38" s="27" t="s">
        <v>93</v>
      </c>
      <c r="D38" s="27" t="s">
        <v>94</v>
      </c>
      <c r="E38" s="27" t="s">
        <v>26</v>
      </c>
      <c r="F38" s="27" t="s">
        <v>18</v>
      </c>
      <c r="G38" s="28">
        <v>81</v>
      </c>
      <c r="H38" s="29">
        <f t="shared" si="0"/>
        <v>32.4</v>
      </c>
      <c r="I38" s="29" t="s">
        <v>52</v>
      </c>
      <c r="J38" s="29" t="s">
        <v>52</v>
      </c>
      <c r="K38" s="29">
        <v>32.4</v>
      </c>
      <c r="L38" s="35"/>
    </row>
    <row r="39" s="2" customFormat="1" ht="25" customHeight="1" spans="1:12">
      <c r="A39" s="26">
        <v>34</v>
      </c>
      <c r="B39" s="27" t="s">
        <v>95</v>
      </c>
      <c r="C39" s="27" t="s">
        <v>96</v>
      </c>
      <c r="D39" s="27" t="s">
        <v>94</v>
      </c>
      <c r="E39" s="27" t="s">
        <v>26</v>
      </c>
      <c r="F39" s="27"/>
      <c r="G39" s="28">
        <v>81</v>
      </c>
      <c r="H39" s="29">
        <f t="shared" si="0"/>
        <v>32.4</v>
      </c>
      <c r="I39" s="29">
        <v>74.2</v>
      </c>
      <c r="J39" s="29">
        <f t="shared" si="1"/>
        <v>29.68</v>
      </c>
      <c r="K39" s="29">
        <f t="shared" si="2"/>
        <v>62.08</v>
      </c>
      <c r="L39" s="35"/>
    </row>
    <row r="40" s="2" customFormat="1" ht="25" customHeight="1" spans="1:12">
      <c r="A40" s="26">
        <v>35</v>
      </c>
      <c r="B40" s="27" t="s">
        <v>97</v>
      </c>
      <c r="C40" s="27" t="s">
        <v>98</v>
      </c>
      <c r="D40" s="27" t="s">
        <v>94</v>
      </c>
      <c r="E40" s="27" t="s">
        <v>26</v>
      </c>
      <c r="F40" s="27"/>
      <c r="G40" s="28">
        <v>80</v>
      </c>
      <c r="H40" s="29">
        <f t="shared" si="0"/>
        <v>32</v>
      </c>
      <c r="I40" s="29">
        <v>76.16</v>
      </c>
      <c r="J40" s="29">
        <f t="shared" si="1"/>
        <v>30.464</v>
      </c>
      <c r="K40" s="29">
        <f t="shared" si="2"/>
        <v>62.464</v>
      </c>
      <c r="L40" s="35"/>
    </row>
    <row r="41" ht="45" customHeight="1" spans="8:9">
      <c r="H41" s="31"/>
      <c r="I41" s="37"/>
    </row>
    <row r="42" ht="18" customHeight="1" spans="8:9">
      <c r="H42" s="32"/>
      <c r="I42" s="32"/>
    </row>
  </sheetData>
  <mergeCells count="28">
    <mergeCell ref="A2:L2"/>
    <mergeCell ref="G3:H3"/>
    <mergeCell ref="I3:J3"/>
    <mergeCell ref="H41:I41"/>
    <mergeCell ref="H42:I42"/>
    <mergeCell ref="A3:A5"/>
    <mergeCell ref="B3:B5"/>
    <mergeCell ref="C3:C5"/>
    <mergeCell ref="D3:D5"/>
    <mergeCell ref="E3:E5"/>
    <mergeCell ref="F3:F5"/>
    <mergeCell ref="F6:F8"/>
    <mergeCell ref="F9:F11"/>
    <mergeCell ref="F12:F15"/>
    <mergeCell ref="F16:F18"/>
    <mergeCell ref="F19:F22"/>
    <mergeCell ref="F23:F25"/>
    <mergeCell ref="F26:F28"/>
    <mergeCell ref="F29:F31"/>
    <mergeCell ref="F32:F34"/>
    <mergeCell ref="F35:F37"/>
    <mergeCell ref="F38:F40"/>
    <mergeCell ref="G4:G5"/>
    <mergeCell ref="H4:H5"/>
    <mergeCell ref="I4:I5"/>
    <mergeCell ref="J4:J5"/>
    <mergeCell ref="K3:K5"/>
    <mergeCell ref="L3:L5"/>
  </mergeCell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2019-07-08T03:18:00Z</dcterms:created>
  <dcterms:modified xsi:type="dcterms:W3CDTF">2019-07-20T06:11:23Z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