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4" sheetId="4" r:id="rId1"/>
  </sheets>
  <definedNames>
    <definedName name="_xlnm.Print_Titles" localSheetId="0">Sheet4!$3:$4</definedName>
  </definedNames>
  <calcPr calcId="144525"/>
</workbook>
</file>

<file path=xl/sharedStrings.xml><?xml version="1.0" encoding="utf-8"?>
<sst xmlns="http://schemas.openxmlformats.org/spreadsheetml/2006/main" count="87" uniqueCount="45">
  <si>
    <t>附件2：</t>
  </si>
  <si>
    <t>安顺市镇宁自治县2021年上半年事业单位面向社会公开招聘工作人员总成绩</t>
  </si>
  <si>
    <t>序号</t>
  </si>
  <si>
    <t>姓名</t>
  </si>
  <si>
    <t>报考单位及代码</t>
  </si>
  <si>
    <t>报考岗位及代码</t>
  </si>
  <si>
    <t>招聘数量</t>
  </si>
  <si>
    <t>笔试成绩</t>
  </si>
  <si>
    <t>面试成绩</t>
  </si>
  <si>
    <t>总成绩</t>
  </si>
  <si>
    <t>备注</t>
  </si>
  <si>
    <t>成绩</t>
  </si>
  <si>
    <t>折算后成绩</t>
  </si>
  <si>
    <t>曾沥叶</t>
  </si>
  <si>
    <r>
      <rPr>
        <sz val="11"/>
        <rFont val="仿宋"/>
        <charset val="134"/>
      </rPr>
      <t>4001</t>
    </r>
    <r>
      <rPr>
        <sz val="11"/>
        <rFont val="仿宋"/>
        <charset val="134"/>
      </rPr>
      <t>中共镇宁自治县委党校（镇宁自治县行政学校）</t>
    </r>
  </si>
  <si>
    <t>刘欢</t>
  </si>
  <si>
    <t>杨阳</t>
  </si>
  <si>
    <t>徐娜</t>
  </si>
  <si>
    <r>
      <rPr>
        <sz val="11"/>
        <rFont val="仿宋"/>
        <charset val="134"/>
      </rPr>
      <t>4002</t>
    </r>
    <r>
      <rPr>
        <sz val="11"/>
        <rFont val="仿宋"/>
        <charset val="134"/>
      </rPr>
      <t>镇宁自治县棚户区改造办公室（镇宁自治县房屋征收补偿管理办公室）</t>
    </r>
  </si>
  <si>
    <t>江航</t>
  </si>
  <si>
    <t>谢寒</t>
  </si>
  <si>
    <t>郑自立</t>
  </si>
  <si>
    <r>
      <rPr>
        <sz val="11"/>
        <rFont val="仿宋"/>
        <charset val="134"/>
      </rPr>
      <t>4003</t>
    </r>
    <r>
      <rPr>
        <sz val="11"/>
        <rFont val="仿宋"/>
        <charset val="134"/>
      </rPr>
      <t>镇宁自治县文物管理所</t>
    </r>
  </si>
  <si>
    <t>陈泽宇</t>
  </si>
  <si>
    <t>张奕奕</t>
  </si>
  <si>
    <t>龙妮芳</t>
  </si>
  <si>
    <r>
      <rPr>
        <sz val="11"/>
        <rFont val="仿宋"/>
        <charset val="134"/>
      </rPr>
      <t>4004</t>
    </r>
    <r>
      <rPr>
        <sz val="11"/>
        <rFont val="仿宋"/>
        <charset val="134"/>
      </rPr>
      <t>镇宁自治县水资源管理办公室（镇宁自治县河长制办公室）</t>
    </r>
  </si>
  <si>
    <t>雷衍亮</t>
  </si>
  <si>
    <t>黄貂</t>
  </si>
  <si>
    <t>周春林</t>
  </si>
  <si>
    <r>
      <rPr>
        <sz val="11"/>
        <rFont val="仿宋"/>
        <charset val="134"/>
      </rPr>
      <t>4005</t>
    </r>
    <r>
      <rPr>
        <sz val="11"/>
        <rFont val="仿宋"/>
        <charset val="134"/>
      </rPr>
      <t>镇宁自治县双龙山街道交通管理站</t>
    </r>
  </si>
  <si>
    <t>曾锐</t>
  </si>
  <si>
    <t>缺考</t>
  </si>
  <si>
    <t>王朝福</t>
  </si>
  <si>
    <r>
      <rPr>
        <sz val="11"/>
        <rFont val="仿宋"/>
        <charset val="134"/>
      </rPr>
      <t>4006</t>
    </r>
    <r>
      <rPr>
        <sz val="11"/>
        <rFont val="仿宋"/>
        <charset val="134"/>
      </rPr>
      <t>镇宁自治县农业技术推广站</t>
    </r>
  </si>
  <si>
    <t>王海燕</t>
  </si>
  <si>
    <t>陈勇</t>
  </si>
  <si>
    <t>陈浩岚</t>
  </si>
  <si>
    <r>
      <rPr>
        <sz val="11"/>
        <rFont val="仿宋"/>
        <charset val="134"/>
      </rPr>
      <t>4007</t>
    </r>
    <r>
      <rPr>
        <sz val="11"/>
        <rFont val="仿宋"/>
        <charset val="134"/>
      </rPr>
      <t>镇宁自治县融媒体中心（镇宁自治县新闻传媒中心、镇宁自治县广播电视台、镇宁自治县人民政府信息中心）</t>
    </r>
  </si>
  <si>
    <t>赵娇娇</t>
  </si>
  <si>
    <t>贝汝婷</t>
  </si>
  <si>
    <t>王仁珞</t>
  </si>
  <si>
    <r>
      <rPr>
        <sz val="11"/>
        <rFont val="仿宋"/>
        <charset val="134"/>
      </rPr>
      <t>4008</t>
    </r>
    <r>
      <rPr>
        <sz val="11"/>
        <rFont val="仿宋"/>
        <charset val="134"/>
      </rPr>
      <t>镇宁自治县疾病预防控制中心</t>
    </r>
  </si>
  <si>
    <t>陈雪</t>
  </si>
  <si>
    <t>帅启点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</si>
</sst>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I6" sqref="I6"/>
    </sheetView>
  </sheetViews>
  <sheetFormatPr defaultColWidth="9" defaultRowHeight="13.5"/>
  <cols>
    <col min="1" max="1" width="3.625" customWidth="1"/>
    <col min="2" max="2" width="8.125" customWidth="1"/>
    <col min="3" max="3" width="33.125" customWidth="1"/>
    <col min="4" max="4" width="21.875" customWidth="1"/>
    <col min="5" max="5" width="5.125" customWidth="1"/>
    <col min="6" max="6" width="10.125" customWidth="1"/>
    <col min="7" max="7" width="11.625" customWidth="1"/>
    <col min="8" max="8" width="10.25" customWidth="1"/>
    <col min="9" max="9" width="11.875" style="1" customWidth="1"/>
    <col min="10" max="10" width="9.75" style="2" customWidth="1"/>
    <col min="11" max="11" width="6.625" customWidth="1"/>
  </cols>
  <sheetData>
    <row r="1" ht="19" customHeight="1" spans="1:1">
      <c r="A1" t="s">
        <v>0</v>
      </c>
    </row>
    <row r="2" ht="23" customHeight="1" spans="1:11">
      <c r="A2" s="3" t="s">
        <v>1</v>
      </c>
      <c r="B2" s="3"/>
      <c r="C2" s="3"/>
      <c r="D2" s="3"/>
      <c r="E2" s="3"/>
      <c r="F2" s="3"/>
      <c r="G2" s="3"/>
      <c r="H2" s="3"/>
      <c r="I2" s="13"/>
      <c r="J2" s="14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/>
      <c r="J3" s="4" t="s">
        <v>9</v>
      </c>
      <c r="K3" s="4" t="s">
        <v>10</v>
      </c>
    </row>
    <row r="4" ht="23" customHeight="1" spans="1:11">
      <c r="A4" s="4"/>
      <c r="B4" s="4"/>
      <c r="C4" s="4"/>
      <c r="D4" s="4"/>
      <c r="E4" s="4"/>
      <c r="F4" s="4" t="s">
        <v>11</v>
      </c>
      <c r="G4" s="4" t="s">
        <v>12</v>
      </c>
      <c r="H4" s="4" t="s">
        <v>11</v>
      </c>
      <c r="I4" s="15" t="s">
        <v>12</v>
      </c>
      <c r="J4" s="4"/>
      <c r="K4" s="4"/>
    </row>
    <row r="5" ht="53" customHeight="1" spans="1:11">
      <c r="A5" s="5">
        <v>1</v>
      </c>
      <c r="B5" s="6" t="s">
        <v>13</v>
      </c>
      <c r="C5" s="7" t="s">
        <v>14</v>
      </c>
      <c r="D5" s="7" t="s">
        <v>14</v>
      </c>
      <c r="E5" s="8">
        <v>1</v>
      </c>
      <c r="F5" s="9">
        <v>206</v>
      </c>
      <c r="G5" s="10">
        <f>F5/3*0.6</f>
        <v>41.2</v>
      </c>
      <c r="H5" s="9">
        <v>76.4</v>
      </c>
      <c r="I5" s="16">
        <f>H5*0.4</f>
        <v>30.56</v>
      </c>
      <c r="J5" s="16">
        <f>G5+I5</f>
        <v>71.76</v>
      </c>
      <c r="K5" s="17"/>
    </row>
    <row r="6" ht="53" customHeight="1" spans="1:11">
      <c r="A6" s="5">
        <v>2</v>
      </c>
      <c r="B6" s="6" t="s">
        <v>15</v>
      </c>
      <c r="C6" s="7" t="s">
        <v>14</v>
      </c>
      <c r="D6" s="7" t="s">
        <v>14</v>
      </c>
      <c r="E6" s="11"/>
      <c r="F6" s="9">
        <v>206</v>
      </c>
      <c r="G6" s="10">
        <f>F6/3*0.6</f>
        <v>41.2</v>
      </c>
      <c r="H6" s="9">
        <v>81</v>
      </c>
      <c r="I6" s="16">
        <f t="shared" ref="I6:I37" si="0">H6*0.4</f>
        <v>32.4</v>
      </c>
      <c r="J6" s="16">
        <f t="shared" ref="J6:J37" si="1">G6+I6</f>
        <v>73.6</v>
      </c>
      <c r="K6" s="17"/>
    </row>
    <row r="7" ht="53" customHeight="1" spans="1:11">
      <c r="A7" s="5">
        <v>3</v>
      </c>
      <c r="B7" s="6" t="s">
        <v>16</v>
      </c>
      <c r="C7" s="7" t="s">
        <v>14</v>
      </c>
      <c r="D7" s="7" t="s">
        <v>14</v>
      </c>
      <c r="E7" s="12"/>
      <c r="F7" s="9">
        <v>199.5</v>
      </c>
      <c r="G7" s="10">
        <f>F7/3*0.6</f>
        <v>39.9</v>
      </c>
      <c r="H7" s="9">
        <v>77.8</v>
      </c>
      <c r="I7" s="16">
        <f t="shared" si="0"/>
        <v>31.12</v>
      </c>
      <c r="J7" s="16">
        <f t="shared" si="1"/>
        <v>71.02</v>
      </c>
      <c r="K7" s="17"/>
    </row>
    <row r="8" ht="61" customHeight="1" spans="1:11">
      <c r="A8" s="5">
        <v>4</v>
      </c>
      <c r="B8" s="6" t="s">
        <v>17</v>
      </c>
      <c r="C8" s="7" t="s">
        <v>18</v>
      </c>
      <c r="D8" s="7" t="s">
        <v>18</v>
      </c>
      <c r="E8" s="8">
        <v>1</v>
      </c>
      <c r="F8" s="9">
        <v>180.5</v>
      </c>
      <c r="G8" s="10">
        <f t="shared" ref="G8:G27" si="2">F8/3*0.6</f>
        <v>36.1</v>
      </c>
      <c r="H8" s="9">
        <v>83.4</v>
      </c>
      <c r="I8" s="16">
        <f t="shared" si="0"/>
        <v>33.36</v>
      </c>
      <c r="J8" s="16">
        <f t="shared" si="1"/>
        <v>69.46</v>
      </c>
      <c r="K8" s="17"/>
    </row>
    <row r="9" ht="61" customHeight="1" spans="1:11">
      <c r="A9" s="5">
        <v>5</v>
      </c>
      <c r="B9" s="6" t="s">
        <v>19</v>
      </c>
      <c r="C9" s="7" t="s">
        <v>18</v>
      </c>
      <c r="D9" s="7" t="s">
        <v>18</v>
      </c>
      <c r="E9" s="11"/>
      <c r="F9" s="9">
        <v>178</v>
      </c>
      <c r="G9" s="10">
        <f t="shared" si="2"/>
        <v>35.6</v>
      </c>
      <c r="H9" s="9">
        <v>82.2</v>
      </c>
      <c r="I9" s="16">
        <f t="shared" si="0"/>
        <v>32.88</v>
      </c>
      <c r="J9" s="16">
        <f t="shared" si="1"/>
        <v>68.48</v>
      </c>
      <c r="K9" s="17"/>
    </row>
    <row r="10" ht="61" customHeight="1" spans="1:11">
      <c r="A10" s="5">
        <v>6</v>
      </c>
      <c r="B10" s="6" t="s">
        <v>20</v>
      </c>
      <c r="C10" s="7" t="s">
        <v>18</v>
      </c>
      <c r="D10" s="7" t="s">
        <v>18</v>
      </c>
      <c r="E10" s="12"/>
      <c r="F10" s="9">
        <v>175.5</v>
      </c>
      <c r="G10" s="10">
        <f t="shared" si="2"/>
        <v>35.1</v>
      </c>
      <c r="H10" s="9">
        <v>80.2</v>
      </c>
      <c r="I10" s="16">
        <f t="shared" si="0"/>
        <v>32.08</v>
      </c>
      <c r="J10" s="16">
        <f t="shared" si="1"/>
        <v>67.18</v>
      </c>
      <c r="K10" s="17"/>
    </row>
    <row r="11" ht="38" customHeight="1" spans="1:11">
      <c r="A11" s="5">
        <v>7</v>
      </c>
      <c r="B11" s="6" t="s">
        <v>21</v>
      </c>
      <c r="C11" s="7" t="s">
        <v>22</v>
      </c>
      <c r="D11" s="7" t="s">
        <v>22</v>
      </c>
      <c r="E11" s="8">
        <v>1</v>
      </c>
      <c r="F11" s="9">
        <v>201.5</v>
      </c>
      <c r="G11" s="10">
        <f t="shared" si="2"/>
        <v>40.3</v>
      </c>
      <c r="H11" s="9">
        <v>76.9</v>
      </c>
      <c r="I11" s="16">
        <f t="shared" si="0"/>
        <v>30.76</v>
      </c>
      <c r="J11" s="16">
        <f t="shared" si="1"/>
        <v>71.06</v>
      </c>
      <c r="K11" s="17"/>
    </row>
    <row r="12" ht="38" customHeight="1" spans="1:11">
      <c r="A12" s="5">
        <v>8</v>
      </c>
      <c r="B12" s="6" t="s">
        <v>23</v>
      </c>
      <c r="C12" s="7" t="s">
        <v>22</v>
      </c>
      <c r="D12" s="7" t="s">
        <v>22</v>
      </c>
      <c r="E12" s="11"/>
      <c r="F12" s="9">
        <v>198.5</v>
      </c>
      <c r="G12" s="10">
        <f t="shared" si="2"/>
        <v>39.7</v>
      </c>
      <c r="H12" s="9">
        <v>81.7</v>
      </c>
      <c r="I12" s="16">
        <f t="shared" si="0"/>
        <v>32.68</v>
      </c>
      <c r="J12" s="16">
        <f t="shared" si="1"/>
        <v>72.38</v>
      </c>
      <c r="K12" s="17"/>
    </row>
    <row r="13" ht="38" customHeight="1" spans="1:11">
      <c r="A13" s="5">
        <v>9</v>
      </c>
      <c r="B13" s="6" t="s">
        <v>24</v>
      </c>
      <c r="C13" s="7" t="s">
        <v>22</v>
      </c>
      <c r="D13" s="7" t="s">
        <v>22</v>
      </c>
      <c r="E13" s="12"/>
      <c r="F13" s="9">
        <v>193</v>
      </c>
      <c r="G13" s="10">
        <f t="shared" si="2"/>
        <v>38.6</v>
      </c>
      <c r="H13" s="9">
        <v>69.4</v>
      </c>
      <c r="I13" s="16">
        <f t="shared" si="0"/>
        <v>27.76</v>
      </c>
      <c r="J13" s="16">
        <f t="shared" si="1"/>
        <v>66.36</v>
      </c>
      <c r="K13" s="17"/>
    </row>
    <row r="14" ht="53" customHeight="1" spans="1:11">
      <c r="A14" s="5">
        <v>10</v>
      </c>
      <c r="B14" s="6" t="s">
        <v>25</v>
      </c>
      <c r="C14" s="7" t="s">
        <v>26</v>
      </c>
      <c r="D14" s="7" t="s">
        <v>26</v>
      </c>
      <c r="E14" s="8">
        <v>1</v>
      </c>
      <c r="F14" s="9">
        <v>170.5</v>
      </c>
      <c r="G14" s="10">
        <f t="shared" si="2"/>
        <v>34.1</v>
      </c>
      <c r="H14" s="9">
        <v>78.2</v>
      </c>
      <c r="I14" s="16">
        <f t="shared" si="0"/>
        <v>31.28</v>
      </c>
      <c r="J14" s="16">
        <f t="shared" si="1"/>
        <v>65.38</v>
      </c>
      <c r="K14" s="17"/>
    </row>
    <row r="15" ht="53" customHeight="1" spans="1:11">
      <c r="A15" s="5">
        <v>11</v>
      </c>
      <c r="B15" s="6" t="s">
        <v>27</v>
      </c>
      <c r="C15" s="7" t="s">
        <v>26</v>
      </c>
      <c r="D15" s="7" t="s">
        <v>26</v>
      </c>
      <c r="E15" s="11"/>
      <c r="F15" s="9">
        <v>160.5</v>
      </c>
      <c r="G15" s="10">
        <f t="shared" si="2"/>
        <v>32.1</v>
      </c>
      <c r="H15" s="9">
        <v>71.4</v>
      </c>
      <c r="I15" s="16">
        <f t="shared" si="0"/>
        <v>28.56</v>
      </c>
      <c r="J15" s="16">
        <f t="shared" si="1"/>
        <v>60.66</v>
      </c>
      <c r="K15" s="17"/>
    </row>
    <row r="16" ht="53" customHeight="1" spans="1:11">
      <c r="A16" s="5">
        <v>12</v>
      </c>
      <c r="B16" s="6" t="s">
        <v>28</v>
      </c>
      <c r="C16" s="7" t="s">
        <v>26</v>
      </c>
      <c r="D16" s="7" t="s">
        <v>26</v>
      </c>
      <c r="E16" s="12"/>
      <c r="F16" s="9">
        <v>160</v>
      </c>
      <c r="G16" s="10">
        <f t="shared" si="2"/>
        <v>32</v>
      </c>
      <c r="H16" s="9">
        <v>69.2</v>
      </c>
      <c r="I16" s="16">
        <f t="shared" si="0"/>
        <v>27.68</v>
      </c>
      <c r="J16" s="16">
        <f t="shared" si="1"/>
        <v>59.68</v>
      </c>
      <c r="K16" s="17"/>
    </row>
    <row r="17" ht="53" customHeight="1" spans="1:11">
      <c r="A17" s="5">
        <v>13</v>
      </c>
      <c r="B17" s="6" t="s">
        <v>29</v>
      </c>
      <c r="C17" s="7" t="s">
        <v>30</v>
      </c>
      <c r="D17" s="7" t="s">
        <v>30</v>
      </c>
      <c r="E17" s="5">
        <v>1</v>
      </c>
      <c r="F17" s="9">
        <v>187</v>
      </c>
      <c r="G17" s="10">
        <f t="shared" si="2"/>
        <v>37.4</v>
      </c>
      <c r="H17" s="9">
        <v>82.2</v>
      </c>
      <c r="I17" s="16">
        <f t="shared" si="0"/>
        <v>32.88</v>
      </c>
      <c r="J17" s="16">
        <f t="shared" si="1"/>
        <v>70.28</v>
      </c>
      <c r="K17" s="17"/>
    </row>
    <row r="18" ht="53" customHeight="1" spans="1:11">
      <c r="A18" s="5">
        <v>14</v>
      </c>
      <c r="B18" s="6" t="s">
        <v>31</v>
      </c>
      <c r="C18" s="7" t="s">
        <v>30</v>
      </c>
      <c r="D18" s="7" t="s">
        <v>30</v>
      </c>
      <c r="E18" s="5"/>
      <c r="F18" s="9">
        <v>174</v>
      </c>
      <c r="G18" s="10">
        <f t="shared" si="2"/>
        <v>34.8</v>
      </c>
      <c r="H18" s="9" t="s">
        <v>32</v>
      </c>
      <c r="I18" s="9" t="s">
        <v>32</v>
      </c>
      <c r="J18" s="9" t="s">
        <v>32</v>
      </c>
      <c r="K18" s="17"/>
    </row>
    <row r="19" ht="53" customHeight="1" spans="1:11">
      <c r="A19" s="5">
        <v>15</v>
      </c>
      <c r="B19" s="6" t="s">
        <v>33</v>
      </c>
      <c r="C19" s="7" t="s">
        <v>34</v>
      </c>
      <c r="D19" s="7" t="s">
        <v>34</v>
      </c>
      <c r="E19" s="5">
        <v>1</v>
      </c>
      <c r="F19" s="9">
        <v>192</v>
      </c>
      <c r="G19" s="10">
        <f t="shared" si="2"/>
        <v>38.4</v>
      </c>
      <c r="H19" s="9">
        <v>81.6</v>
      </c>
      <c r="I19" s="16">
        <f t="shared" si="0"/>
        <v>32.64</v>
      </c>
      <c r="J19" s="16">
        <f t="shared" si="1"/>
        <v>71.04</v>
      </c>
      <c r="K19" s="17"/>
    </row>
    <row r="20" ht="53" customHeight="1" spans="1:11">
      <c r="A20" s="5">
        <v>16</v>
      </c>
      <c r="B20" s="6" t="s">
        <v>35</v>
      </c>
      <c r="C20" s="7" t="s">
        <v>34</v>
      </c>
      <c r="D20" s="7" t="s">
        <v>34</v>
      </c>
      <c r="E20" s="5"/>
      <c r="F20" s="9">
        <v>158.5</v>
      </c>
      <c r="G20" s="10">
        <f t="shared" si="2"/>
        <v>31.7</v>
      </c>
      <c r="H20" s="9">
        <v>77.8</v>
      </c>
      <c r="I20" s="16">
        <f t="shared" si="0"/>
        <v>31.12</v>
      </c>
      <c r="J20" s="16">
        <f t="shared" si="1"/>
        <v>62.82</v>
      </c>
      <c r="K20" s="17"/>
    </row>
    <row r="21" ht="53" customHeight="1" spans="1:11">
      <c r="A21" s="5">
        <v>17</v>
      </c>
      <c r="B21" s="6" t="s">
        <v>36</v>
      </c>
      <c r="C21" s="7" t="s">
        <v>34</v>
      </c>
      <c r="D21" s="7" t="s">
        <v>34</v>
      </c>
      <c r="E21" s="5"/>
      <c r="F21" s="9">
        <v>156</v>
      </c>
      <c r="G21" s="10">
        <f t="shared" si="2"/>
        <v>31.2</v>
      </c>
      <c r="H21" s="9">
        <v>73.2</v>
      </c>
      <c r="I21" s="16">
        <f t="shared" si="0"/>
        <v>29.28</v>
      </c>
      <c r="J21" s="16">
        <f t="shared" si="1"/>
        <v>60.48</v>
      </c>
      <c r="K21" s="17"/>
    </row>
    <row r="22" ht="85" customHeight="1" spans="1:11">
      <c r="A22" s="5">
        <v>18</v>
      </c>
      <c r="B22" s="6" t="s">
        <v>37</v>
      </c>
      <c r="C22" s="7" t="s">
        <v>38</v>
      </c>
      <c r="D22" s="7" t="s">
        <v>38</v>
      </c>
      <c r="E22" s="11">
        <v>1</v>
      </c>
      <c r="F22" s="9">
        <v>222</v>
      </c>
      <c r="G22" s="10">
        <f t="shared" si="2"/>
        <v>44.4</v>
      </c>
      <c r="H22" s="9">
        <v>85.8</v>
      </c>
      <c r="I22" s="16">
        <f t="shared" si="0"/>
        <v>34.32</v>
      </c>
      <c r="J22" s="16">
        <f t="shared" si="1"/>
        <v>78.72</v>
      </c>
      <c r="K22" s="17"/>
    </row>
    <row r="23" ht="85" customHeight="1" spans="1:11">
      <c r="A23" s="5">
        <v>19</v>
      </c>
      <c r="B23" s="6" t="s">
        <v>39</v>
      </c>
      <c r="C23" s="7" t="s">
        <v>38</v>
      </c>
      <c r="D23" s="7" t="s">
        <v>38</v>
      </c>
      <c r="E23" s="11"/>
      <c r="F23" s="9">
        <v>208.5</v>
      </c>
      <c r="G23" s="10">
        <f t="shared" si="2"/>
        <v>41.7</v>
      </c>
      <c r="H23" s="9">
        <v>77.2</v>
      </c>
      <c r="I23" s="16">
        <f t="shared" si="0"/>
        <v>30.88</v>
      </c>
      <c r="J23" s="16">
        <f t="shared" si="1"/>
        <v>72.58</v>
      </c>
      <c r="K23" s="17"/>
    </row>
    <row r="24" ht="85" customHeight="1" spans="1:11">
      <c r="A24" s="5">
        <v>20</v>
      </c>
      <c r="B24" s="6" t="s">
        <v>40</v>
      </c>
      <c r="C24" s="7" t="s">
        <v>38</v>
      </c>
      <c r="D24" s="7" t="s">
        <v>38</v>
      </c>
      <c r="E24" s="12"/>
      <c r="F24" s="9">
        <v>203.5</v>
      </c>
      <c r="G24" s="10">
        <f t="shared" si="2"/>
        <v>40.7</v>
      </c>
      <c r="H24" s="9">
        <v>83.6</v>
      </c>
      <c r="I24" s="16">
        <f t="shared" si="0"/>
        <v>33.44</v>
      </c>
      <c r="J24" s="16">
        <f t="shared" si="1"/>
        <v>74.14</v>
      </c>
      <c r="K24" s="17"/>
    </row>
    <row r="25" ht="53" customHeight="1" spans="1:11">
      <c r="A25" s="5">
        <v>21</v>
      </c>
      <c r="B25" s="6" t="s">
        <v>41</v>
      </c>
      <c r="C25" s="7" t="s">
        <v>42</v>
      </c>
      <c r="D25" s="7" t="s">
        <v>42</v>
      </c>
      <c r="E25" s="8">
        <v>1</v>
      </c>
      <c r="F25" s="9">
        <v>147.8</v>
      </c>
      <c r="G25" s="10">
        <f t="shared" si="2"/>
        <v>29.56</v>
      </c>
      <c r="H25" s="9">
        <v>77.7</v>
      </c>
      <c r="I25" s="16">
        <f t="shared" si="0"/>
        <v>31.08</v>
      </c>
      <c r="J25" s="16">
        <f t="shared" si="1"/>
        <v>60.64</v>
      </c>
      <c r="K25" s="17"/>
    </row>
    <row r="26" ht="53" customHeight="1" spans="1:11">
      <c r="A26" s="5">
        <v>22</v>
      </c>
      <c r="B26" s="6" t="s">
        <v>43</v>
      </c>
      <c r="C26" s="7" t="s">
        <v>42</v>
      </c>
      <c r="D26" s="7" t="s">
        <v>42</v>
      </c>
      <c r="E26" s="11"/>
      <c r="F26" s="9">
        <v>142.7</v>
      </c>
      <c r="G26" s="10">
        <f t="shared" si="2"/>
        <v>28.54</v>
      </c>
      <c r="H26" s="9">
        <v>71.6</v>
      </c>
      <c r="I26" s="16">
        <f t="shared" si="0"/>
        <v>28.64</v>
      </c>
      <c r="J26" s="16">
        <f t="shared" si="1"/>
        <v>57.18</v>
      </c>
      <c r="K26" s="17"/>
    </row>
    <row r="27" ht="53" customHeight="1" spans="1:11">
      <c r="A27" s="5">
        <v>23</v>
      </c>
      <c r="B27" s="6" t="s">
        <v>44</v>
      </c>
      <c r="C27" s="7" t="s">
        <v>42</v>
      </c>
      <c r="D27" s="7" t="s">
        <v>42</v>
      </c>
      <c r="E27" s="12"/>
      <c r="F27" s="9">
        <v>138.7</v>
      </c>
      <c r="G27" s="10">
        <f t="shared" si="2"/>
        <v>27.74</v>
      </c>
      <c r="H27" s="9">
        <v>71.5</v>
      </c>
      <c r="I27" s="16">
        <f t="shared" si="0"/>
        <v>28.6</v>
      </c>
      <c r="J27" s="16">
        <f t="shared" si="1"/>
        <v>56.34</v>
      </c>
      <c r="K27" s="17"/>
    </row>
    <row r="28" spans="9:9">
      <c r="I28"/>
    </row>
  </sheetData>
  <mergeCells count="18">
    <mergeCell ref="A2:K2"/>
    <mergeCell ref="F3:G3"/>
    <mergeCell ref="H3:I3"/>
    <mergeCell ref="A3:A4"/>
    <mergeCell ref="B3:B4"/>
    <mergeCell ref="C3:C4"/>
    <mergeCell ref="D3:D4"/>
    <mergeCell ref="E3:E4"/>
    <mergeCell ref="E5:E7"/>
    <mergeCell ref="E8:E10"/>
    <mergeCell ref="E11:E13"/>
    <mergeCell ref="E14:E16"/>
    <mergeCell ref="E17:E18"/>
    <mergeCell ref="E19:E21"/>
    <mergeCell ref="E22:E24"/>
    <mergeCell ref="E25:E27"/>
    <mergeCell ref="J3:J4"/>
    <mergeCell ref="K3:K4"/>
  </mergeCells>
  <pageMargins left="0.751388888888889" right="0.751388888888889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2020-08-04T03:43:00Z</dcterms:created>
  <dcterms:modified xsi:type="dcterms:W3CDTF">2021-07-12T07:16:08Z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