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15" windowHeight="12540"/>
  </bookViews>
  <sheets>
    <sheet name="面试" sheetId="3" r:id="rId1"/>
    <sheet name="Sheet2" sheetId="8" r:id="rId2"/>
  </sheets>
  <definedNames>
    <definedName name="_xlnm._FilterDatabase" localSheetId="0" hidden="1">面试!$A$3:$M$67</definedName>
  </definedNames>
  <calcPr calcId="144525"/>
</workbook>
</file>

<file path=xl/calcChain.xml><?xml version="1.0" encoding="utf-8"?>
<calcChain xmlns="http://schemas.openxmlformats.org/spreadsheetml/2006/main">
  <c r="L5" i="3" l="1"/>
  <c r="K4" i="3"/>
  <c r="L35" i="3" l="1"/>
  <c r="K35" i="3"/>
  <c r="I35" i="3"/>
  <c r="L34" i="3"/>
  <c r="K34" i="3"/>
  <c r="I34" i="3"/>
  <c r="L33" i="3"/>
  <c r="K33" i="3"/>
  <c r="I33" i="3"/>
  <c r="L32" i="3"/>
  <c r="K32" i="3"/>
  <c r="I32" i="3"/>
  <c r="L31" i="3"/>
  <c r="K31" i="3"/>
  <c r="I31" i="3"/>
  <c r="L30" i="3"/>
  <c r="K30" i="3"/>
  <c r="I30" i="3"/>
  <c r="Q2" i="8"/>
  <c r="P2" i="8"/>
  <c r="L2" i="8"/>
  <c r="Q3" i="8"/>
  <c r="P3" i="8"/>
  <c r="L3" i="8"/>
  <c r="Q4" i="8"/>
  <c r="P4" i="8"/>
  <c r="L4" i="8"/>
  <c r="Q5" i="8"/>
  <c r="P5" i="8"/>
  <c r="L5" i="8"/>
  <c r="Q6" i="8"/>
  <c r="P6" i="8"/>
  <c r="L6" i="8"/>
  <c r="Q7" i="8"/>
  <c r="P7" i="8"/>
  <c r="L7" i="8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4" i="3"/>
  <c r="K54" i="3"/>
  <c r="I54" i="3"/>
  <c r="L53" i="3"/>
  <c r="K53" i="3"/>
  <c r="I53" i="3"/>
  <c r="L52" i="3"/>
  <c r="K52" i="3"/>
  <c r="I52" i="3"/>
  <c r="L51" i="3"/>
  <c r="K51" i="3"/>
  <c r="I51" i="3"/>
  <c r="I50" i="3"/>
  <c r="L49" i="3"/>
  <c r="K49" i="3"/>
  <c r="I49" i="3"/>
  <c r="L48" i="3"/>
  <c r="K48" i="3"/>
  <c r="I48" i="3"/>
  <c r="L47" i="3"/>
  <c r="K47" i="3"/>
  <c r="I47" i="3"/>
  <c r="L46" i="3"/>
  <c r="K46" i="3"/>
  <c r="I46" i="3"/>
  <c r="L45" i="3"/>
  <c r="K45" i="3"/>
  <c r="I45" i="3"/>
  <c r="L44" i="3"/>
  <c r="K44" i="3"/>
  <c r="I44" i="3"/>
  <c r="L43" i="3"/>
  <c r="K43" i="3"/>
  <c r="I43" i="3"/>
  <c r="L42" i="3"/>
  <c r="K42" i="3"/>
  <c r="I42" i="3"/>
  <c r="L41" i="3"/>
  <c r="K41" i="3"/>
  <c r="I41" i="3"/>
  <c r="L40" i="3"/>
  <c r="K40" i="3"/>
  <c r="I40" i="3"/>
  <c r="L39" i="3"/>
  <c r="K39" i="3"/>
  <c r="I39" i="3"/>
  <c r="L38" i="3"/>
  <c r="K38" i="3"/>
  <c r="I38" i="3"/>
  <c r="L37" i="3"/>
  <c r="K37" i="3"/>
  <c r="I37" i="3"/>
  <c r="L36" i="3"/>
  <c r="K36" i="3"/>
  <c r="I36" i="3"/>
  <c r="L29" i="3"/>
  <c r="K29" i="3"/>
  <c r="I29" i="3"/>
  <c r="L28" i="3"/>
  <c r="K28" i="3"/>
  <c r="I28" i="3"/>
  <c r="L27" i="3"/>
  <c r="K27" i="3"/>
  <c r="I27" i="3"/>
  <c r="L26" i="3"/>
  <c r="K26" i="3"/>
  <c r="I26" i="3"/>
  <c r="L25" i="3"/>
  <c r="K25" i="3"/>
  <c r="I25" i="3"/>
  <c r="L24" i="3"/>
  <c r="K24" i="3"/>
  <c r="I24" i="3"/>
  <c r="L23" i="3"/>
  <c r="K23" i="3"/>
  <c r="I23" i="3"/>
  <c r="L22" i="3"/>
  <c r="K22" i="3"/>
  <c r="I22" i="3"/>
  <c r="L21" i="3"/>
  <c r="K21" i="3"/>
  <c r="I21" i="3"/>
  <c r="L20" i="3"/>
  <c r="K20" i="3"/>
  <c r="I20" i="3"/>
  <c r="I19" i="3"/>
  <c r="L18" i="3"/>
  <c r="K18" i="3"/>
  <c r="I18" i="3"/>
  <c r="L17" i="3"/>
  <c r="K17" i="3"/>
  <c r="I17" i="3"/>
  <c r="L16" i="3"/>
  <c r="K16" i="3"/>
  <c r="I16" i="3"/>
  <c r="L15" i="3"/>
  <c r="K15" i="3"/>
  <c r="I15" i="3"/>
  <c r="L14" i="3"/>
  <c r="K14" i="3"/>
  <c r="I14" i="3"/>
  <c r="L13" i="3"/>
  <c r="K13" i="3"/>
  <c r="I13" i="3"/>
  <c r="L12" i="3"/>
  <c r="K12" i="3"/>
  <c r="I12" i="3"/>
  <c r="L11" i="3"/>
  <c r="K11" i="3"/>
  <c r="I11" i="3"/>
  <c r="L10" i="3"/>
  <c r="K10" i="3"/>
  <c r="I10" i="3"/>
  <c r="L9" i="3"/>
  <c r="K9" i="3"/>
  <c r="I9" i="3"/>
  <c r="L8" i="3"/>
  <c r="K8" i="3"/>
  <c r="I8" i="3"/>
  <c r="L7" i="3"/>
  <c r="K7" i="3"/>
  <c r="I7" i="3"/>
  <c r="L6" i="3"/>
  <c r="K6" i="3"/>
  <c r="I6" i="3"/>
  <c r="K5" i="3"/>
  <c r="I5" i="3"/>
  <c r="L4" i="3"/>
  <c r="I4" i="3"/>
</calcChain>
</file>

<file path=xl/sharedStrings.xml><?xml version="1.0" encoding="utf-8"?>
<sst xmlns="http://schemas.openxmlformats.org/spreadsheetml/2006/main" count="435" uniqueCount="181">
  <si>
    <t>序号</t>
  </si>
  <si>
    <t>姓名</t>
  </si>
  <si>
    <t>考号</t>
  </si>
  <si>
    <t>身份证号</t>
  </si>
  <si>
    <t>报考岗位代码及岗位名称</t>
  </si>
  <si>
    <t>是否进入资格复审</t>
  </si>
  <si>
    <t>资格复审情况</t>
  </si>
  <si>
    <t>是否通过资格复审</t>
  </si>
  <si>
    <t>是否进入面试</t>
  </si>
  <si>
    <t>备注</t>
  </si>
  <si>
    <t>张薇</t>
  </si>
  <si>
    <t>11301950305</t>
  </si>
  <si>
    <t>02★妇科医师</t>
  </si>
  <si>
    <t>是</t>
  </si>
  <si>
    <t>合格</t>
  </si>
  <si>
    <t>刘青</t>
  </si>
  <si>
    <t>11301950204</t>
  </si>
  <si>
    <t>李智兰</t>
  </si>
  <si>
    <t>11301950212</t>
  </si>
  <si>
    <t>高贝</t>
  </si>
  <si>
    <t>11401950402</t>
  </si>
  <si>
    <t>03儿科医师</t>
  </si>
  <si>
    <t>刘素</t>
  </si>
  <si>
    <t>11401950406</t>
  </si>
  <si>
    <t>付薇</t>
  </si>
  <si>
    <t>11401950408</t>
  </si>
  <si>
    <t>王伟</t>
  </si>
  <si>
    <t>11301950114</t>
  </si>
  <si>
    <t>04神经内科二病房主治医师</t>
  </si>
  <si>
    <t>田小玉</t>
  </si>
  <si>
    <t>11501950418</t>
  </si>
  <si>
    <t>05五官科医师</t>
  </si>
  <si>
    <t>吴金云</t>
  </si>
  <si>
    <t>11501950414</t>
  </si>
  <si>
    <t>杨虹</t>
  </si>
  <si>
    <t>11501950416</t>
  </si>
  <si>
    <t>06康复治疗师</t>
  </si>
  <si>
    <t>姜文平</t>
  </si>
  <si>
    <t>11601950423</t>
  </si>
  <si>
    <t>李黎</t>
  </si>
  <si>
    <t>11401950404</t>
  </si>
  <si>
    <t>07★新生儿科医师</t>
  </si>
  <si>
    <t>李菡萏</t>
  </si>
  <si>
    <t>11401950403</t>
  </si>
  <si>
    <t>唐佳</t>
  </si>
  <si>
    <t>11401950412</t>
  </si>
  <si>
    <t>周珍璇</t>
  </si>
  <si>
    <t>11401950407</t>
  </si>
  <si>
    <t>刘秀丽</t>
  </si>
  <si>
    <t>11401950413</t>
  </si>
  <si>
    <t>唐波</t>
  </si>
  <si>
    <t>11301950206</t>
  </si>
  <si>
    <t>08★急诊外科医师</t>
  </si>
  <si>
    <t>陈潇宇</t>
  </si>
  <si>
    <t>11301950224</t>
  </si>
  <si>
    <t>骆诗坤</t>
  </si>
  <si>
    <t>11301950115</t>
  </si>
  <si>
    <t>吴柯志</t>
  </si>
  <si>
    <t>11301950210</t>
  </si>
  <si>
    <t>罗鑫</t>
  </si>
  <si>
    <t>11301950308</t>
  </si>
  <si>
    <t>邹雨骏</t>
  </si>
  <si>
    <t>11301950303</t>
  </si>
  <si>
    <t>09★急诊内科医师</t>
  </si>
  <si>
    <t>刘思衡</t>
  </si>
  <si>
    <t>11301950211</t>
  </si>
  <si>
    <t>李勇</t>
  </si>
  <si>
    <t>11301950222</t>
  </si>
  <si>
    <t>郭周荣</t>
  </si>
  <si>
    <t>11301950130</t>
  </si>
  <si>
    <t>阚瑾</t>
  </si>
  <si>
    <t>11301950111</t>
  </si>
  <si>
    <t>杨成友</t>
  </si>
  <si>
    <t>11301950105</t>
  </si>
  <si>
    <t>522425199207150916</t>
  </si>
  <si>
    <t>11★麻醉科医师</t>
  </si>
  <si>
    <t>孙昌宇</t>
  </si>
  <si>
    <t>11301950203</t>
  </si>
  <si>
    <t>522727199206180039</t>
  </si>
  <si>
    <t>李菊</t>
  </si>
  <si>
    <t>11301950230</t>
  </si>
  <si>
    <t>522129199204073029</t>
  </si>
  <si>
    <t>李首佳</t>
  </si>
  <si>
    <t>11301950215</t>
  </si>
  <si>
    <t>520123198807081242</t>
  </si>
  <si>
    <t>马松</t>
  </si>
  <si>
    <t>11301950112</t>
  </si>
  <si>
    <t>522126199303172015</t>
  </si>
  <si>
    <t>王敬杰</t>
  </si>
  <si>
    <t>11301950301</t>
  </si>
  <si>
    <t>520121199202270026</t>
  </si>
  <si>
    <t>李丹龄</t>
  </si>
  <si>
    <t>11301950219</t>
  </si>
  <si>
    <t>12神经内科三病房医师</t>
  </si>
  <si>
    <t>王磊</t>
  </si>
  <si>
    <t>11301950125</t>
  </si>
  <si>
    <t>陈君权</t>
  </si>
  <si>
    <t>11301950102</t>
  </si>
  <si>
    <t>13神经外科三病区医师</t>
  </si>
  <si>
    <t>杨洋</t>
  </si>
  <si>
    <t>11301950226</t>
  </si>
  <si>
    <t>邓小鹏</t>
  </si>
  <si>
    <t>11301950103</t>
  </si>
  <si>
    <t>程索</t>
  </si>
  <si>
    <t>11301950129</t>
  </si>
  <si>
    <t>唐瑞</t>
  </si>
  <si>
    <t>11301950124</t>
  </si>
  <si>
    <t>14医疗美容科医师</t>
  </si>
  <si>
    <t>王韬</t>
  </si>
  <si>
    <t>11301950307</t>
  </si>
  <si>
    <t>彭钟志</t>
  </si>
  <si>
    <t>11301950223</t>
  </si>
  <si>
    <t>魏家群</t>
  </si>
  <si>
    <t>11301950229</t>
  </si>
  <si>
    <t>15★产科医师</t>
  </si>
  <si>
    <t>唐园园</t>
  </si>
  <si>
    <t>11301950227</t>
  </si>
  <si>
    <t>田雨钒</t>
  </si>
  <si>
    <t>11301950225</t>
  </si>
  <si>
    <t>刘颖</t>
  </si>
  <si>
    <t>11301950302</t>
  </si>
  <si>
    <t>李丹</t>
  </si>
  <si>
    <t>11301950106</t>
  </si>
  <si>
    <t>蔡娇</t>
  </si>
  <si>
    <t>11301950108</t>
  </si>
  <si>
    <t>16临床护士</t>
  </si>
  <si>
    <t>姚琼</t>
  </si>
  <si>
    <t>11701950725</t>
  </si>
  <si>
    <t>卢柳航</t>
  </si>
  <si>
    <t>11701950730</t>
  </si>
  <si>
    <t>徐燕</t>
  </si>
  <si>
    <t>11701950813</t>
  </si>
  <si>
    <t>王玥</t>
  </si>
  <si>
    <t>11701950921</t>
  </si>
  <si>
    <t>符珊珊</t>
  </si>
  <si>
    <t>11701950922</t>
  </si>
  <si>
    <t>黄文会</t>
  </si>
  <si>
    <t>11701950616</t>
  </si>
  <si>
    <t>曾林</t>
  </si>
  <si>
    <t>11701950628</t>
  </si>
  <si>
    <t>陈燚</t>
  </si>
  <si>
    <t>11701950906</t>
  </si>
  <si>
    <t>高秀山</t>
  </si>
  <si>
    <t>11701950909</t>
  </si>
  <si>
    <t>陈娟</t>
  </si>
  <si>
    <t>杜世美</t>
  </si>
  <si>
    <t>11701950619</t>
  </si>
  <si>
    <t>17助产士</t>
  </si>
  <si>
    <t>宋兴娟</t>
  </si>
  <si>
    <t>11701950919</t>
  </si>
  <si>
    <t>黄丹如</t>
  </si>
  <si>
    <t>11701950823</t>
  </si>
  <si>
    <t>潘玉静</t>
  </si>
  <si>
    <t>11701950713</t>
  </si>
  <si>
    <t>李长艳</t>
  </si>
  <si>
    <t>11701950924</t>
  </si>
  <si>
    <t>陈才莉</t>
  </si>
  <si>
    <t>11701950521</t>
  </si>
  <si>
    <t>程爱艳</t>
  </si>
  <si>
    <t>11701950723</t>
  </si>
  <si>
    <t>11701950905</t>
  </si>
  <si>
    <t>候考室</t>
    <phoneticPr fontId="5" type="noConversion"/>
  </si>
  <si>
    <t>第二候考室</t>
    <phoneticPr fontId="7" type="noConversion"/>
  </si>
  <si>
    <t>抽签号</t>
    <phoneticPr fontId="5" type="noConversion"/>
  </si>
  <si>
    <t>总成绩</t>
    <phoneticPr fontId="5" type="noConversion"/>
  </si>
  <si>
    <t>笔试成绩</t>
    <phoneticPr fontId="5" type="noConversion"/>
  </si>
  <si>
    <t>面试成绩</t>
    <phoneticPr fontId="5" type="noConversion"/>
  </si>
  <si>
    <t>笔试成绩50%</t>
    <phoneticPr fontId="5" type="noConversion"/>
  </si>
  <si>
    <t>面试成绩50%</t>
    <phoneticPr fontId="5" type="noConversion"/>
  </si>
  <si>
    <t>招聘数</t>
    <phoneticPr fontId="5" type="noConversion"/>
  </si>
  <si>
    <t>录</t>
    <phoneticPr fontId="6" type="noConversion"/>
  </si>
  <si>
    <t>备注</t>
    <phoneticPr fontId="6" type="noConversion"/>
  </si>
  <si>
    <t>缺考</t>
    <phoneticPr fontId="6" type="noConversion"/>
  </si>
  <si>
    <t>缺考</t>
    <phoneticPr fontId="6" type="noConversion"/>
  </si>
  <si>
    <t>是否进入体检</t>
    <phoneticPr fontId="6" type="noConversion"/>
  </si>
  <si>
    <t>报考单位及代码</t>
    <phoneticPr fontId="6" type="noConversion"/>
  </si>
  <si>
    <t>2020102贵阳市第二人民医院</t>
    <phoneticPr fontId="6" type="noConversion"/>
  </si>
  <si>
    <t>附件1：</t>
    <phoneticPr fontId="6" type="noConversion"/>
  </si>
  <si>
    <t>岗位类别</t>
    <phoneticPr fontId="6" type="noConversion"/>
  </si>
  <si>
    <t>B</t>
    <phoneticPr fontId="6" type="noConversion"/>
  </si>
  <si>
    <t>贵阳市第二人民医院2020年公开招聘事业编制工作人员B类岗位笔试、面试、总成绩及进入体检人员名单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</si>
</sst>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"/>
    <numFmt numFmtId="177" formatCode="0.00_ "/>
  </numFmts>
  <fonts count="1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/>
    </xf>
    <xf numFmtId="0" fontId="10" fillId="0" borderId="0" xfId="0" applyFont="1"/>
    <xf numFmtId="176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77" fontId="11" fillId="0" borderId="0" xfId="0" applyNumberFormat="1" applyFont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view="pageBreakPreview" zoomScaleNormal="85" zoomScaleSheetLayoutView="100" workbookViewId="0">
      <selection activeCell="D10" sqref="D10"/>
    </sheetView>
  </sheetViews>
  <sheetFormatPr defaultColWidth="9" defaultRowHeight="13.5"/>
  <cols>
    <col min="1" max="1" width="6.625" style="35" customWidth="1"/>
    <col min="2" max="2" width="8.375" style="35" customWidth="1"/>
    <col min="3" max="3" width="16" style="35" customWidth="1"/>
    <col min="4" max="4" width="27.125" style="35" customWidth="1"/>
    <col min="5" max="5" width="29.75" style="35" bestFit="1" customWidth="1"/>
    <col min="6" max="6" width="10.875" style="35" customWidth="1"/>
    <col min="7" max="7" width="6.5" style="35" customWidth="1"/>
    <col min="8" max="8" width="11.75" style="40" customWidth="1"/>
    <col min="9" max="9" width="11.5" style="40" customWidth="1"/>
    <col min="10" max="10" width="10.25" style="40" customWidth="1"/>
    <col min="11" max="11" width="11.625" style="40" customWidth="1"/>
    <col min="12" max="12" width="9.75" style="40" customWidth="1"/>
    <col min="13" max="13" width="9.75" style="35" bestFit="1" customWidth="1"/>
    <col min="14" max="14" width="9" style="39" customWidth="1"/>
    <col min="15" max="21" width="9" style="30"/>
  </cols>
  <sheetData>
    <row r="1" spans="1:21" ht="30" customHeight="1">
      <c r="A1" s="35" t="s">
        <v>177</v>
      </c>
    </row>
    <row r="2" spans="1:21" ht="30.75" customHeight="1">
      <c r="A2" s="45" t="s">
        <v>180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21" s="1" customFormat="1" ht="33" customHeight="1">
      <c r="A3" s="31" t="s">
        <v>0</v>
      </c>
      <c r="B3" s="32" t="s">
        <v>1</v>
      </c>
      <c r="C3" s="32" t="s">
        <v>2</v>
      </c>
      <c r="D3" s="32" t="s">
        <v>175</v>
      </c>
      <c r="E3" s="32" t="s">
        <v>4</v>
      </c>
      <c r="F3" s="32" t="s">
        <v>178</v>
      </c>
      <c r="G3" s="32" t="s">
        <v>169</v>
      </c>
      <c r="H3" s="41" t="s">
        <v>165</v>
      </c>
      <c r="I3" s="41" t="s">
        <v>167</v>
      </c>
      <c r="J3" s="33" t="s">
        <v>166</v>
      </c>
      <c r="K3" s="32" t="s">
        <v>168</v>
      </c>
      <c r="L3" s="33" t="s">
        <v>164</v>
      </c>
      <c r="M3" s="31" t="s">
        <v>174</v>
      </c>
      <c r="N3" s="31" t="s">
        <v>171</v>
      </c>
      <c r="O3" s="34"/>
      <c r="P3" s="34"/>
      <c r="Q3" s="34"/>
      <c r="R3" s="34"/>
      <c r="S3" s="34"/>
      <c r="T3" s="34"/>
      <c r="U3" s="34"/>
    </row>
    <row r="4" spans="1:21" s="21" customFormat="1" ht="17.850000000000001" customHeight="1">
      <c r="A4" s="27">
        <v>1</v>
      </c>
      <c r="B4" s="27" t="s">
        <v>10</v>
      </c>
      <c r="C4" s="27" t="s">
        <v>11</v>
      </c>
      <c r="D4" s="27" t="s">
        <v>176</v>
      </c>
      <c r="E4" s="27" t="s">
        <v>12</v>
      </c>
      <c r="F4" s="36" t="s">
        <v>179</v>
      </c>
      <c r="G4" s="42">
        <v>2</v>
      </c>
      <c r="H4" s="28">
        <v>49</v>
      </c>
      <c r="I4" s="28">
        <f t="shared" ref="I4:I35" si="0">H4*0.5</f>
        <v>24.5</v>
      </c>
      <c r="J4" s="29">
        <v>77</v>
      </c>
      <c r="K4" s="29">
        <f>J4*0.5</f>
        <v>38.5</v>
      </c>
      <c r="L4" s="29">
        <f t="shared" ref="L4:L18" si="1">H4/2+J4/2</f>
        <v>63</v>
      </c>
      <c r="M4" s="28" t="s">
        <v>13</v>
      </c>
      <c r="N4" s="27"/>
      <c r="O4" s="30"/>
      <c r="P4" s="30"/>
      <c r="Q4" s="30"/>
      <c r="R4" s="30"/>
      <c r="S4" s="30"/>
      <c r="T4" s="30"/>
      <c r="U4" s="30"/>
    </row>
    <row r="5" spans="1:21" s="21" customFormat="1" ht="17.850000000000001" customHeight="1">
      <c r="A5" s="27">
        <v>2</v>
      </c>
      <c r="B5" s="27" t="s">
        <v>15</v>
      </c>
      <c r="C5" s="27" t="s">
        <v>16</v>
      </c>
      <c r="D5" s="27" t="s">
        <v>176</v>
      </c>
      <c r="E5" s="27" t="s">
        <v>12</v>
      </c>
      <c r="F5" s="36" t="s">
        <v>179</v>
      </c>
      <c r="G5" s="43"/>
      <c r="H5" s="28">
        <v>42</v>
      </c>
      <c r="I5" s="28">
        <f t="shared" si="0"/>
        <v>21</v>
      </c>
      <c r="J5" s="29">
        <v>78.2</v>
      </c>
      <c r="K5" s="29">
        <f t="shared" ref="K5:K18" si="2">J5*0.5</f>
        <v>39.1</v>
      </c>
      <c r="L5" s="29">
        <f>H5/2+J5/2</f>
        <v>60.1</v>
      </c>
      <c r="M5" s="28" t="s">
        <v>13</v>
      </c>
      <c r="N5" s="27"/>
      <c r="O5" s="30"/>
      <c r="P5" s="30"/>
      <c r="Q5" s="30"/>
      <c r="R5" s="30"/>
      <c r="S5" s="30"/>
      <c r="T5" s="30"/>
      <c r="U5" s="30"/>
    </row>
    <row r="6" spans="1:21" ht="17.850000000000001" customHeight="1">
      <c r="A6" s="27">
        <v>3</v>
      </c>
      <c r="B6" s="27" t="s">
        <v>17</v>
      </c>
      <c r="C6" s="27" t="s">
        <v>18</v>
      </c>
      <c r="D6" s="27" t="s">
        <v>176</v>
      </c>
      <c r="E6" s="27" t="s">
        <v>12</v>
      </c>
      <c r="F6" s="36" t="s">
        <v>179</v>
      </c>
      <c r="G6" s="44"/>
      <c r="H6" s="28">
        <v>41</v>
      </c>
      <c r="I6" s="28">
        <f t="shared" si="0"/>
        <v>20.5</v>
      </c>
      <c r="J6" s="29">
        <v>78.2</v>
      </c>
      <c r="K6" s="29">
        <f t="shared" si="2"/>
        <v>39.1</v>
      </c>
      <c r="L6" s="29">
        <f t="shared" si="1"/>
        <v>59.6</v>
      </c>
      <c r="M6" s="28"/>
      <c r="N6" s="27"/>
    </row>
    <row r="7" spans="1:21" s="21" customFormat="1" ht="17.850000000000001" customHeight="1">
      <c r="A7" s="27">
        <v>4</v>
      </c>
      <c r="B7" s="27" t="s">
        <v>19</v>
      </c>
      <c r="C7" s="27" t="s">
        <v>20</v>
      </c>
      <c r="D7" s="27" t="s">
        <v>176</v>
      </c>
      <c r="E7" s="27" t="s">
        <v>21</v>
      </c>
      <c r="F7" s="36" t="s">
        <v>179</v>
      </c>
      <c r="G7" s="42">
        <v>1</v>
      </c>
      <c r="H7" s="28">
        <v>60</v>
      </c>
      <c r="I7" s="28">
        <f t="shared" si="0"/>
        <v>30</v>
      </c>
      <c r="J7" s="28">
        <v>77.8</v>
      </c>
      <c r="K7" s="29">
        <f t="shared" si="2"/>
        <v>38.9</v>
      </c>
      <c r="L7" s="29">
        <f t="shared" si="1"/>
        <v>68.900000000000006</v>
      </c>
      <c r="M7" s="28" t="s">
        <v>13</v>
      </c>
      <c r="N7" s="27"/>
      <c r="O7" s="30"/>
      <c r="P7" s="30"/>
      <c r="Q7" s="30"/>
      <c r="R7" s="30"/>
      <c r="S7" s="30"/>
      <c r="T7" s="30"/>
      <c r="U7" s="30"/>
    </row>
    <row r="8" spans="1:21" s="21" customFormat="1" ht="17.850000000000001" customHeight="1">
      <c r="A8" s="27">
        <v>5</v>
      </c>
      <c r="B8" s="27" t="s">
        <v>22</v>
      </c>
      <c r="C8" s="27" t="s">
        <v>23</v>
      </c>
      <c r="D8" s="27" t="s">
        <v>176</v>
      </c>
      <c r="E8" s="27" t="s">
        <v>21</v>
      </c>
      <c r="F8" s="36" t="s">
        <v>179</v>
      </c>
      <c r="G8" s="43"/>
      <c r="H8" s="28">
        <v>52</v>
      </c>
      <c r="I8" s="28">
        <f t="shared" si="0"/>
        <v>26</v>
      </c>
      <c r="J8" s="28">
        <v>73.400000000000006</v>
      </c>
      <c r="K8" s="29">
        <f t="shared" si="2"/>
        <v>36.700000000000003</v>
      </c>
      <c r="L8" s="29">
        <f t="shared" si="1"/>
        <v>62.7</v>
      </c>
      <c r="M8" s="28"/>
      <c r="N8" s="27"/>
      <c r="O8" s="30"/>
      <c r="P8" s="30"/>
      <c r="Q8" s="30"/>
      <c r="R8" s="30"/>
      <c r="S8" s="30"/>
      <c r="T8" s="30"/>
      <c r="U8" s="30"/>
    </row>
    <row r="9" spans="1:21" ht="18" customHeight="1">
      <c r="A9" s="27">
        <v>6</v>
      </c>
      <c r="B9" s="27" t="s">
        <v>24</v>
      </c>
      <c r="C9" s="27" t="s">
        <v>25</v>
      </c>
      <c r="D9" s="27" t="s">
        <v>176</v>
      </c>
      <c r="E9" s="27" t="s">
        <v>21</v>
      </c>
      <c r="F9" s="36" t="s">
        <v>179</v>
      </c>
      <c r="G9" s="44"/>
      <c r="H9" s="28">
        <v>45</v>
      </c>
      <c r="I9" s="28">
        <f t="shared" si="0"/>
        <v>22.5</v>
      </c>
      <c r="J9" s="28">
        <v>79</v>
      </c>
      <c r="K9" s="29">
        <f t="shared" si="2"/>
        <v>39.5</v>
      </c>
      <c r="L9" s="29">
        <f t="shared" si="1"/>
        <v>62</v>
      </c>
      <c r="M9" s="27"/>
      <c r="N9" s="27"/>
    </row>
    <row r="10" spans="1:21" s="21" customFormat="1" ht="17.850000000000001" customHeight="1">
      <c r="A10" s="27">
        <v>7</v>
      </c>
      <c r="B10" s="27" t="s">
        <v>26</v>
      </c>
      <c r="C10" s="27" t="s">
        <v>27</v>
      </c>
      <c r="D10" s="27" t="s">
        <v>176</v>
      </c>
      <c r="E10" s="27" t="s">
        <v>28</v>
      </c>
      <c r="F10" s="36" t="s">
        <v>179</v>
      </c>
      <c r="G10" s="27">
        <v>1</v>
      </c>
      <c r="H10" s="28">
        <v>48</v>
      </c>
      <c r="I10" s="28">
        <f t="shared" si="0"/>
        <v>24</v>
      </c>
      <c r="J10" s="29">
        <v>83.8</v>
      </c>
      <c r="K10" s="29">
        <f t="shared" si="2"/>
        <v>41.9</v>
      </c>
      <c r="L10" s="29">
        <f t="shared" si="1"/>
        <v>65.900000000000006</v>
      </c>
      <c r="M10" s="28" t="s">
        <v>13</v>
      </c>
      <c r="N10" s="27"/>
      <c r="O10" s="30"/>
      <c r="P10" s="30"/>
      <c r="Q10" s="30"/>
      <c r="R10" s="30"/>
      <c r="S10" s="30"/>
      <c r="T10" s="30"/>
      <c r="U10" s="30"/>
    </row>
    <row r="11" spans="1:21" s="21" customFormat="1" ht="17.850000000000001" customHeight="1">
      <c r="A11" s="27">
        <v>8</v>
      </c>
      <c r="B11" s="27" t="s">
        <v>29</v>
      </c>
      <c r="C11" s="27" t="s">
        <v>30</v>
      </c>
      <c r="D11" s="27" t="s">
        <v>176</v>
      </c>
      <c r="E11" s="27" t="s">
        <v>31</v>
      </c>
      <c r="F11" s="36" t="s">
        <v>179</v>
      </c>
      <c r="G11" s="42">
        <v>1</v>
      </c>
      <c r="H11" s="28">
        <v>62</v>
      </c>
      <c r="I11" s="28">
        <f t="shared" si="0"/>
        <v>31</v>
      </c>
      <c r="J11" s="28">
        <v>79.400000000000006</v>
      </c>
      <c r="K11" s="29">
        <f t="shared" si="2"/>
        <v>39.700000000000003</v>
      </c>
      <c r="L11" s="29">
        <f t="shared" si="1"/>
        <v>70.7</v>
      </c>
      <c r="M11" s="28" t="s">
        <v>13</v>
      </c>
      <c r="N11" s="27"/>
      <c r="O11" s="30"/>
      <c r="P11" s="30"/>
      <c r="Q11" s="30"/>
      <c r="R11" s="30"/>
      <c r="S11" s="30"/>
      <c r="T11" s="30"/>
      <c r="U11" s="30"/>
    </row>
    <row r="12" spans="1:21" ht="17.850000000000001" customHeight="1">
      <c r="A12" s="27">
        <v>9</v>
      </c>
      <c r="B12" s="27" t="s">
        <v>34</v>
      </c>
      <c r="C12" s="27" t="s">
        <v>35</v>
      </c>
      <c r="D12" s="27" t="s">
        <v>176</v>
      </c>
      <c r="E12" s="27" t="s">
        <v>31</v>
      </c>
      <c r="F12" s="36" t="s">
        <v>179</v>
      </c>
      <c r="G12" s="43"/>
      <c r="H12" s="28">
        <v>51</v>
      </c>
      <c r="I12" s="28">
        <f t="shared" si="0"/>
        <v>25.5</v>
      </c>
      <c r="J12" s="28">
        <v>77.599999999999994</v>
      </c>
      <c r="K12" s="29">
        <f t="shared" si="2"/>
        <v>38.799999999999997</v>
      </c>
      <c r="L12" s="29">
        <f t="shared" si="1"/>
        <v>64.3</v>
      </c>
      <c r="M12" s="27"/>
      <c r="N12" s="27"/>
    </row>
    <row r="13" spans="1:21" ht="17.850000000000001" customHeight="1">
      <c r="A13" s="27">
        <v>10</v>
      </c>
      <c r="B13" s="27" t="s">
        <v>32</v>
      </c>
      <c r="C13" s="27" t="s">
        <v>33</v>
      </c>
      <c r="D13" s="27" t="s">
        <v>176</v>
      </c>
      <c r="E13" s="27" t="s">
        <v>31</v>
      </c>
      <c r="F13" s="36" t="s">
        <v>179</v>
      </c>
      <c r="G13" s="44"/>
      <c r="H13" s="28">
        <v>55</v>
      </c>
      <c r="I13" s="28">
        <f t="shared" si="0"/>
        <v>27.5</v>
      </c>
      <c r="J13" s="28">
        <v>70.400000000000006</v>
      </c>
      <c r="K13" s="29">
        <f t="shared" si="2"/>
        <v>35.200000000000003</v>
      </c>
      <c r="L13" s="29">
        <f t="shared" si="1"/>
        <v>62.7</v>
      </c>
      <c r="M13" s="27"/>
      <c r="N13" s="27"/>
    </row>
    <row r="14" spans="1:21" s="21" customFormat="1" ht="17.850000000000001" customHeight="1">
      <c r="A14" s="27">
        <v>11</v>
      </c>
      <c r="B14" s="27" t="s">
        <v>37</v>
      </c>
      <c r="C14" s="27" t="s">
        <v>38</v>
      </c>
      <c r="D14" s="27" t="s">
        <v>176</v>
      </c>
      <c r="E14" s="27" t="s">
        <v>36</v>
      </c>
      <c r="F14" s="36" t="s">
        <v>179</v>
      </c>
      <c r="G14" s="27">
        <v>1</v>
      </c>
      <c r="H14" s="28">
        <v>62</v>
      </c>
      <c r="I14" s="28">
        <f t="shared" si="0"/>
        <v>31</v>
      </c>
      <c r="J14" s="28">
        <v>75.8</v>
      </c>
      <c r="K14" s="29">
        <f t="shared" si="2"/>
        <v>37.9</v>
      </c>
      <c r="L14" s="29">
        <f t="shared" si="1"/>
        <v>68.900000000000006</v>
      </c>
      <c r="M14" s="28" t="s">
        <v>13</v>
      </c>
      <c r="N14" s="27"/>
      <c r="O14" s="30"/>
      <c r="P14" s="30"/>
      <c r="Q14" s="30"/>
      <c r="R14" s="30"/>
      <c r="S14" s="30"/>
      <c r="T14" s="30"/>
      <c r="U14" s="30"/>
    </row>
    <row r="15" spans="1:21" s="21" customFormat="1" ht="17.850000000000001" customHeight="1">
      <c r="A15" s="27">
        <v>12</v>
      </c>
      <c r="B15" s="27" t="s">
        <v>42</v>
      </c>
      <c r="C15" s="27" t="s">
        <v>43</v>
      </c>
      <c r="D15" s="27" t="s">
        <v>176</v>
      </c>
      <c r="E15" s="27" t="s">
        <v>41</v>
      </c>
      <c r="F15" s="36" t="s">
        <v>179</v>
      </c>
      <c r="G15" s="42">
        <v>2</v>
      </c>
      <c r="H15" s="28">
        <v>52</v>
      </c>
      <c r="I15" s="28">
        <f t="shared" si="0"/>
        <v>26</v>
      </c>
      <c r="J15" s="28">
        <v>84.4</v>
      </c>
      <c r="K15" s="29">
        <f t="shared" si="2"/>
        <v>42.2</v>
      </c>
      <c r="L15" s="29">
        <f t="shared" si="1"/>
        <v>68.2</v>
      </c>
      <c r="M15" s="28" t="s">
        <v>13</v>
      </c>
      <c r="N15" s="27"/>
      <c r="O15" s="30"/>
      <c r="P15" s="30"/>
      <c r="Q15" s="30"/>
      <c r="R15" s="30"/>
      <c r="S15" s="30"/>
      <c r="T15" s="30"/>
      <c r="U15" s="30"/>
    </row>
    <row r="16" spans="1:21" s="21" customFormat="1" ht="17.850000000000001" customHeight="1">
      <c r="A16" s="27">
        <v>13</v>
      </c>
      <c r="B16" s="27" t="s">
        <v>39</v>
      </c>
      <c r="C16" s="27" t="s">
        <v>40</v>
      </c>
      <c r="D16" s="27" t="s">
        <v>176</v>
      </c>
      <c r="E16" s="27" t="s">
        <v>41</v>
      </c>
      <c r="F16" s="36" t="s">
        <v>179</v>
      </c>
      <c r="G16" s="43"/>
      <c r="H16" s="28">
        <v>59</v>
      </c>
      <c r="I16" s="28">
        <f t="shared" si="0"/>
        <v>29.5</v>
      </c>
      <c r="J16" s="28">
        <v>75.599999999999994</v>
      </c>
      <c r="K16" s="29">
        <f t="shared" si="2"/>
        <v>37.799999999999997</v>
      </c>
      <c r="L16" s="29">
        <f t="shared" si="1"/>
        <v>67.3</v>
      </c>
      <c r="M16" s="28" t="s">
        <v>13</v>
      </c>
      <c r="N16" s="27"/>
      <c r="O16" s="30"/>
      <c r="P16" s="30"/>
      <c r="Q16" s="30"/>
      <c r="R16" s="30"/>
      <c r="S16" s="30"/>
      <c r="T16" s="30"/>
      <c r="U16" s="30"/>
    </row>
    <row r="17" spans="1:21" ht="17.850000000000001" customHeight="1">
      <c r="A17" s="27">
        <v>14</v>
      </c>
      <c r="B17" s="27" t="s">
        <v>44</v>
      </c>
      <c r="C17" s="27" t="s">
        <v>45</v>
      </c>
      <c r="D17" s="27" t="s">
        <v>176</v>
      </c>
      <c r="E17" s="27" t="s">
        <v>41</v>
      </c>
      <c r="F17" s="36" t="s">
        <v>179</v>
      </c>
      <c r="G17" s="43"/>
      <c r="H17" s="28">
        <v>50</v>
      </c>
      <c r="I17" s="28">
        <f t="shared" si="0"/>
        <v>25</v>
      </c>
      <c r="J17" s="28">
        <v>77.400000000000006</v>
      </c>
      <c r="K17" s="29">
        <f t="shared" si="2"/>
        <v>38.700000000000003</v>
      </c>
      <c r="L17" s="29">
        <f t="shared" si="1"/>
        <v>63.7</v>
      </c>
      <c r="M17" s="27"/>
      <c r="N17" s="27"/>
    </row>
    <row r="18" spans="1:21" ht="17.850000000000001" customHeight="1">
      <c r="A18" s="27">
        <v>15</v>
      </c>
      <c r="B18" s="27" t="s">
        <v>46</v>
      </c>
      <c r="C18" s="27" t="s">
        <v>47</v>
      </c>
      <c r="D18" s="27" t="s">
        <v>176</v>
      </c>
      <c r="E18" s="27" t="s">
        <v>41</v>
      </c>
      <c r="F18" s="36" t="s">
        <v>179</v>
      </c>
      <c r="G18" s="43"/>
      <c r="H18" s="28">
        <v>45</v>
      </c>
      <c r="I18" s="28">
        <f t="shared" si="0"/>
        <v>22.5</v>
      </c>
      <c r="J18" s="28">
        <v>79</v>
      </c>
      <c r="K18" s="29">
        <f t="shared" si="2"/>
        <v>39.5</v>
      </c>
      <c r="L18" s="29">
        <f t="shared" si="1"/>
        <v>62</v>
      </c>
      <c r="M18" s="27"/>
      <c r="N18" s="27"/>
    </row>
    <row r="19" spans="1:21" ht="17.850000000000001" customHeight="1">
      <c r="A19" s="27">
        <v>16</v>
      </c>
      <c r="B19" s="27" t="s">
        <v>48</v>
      </c>
      <c r="C19" s="27" t="s">
        <v>49</v>
      </c>
      <c r="D19" s="27" t="s">
        <v>176</v>
      </c>
      <c r="E19" s="27" t="s">
        <v>41</v>
      </c>
      <c r="F19" s="36" t="s">
        <v>179</v>
      </c>
      <c r="G19" s="44"/>
      <c r="H19" s="28">
        <v>42</v>
      </c>
      <c r="I19" s="28">
        <f t="shared" si="0"/>
        <v>21</v>
      </c>
      <c r="J19" s="28"/>
      <c r="K19" s="29"/>
      <c r="L19" s="29"/>
      <c r="M19" s="27"/>
      <c r="N19" s="27" t="s">
        <v>172</v>
      </c>
    </row>
    <row r="20" spans="1:21" s="21" customFormat="1" ht="17.850000000000001" customHeight="1">
      <c r="A20" s="27">
        <v>17</v>
      </c>
      <c r="B20" s="27" t="s">
        <v>50</v>
      </c>
      <c r="C20" s="27" t="s">
        <v>51</v>
      </c>
      <c r="D20" s="27" t="s">
        <v>176</v>
      </c>
      <c r="E20" s="27" t="s">
        <v>52</v>
      </c>
      <c r="F20" s="36" t="s">
        <v>179</v>
      </c>
      <c r="G20" s="42">
        <v>2</v>
      </c>
      <c r="H20" s="28">
        <v>54</v>
      </c>
      <c r="I20" s="28">
        <f t="shared" si="0"/>
        <v>27</v>
      </c>
      <c r="J20" s="28">
        <v>83.2</v>
      </c>
      <c r="K20" s="29">
        <f t="shared" ref="K20:K49" si="3">J20*0.5</f>
        <v>41.6</v>
      </c>
      <c r="L20" s="29">
        <f t="shared" ref="L20:L49" si="4">H20/2+J20/2</f>
        <v>68.599999999999994</v>
      </c>
      <c r="M20" s="28" t="s">
        <v>13</v>
      </c>
      <c r="N20" s="27"/>
      <c r="O20" s="30"/>
      <c r="P20" s="30"/>
      <c r="Q20" s="30"/>
      <c r="R20" s="30"/>
      <c r="S20" s="30"/>
      <c r="T20" s="30"/>
      <c r="U20" s="30"/>
    </row>
    <row r="21" spans="1:21" s="21" customFormat="1" ht="17.25" customHeight="1">
      <c r="A21" s="27">
        <v>18</v>
      </c>
      <c r="B21" s="27" t="s">
        <v>53</v>
      </c>
      <c r="C21" s="27" t="s">
        <v>54</v>
      </c>
      <c r="D21" s="27" t="s">
        <v>176</v>
      </c>
      <c r="E21" s="27" t="s">
        <v>52</v>
      </c>
      <c r="F21" s="36" t="s">
        <v>179</v>
      </c>
      <c r="G21" s="43"/>
      <c r="H21" s="28">
        <v>53</v>
      </c>
      <c r="I21" s="28">
        <f t="shared" si="0"/>
        <v>26.5</v>
      </c>
      <c r="J21" s="28">
        <v>79.599999999999994</v>
      </c>
      <c r="K21" s="29">
        <f t="shared" si="3"/>
        <v>39.799999999999997</v>
      </c>
      <c r="L21" s="29">
        <f t="shared" si="4"/>
        <v>66.3</v>
      </c>
      <c r="M21" s="28" t="s">
        <v>13</v>
      </c>
      <c r="N21" s="27"/>
      <c r="O21" s="30"/>
      <c r="P21" s="30"/>
      <c r="Q21" s="30"/>
      <c r="R21" s="30"/>
      <c r="S21" s="30"/>
      <c r="T21" s="30"/>
      <c r="U21" s="30"/>
    </row>
    <row r="22" spans="1:21" ht="17.850000000000001" customHeight="1">
      <c r="A22" s="27">
        <v>19</v>
      </c>
      <c r="B22" s="27" t="s">
        <v>55</v>
      </c>
      <c r="C22" s="27" t="s">
        <v>56</v>
      </c>
      <c r="D22" s="27" t="s">
        <v>176</v>
      </c>
      <c r="E22" s="27" t="s">
        <v>52</v>
      </c>
      <c r="F22" s="36" t="s">
        <v>179</v>
      </c>
      <c r="G22" s="43"/>
      <c r="H22" s="28">
        <v>47</v>
      </c>
      <c r="I22" s="28">
        <f t="shared" si="0"/>
        <v>23.5</v>
      </c>
      <c r="J22" s="28">
        <v>78.599999999999994</v>
      </c>
      <c r="K22" s="29">
        <f t="shared" si="3"/>
        <v>39.299999999999997</v>
      </c>
      <c r="L22" s="29">
        <f t="shared" si="4"/>
        <v>62.8</v>
      </c>
      <c r="M22" s="27"/>
      <c r="N22" s="27"/>
    </row>
    <row r="23" spans="1:21" ht="17.850000000000001" customHeight="1">
      <c r="A23" s="27">
        <v>20</v>
      </c>
      <c r="B23" s="27" t="s">
        <v>57</v>
      </c>
      <c r="C23" s="27" t="s">
        <v>58</v>
      </c>
      <c r="D23" s="27" t="s">
        <v>176</v>
      </c>
      <c r="E23" s="27" t="s">
        <v>52</v>
      </c>
      <c r="F23" s="36" t="s">
        <v>179</v>
      </c>
      <c r="G23" s="43"/>
      <c r="H23" s="28">
        <v>46</v>
      </c>
      <c r="I23" s="28">
        <f t="shared" si="0"/>
        <v>23</v>
      </c>
      <c r="J23" s="28">
        <v>77.400000000000006</v>
      </c>
      <c r="K23" s="29">
        <f t="shared" si="3"/>
        <v>38.700000000000003</v>
      </c>
      <c r="L23" s="29">
        <f t="shared" si="4"/>
        <v>61.7</v>
      </c>
      <c r="M23" s="27"/>
      <c r="N23" s="27"/>
    </row>
    <row r="24" spans="1:21" ht="17.850000000000001" customHeight="1">
      <c r="A24" s="27">
        <v>21</v>
      </c>
      <c r="B24" s="27" t="s">
        <v>59</v>
      </c>
      <c r="C24" s="27" t="s">
        <v>60</v>
      </c>
      <c r="D24" s="27" t="s">
        <v>176</v>
      </c>
      <c r="E24" s="27" t="s">
        <v>52</v>
      </c>
      <c r="F24" s="36" t="s">
        <v>179</v>
      </c>
      <c r="G24" s="44"/>
      <c r="H24" s="28">
        <v>40</v>
      </c>
      <c r="I24" s="28">
        <f t="shared" si="0"/>
        <v>20</v>
      </c>
      <c r="J24" s="28">
        <v>78</v>
      </c>
      <c r="K24" s="29">
        <f t="shared" si="3"/>
        <v>39</v>
      </c>
      <c r="L24" s="29">
        <f t="shared" si="4"/>
        <v>59</v>
      </c>
      <c r="M24" s="27"/>
      <c r="N24" s="27"/>
    </row>
    <row r="25" spans="1:21" s="21" customFormat="1" ht="17.850000000000001" customHeight="1">
      <c r="A25" s="27">
        <v>22</v>
      </c>
      <c r="B25" s="27" t="s">
        <v>64</v>
      </c>
      <c r="C25" s="27" t="s">
        <v>65</v>
      </c>
      <c r="D25" s="27" t="s">
        <v>176</v>
      </c>
      <c r="E25" s="27" t="s">
        <v>63</v>
      </c>
      <c r="F25" s="36" t="s">
        <v>179</v>
      </c>
      <c r="G25" s="42">
        <v>2</v>
      </c>
      <c r="H25" s="28">
        <v>53</v>
      </c>
      <c r="I25" s="28">
        <f t="shared" si="0"/>
        <v>26.5</v>
      </c>
      <c r="J25" s="29">
        <v>83.6</v>
      </c>
      <c r="K25" s="29">
        <f t="shared" si="3"/>
        <v>41.8</v>
      </c>
      <c r="L25" s="29">
        <f t="shared" si="4"/>
        <v>68.3</v>
      </c>
      <c r="M25" s="28" t="s">
        <v>13</v>
      </c>
      <c r="N25" s="27"/>
      <c r="O25" s="30"/>
      <c r="P25" s="30"/>
      <c r="Q25" s="30"/>
      <c r="R25" s="30"/>
      <c r="S25" s="30"/>
      <c r="T25" s="30"/>
      <c r="U25" s="30"/>
    </row>
    <row r="26" spans="1:21" s="21" customFormat="1" ht="17.850000000000001" customHeight="1">
      <c r="A26" s="27">
        <v>23</v>
      </c>
      <c r="B26" s="27" t="s">
        <v>61</v>
      </c>
      <c r="C26" s="27" t="s">
        <v>62</v>
      </c>
      <c r="D26" s="27" t="s">
        <v>176</v>
      </c>
      <c r="E26" s="27" t="s">
        <v>63</v>
      </c>
      <c r="F26" s="36" t="s">
        <v>179</v>
      </c>
      <c r="G26" s="43"/>
      <c r="H26" s="28">
        <v>54</v>
      </c>
      <c r="I26" s="28">
        <f t="shared" si="0"/>
        <v>27</v>
      </c>
      <c r="J26" s="29">
        <v>81.400000000000006</v>
      </c>
      <c r="K26" s="29">
        <f t="shared" si="3"/>
        <v>40.700000000000003</v>
      </c>
      <c r="L26" s="29">
        <f t="shared" si="4"/>
        <v>67.7</v>
      </c>
      <c r="M26" s="28" t="s">
        <v>13</v>
      </c>
      <c r="N26" s="27"/>
      <c r="O26" s="30"/>
      <c r="P26" s="30"/>
      <c r="Q26" s="30"/>
      <c r="R26" s="30"/>
      <c r="S26" s="30"/>
      <c r="T26" s="30"/>
      <c r="U26" s="30"/>
    </row>
    <row r="27" spans="1:21" ht="17.850000000000001" customHeight="1">
      <c r="A27" s="27">
        <v>24</v>
      </c>
      <c r="B27" s="27" t="s">
        <v>66</v>
      </c>
      <c r="C27" s="27" t="s">
        <v>67</v>
      </c>
      <c r="D27" s="27" t="s">
        <v>176</v>
      </c>
      <c r="E27" s="27" t="s">
        <v>63</v>
      </c>
      <c r="F27" s="36" t="s">
        <v>179</v>
      </c>
      <c r="G27" s="43"/>
      <c r="H27" s="28">
        <v>46</v>
      </c>
      <c r="I27" s="28">
        <f t="shared" si="0"/>
        <v>23</v>
      </c>
      <c r="J27" s="29">
        <v>75.599999999999994</v>
      </c>
      <c r="K27" s="29">
        <f t="shared" si="3"/>
        <v>37.799999999999997</v>
      </c>
      <c r="L27" s="29">
        <f t="shared" si="4"/>
        <v>60.8</v>
      </c>
      <c r="M27" s="27"/>
      <c r="N27" s="27"/>
    </row>
    <row r="28" spans="1:21" ht="17.850000000000001" customHeight="1">
      <c r="A28" s="27">
        <v>25</v>
      </c>
      <c r="B28" s="27" t="s">
        <v>68</v>
      </c>
      <c r="C28" s="27" t="s">
        <v>69</v>
      </c>
      <c r="D28" s="27" t="s">
        <v>176</v>
      </c>
      <c r="E28" s="27" t="s">
        <v>63</v>
      </c>
      <c r="F28" s="36" t="s">
        <v>179</v>
      </c>
      <c r="G28" s="43"/>
      <c r="H28" s="28">
        <v>43</v>
      </c>
      <c r="I28" s="28">
        <f t="shared" si="0"/>
        <v>21.5</v>
      </c>
      <c r="J28" s="29">
        <v>77.599999999999994</v>
      </c>
      <c r="K28" s="29">
        <f t="shared" si="3"/>
        <v>38.799999999999997</v>
      </c>
      <c r="L28" s="29">
        <f t="shared" si="4"/>
        <v>60.3</v>
      </c>
      <c r="M28" s="27"/>
      <c r="N28" s="27"/>
    </row>
    <row r="29" spans="1:21" ht="17.850000000000001" customHeight="1">
      <c r="A29" s="27">
        <v>26</v>
      </c>
      <c r="B29" s="27" t="s">
        <v>70</v>
      </c>
      <c r="C29" s="27" t="s">
        <v>71</v>
      </c>
      <c r="D29" s="27" t="s">
        <v>176</v>
      </c>
      <c r="E29" s="27" t="s">
        <v>63</v>
      </c>
      <c r="F29" s="36" t="s">
        <v>179</v>
      </c>
      <c r="G29" s="44"/>
      <c r="H29" s="28">
        <v>40</v>
      </c>
      <c r="I29" s="28">
        <f t="shared" si="0"/>
        <v>20</v>
      </c>
      <c r="J29" s="29">
        <v>79.8</v>
      </c>
      <c r="K29" s="29">
        <f t="shared" si="3"/>
        <v>39.9</v>
      </c>
      <c r="L29" s="29">
        <f t="shared" si="4"/>
        <v>59.9</v>
      </c>
      <c r="M29" s="27"/>
      <c r="N29" s="27"/>
    </row>
    <row r="30" spans="1:21" s="21" customFormat="1" ht="17.850000000000001" customHeight="1">
      <c r="A30" s="27">
        <v>27</v>
      </c>
      <c r="B30" s="27" t="s">
        <v>82</v>
      </c>
      <c r="C30" s="27" t="s">
        <v>83</v>
      </c>
      <c r="D30" s="27" t="s">
        <v>176</v>
      </c>
      <c r="E30" s="27" t="s">
        <v>75</v>
      </c>
      <c r="F30" s="36" t="s">
        <v>179</v>
      </c>
      <c r="G30" s="36"/>
      <c r="H30" s="28">
        <v>46</v>
      </c>
      <c r="I30" s="28">
        <f t="shared" si="0"/>
        <v>23</v>
      </c>
      <c r="J30" s="28">
        <v>85.2</v>
      </c>
      <c r="K30" s="29">
        <f t="shared" si="3"/>
        <v>42.6</v>
      </c>
      <c r="L30" s="29">
        <f t="shared" si="4"/>
        <v>65.599999999999994</v>
      </c>
      <c r="M30" s="28" t="s">
        <v>13</v>
      </c>
      <c r="N30" s="27"/>
      <c r="O30" s="30"/>
      <c r="P30" s="30"/>
      <c r="Q30" s="30"/>
      <c r="R30" s="30"/>
      <c r="S30" s="30"/>
      <c r="T30" s="30"/>
      <c r="U30" s="30"/>
    </row>
    <row r="31" spans="1:21" s="21" customFormat="1" ht="17.850000000000001" customHeight="1">
      <c r="A31" s="27">
        <v>28</v>
      </c>
      <c r="B31" s="27" t="s">
        <v>76</v>
      </c>
      <c r="C31" s="27" t="s">
        <v>77</v>
      </c>
      <c r="D31" s="27" t="s">
        <v>176</v>
      </c>
      <c r="E31" s="27" t="s">
        <v>75</v>
      </c>
      <c r="F31" s="36" t="s">
        <v>179</v>
      </c>
      <c r="G31" s="37"/>
      <c r="H31" s="28">
        <v>49</v>
      </c>
      <c r="I31" s="28">
        <f t="shared" si="0"/>
        <v>24.5</v>
      </c>
      <c r="J31" s="28">
        <v>80.599999999999994</v>
      </c>
      <c r="K31" s="29">
        <f t="shared" si="3"/>
        <v>40.299999999999997</v>
      </c>
      <c r="L31" s="29">
        <f t="shared" si="4"/>
        <v>64.8</v>
      </c>
      <c r="M31" s="28" t="s">
        <v>13</v>
      </c>
      <c r="N31" s="27"/>
      <c r="O31" s="30"/>
      <c r="P31" s="30"/>
      <c r="Q31" s="30"/>
      <c r="R31" s="30"/>
      <c r="S31" s="30"/>
      <c r="T31" s="30"/>
      <c r="U31" s="30"/>
    </row>
    <row r="32" spans="1:21" ht="17.850000000000001" customHeight="1">
      <c r="A32" s="27">
        <v>29</v>
      </c>
      <c r="B32" s="27" t="s">
        <v>72</v>
      </c>
      <c r="C32" s="27" t="s">
        <v>73</v>
      </c>
      <c r="D32" s="27" t="s">
        <v>176</v>
      </c>
      <c r="E32" s="27" t="s">
        <v>75</v>
      </c>
      <c r="F32" s="36" t="s">
        <v>179</v>
      </c>
      <c r="G32" s="37"/>
      <c r="H32" s="28">
        <v>50</v>
      </c>
      <c r="I32" s="28">
        <f t="shared" si="0"/>
        <v>25</v>
      </c>
      <c r="J32" s="28">
        <v>77.599999999999994</v>
      </c>
      <c r="K32" s="29">
        <f t="shared" si="3"/>
        <v>38.799999999999997</v>
      </c>
      <c r="L32" s="29">
        <f t="shared" si="4"/>
        <v>63.8</v>
      </c>
      <c r="M32" s="27"/>
      <c r="N32" s="27"/>
    </row>
    <row r="33" spans="1:21" ht="17.25" customHeight="1">
      <c r="A33" s="27">
        <v>30</v>
      </c>
      <c r="B33" s="27" t="s">
        <v>79</v>
      </c>
      <c r="C33" s="27" t="s">
        <v>80</v>
      </c>
      <c r="D33" s="27" t="s">
        <v>176</v>
      </c>
      <c r="E33" s="27" t="s">
        <v>75</v>
      </c>
      <c r="F33" s="36" t="s">
        <v>179</v>
      </c>
      <c r="G33" s="37"/>
      <c r="H33" s="28">
        <v>48</v>
      </c>
      <c r="I33" s="28">
        <f t="shared" si="0"/>
        <v>24</v>
      </c>
      <c r="J33" s="28">
        <v>78.8</v>
      </c>
      <c r="K33" s="29">
        <f t="shared" si="3"/>
        <v>39.4</v>
      </c>
      <c r="L33" s="29">
        <f t="shared" si="4"/>
        <v>63.4</v>
      </c>
      <c r="M33" s="27"/>
      <c r="N33" s="27"/>
    </row>
    <row r="34" spans="1:21" s="30" customFormat="1" ht="17.850000000000001" customHeight="1">
      <c r="A34" s="27">
        <v>31</v>
      </c>
      <c r="B34" s="27" t="s">
        <v>88</v>
      </c>
      <c r="C34" s="27" t="s">
        <v>89</v>
      </c>
      <c r="D34" s="27" t="s">
        <v>176</v>
      </c>
      <c r="E34" s="27" t="s">
        <v>75</v>
      </c>
      <c r="F34" s="36" t="s">
        <v>179</v>
      </c>
      <c r="G34" s="37"/>
      <c r="H34" s="28">
        <v>45</v>
      </c>
      <c r="I34" s="28">
        <f t="shared" si="0"/>
        <v>22.5</v>
      </c>
      <c r="J34" s="28">
        <v>77.2</v>
      </c>
      <c r="K34" s="29">
        <f t="shared" si="3"/>
        <v>38.6</v>
      </c>
      <c r="L34" s="29">
        <f t="shared" si="4"/>
        <v>61.1</v>
      </c>
      <c r="M34" s="27"/>
      <c r="N34" s="27"/>
    </row>
    <row r="35" spans="1:21" s="30" customFormat="1" ht="17.850000000000001" customHeight="1">
      <c r="A35" s="27">
        <v>32</v>
      </c>
      <c r="B35" s="27" t="s">
        <v>85</v>
      </c>
      <c r="C35" s="27" t="s">
        <v>86</v>
      </c>
      <c r="D35" s="27" t="s">
        <v>176</v>
      </c>
      <c r="E35" s="27" t="s">
        <v>75</v>
      </c>
      <c r="F35" s="36" t="s">
        <v>179</v>
      </c>
      <c r="G35" s="38">
        <v>2</v>
      </c>
      <c r="H35" s="28">
        <v>45</v>
      </c>
      <c r="I35" s="28">
        <f t="shared" si="0"/>
        <v>22.5</v>
      </c>
      <c r="J35" s="28">
        <v>70</v>
      </c>
      <c r="K35" s="29">
        <f t="shared" si="3"/>
        <v>35</v>
      </c>
      <c r="L35" s="29">
        <f t="shared" si="4"/>
        <v>57.5</v>
      </c>
      <c r="M35" s="27"/>
      <c r="N35" s="27"/>
    </row>
    <row r="36" spans="1:21" s="21" customFormat="1" ht="17.850000000000001" customHeight="1">
      <c r="A36" s="27">
        <v>33</v>
      </c>
      <c r="B36" s="27" t="s">
        <v>91</v>
      </c>
      <c r="C36" s="27" t="s">
        <v>92</v>
      </c>
      <c r="D36" s="27" t="s">
        <v>176</v>
      </c>
      <c r="E36" s="27" t="s">
        <v>93</v>
      </c>
      <c r="F36" s="36" t="s">
        <v>179</v>
      </c>
      <c r="G36" s="42">
        <v>1</v>
      </c>
      <c r="H36" s="28">
        <v>50</v>
      </c>
      <c r="I36" s="28">
        <f t="shared" ref="I36:I67" si="5">H36*0.5</f>
        <v>25</v>
      </c>
      <c r="J36" s="29">
        <v>85.6</v>
      </c>
      <c r="K36" s="29">
        <f t="shared" si="3"/>
        <v>42.8</v>
      </c>
      <c r="L36" s="29">
        <f t="shared" si="4"/>
        <v>67.8</v>
      </c>
      <c r="M36" s="28" t="s">
        <v>13</v>
      </c>
      <c r="N36" s="27"/>
      <c r="O36" s="30"/>
      <c r="P36" s="30"/>
      <c r="Q36" s="30"/>
      <c r="R36" s="30"/>
      <c r="S36" s="30"/>
      <c r="T36" s="30"/>
      <c r="U36" s="30"/>
    </row>
    <row r="37" spans="1:21" ht="17.850000000000001" customHeight="1">
      <c r="A37" s="27">
        <v>34</v>
      </c>
      <c r="B37" s="27" t="s">
        <v>94</v>
      </c>
      <c r="C37" s="27" t="s">
        <v>95</v>
      </c>
      <c r="D37" s="27" t="s">
        <v>176</v>
      </c>
      <c r="E37" s="27" t="s">
        <v>93</v>
      </c>
      <c r="F37" s="36" t="s">
        <v>179</v>
      </c>
      <c r="G37" s="44"/>
      <c r="H37" s="28">
        <v>46</v>
      </c>
      <c r="I37" s="28">
        <f t="shared" si="5"/>
        <v>23</v>
      </c>
      <c r="J37" s="29">
        <v>80</v>
      </c>
      <c r="K37" s="29">
        <f t="shared" si="3"/>
        <v>40</v>
      </c>
      <c r="L37" s="29">
        <f t="shared" si="4"/>
        <v>63</v>
      </c>
      <c r="M37" s="28"/>
      <c r="N37" s="27"/>
    </row>
    <row r="38" spans="1:21" s="21" customFormat="1" ht="17.850000000000001" customHeight="1">
      <c r="A38" s="27">
        <v>35</v>
      </c>
      <c r="B38" s="27" t="s">
        <v>96</v>
      </c>
      <c r="C38" s="27" t="s">
        <v>97</v>
      </c>
      <c r="D38" s="27" t="s">
        <v>176</v>
      </c>
      <c r="E38" s="27" t="s">
        <v>98</v>
      </c>
      <c r="F38" s="36" t="s">
        <v>179</v>
      </c>
      <c r="G38" s="42">
        <v>1</v>
      </c>
      <c r="H38" s="28">
        <v>53</v>
      </c>
      <c r="I38" s="28">
        <f t="shared" si="5"/>
        <v>26.5</v>
      </c>
      <c r="J38" s="29">
        <v>79.400000000000006</v>
      </c>
      <c r="K38" s="29">
        <f t="shared" si="3"/>
        <v>39.700000000000003</v>
      </c>
      <c r="L38" s="29">
        <f t="shared" si="4"/>
        <v>66.2</v>
      </c>
      <c r="M38" s="28" t="s">
        <v>13</v>
      </c>
      <c r="N38" s="27"/>
      <c r="O38" s="30"/>
      <c r="P38" s="30"/>
      <c r="Q38" s="30"/>
      <c r="R38" s="30"/>
      <c r="S38" s="30"/>
      <c r="T38" s="30"/>
      <c r="U38" s="30"/>
    </row>
    <row r="39" spans="1:21" ht="17.850000000000001" customHeight="1">
      <c r="A39" s="27">
        <v>36</v>
      </c>
      <c r="B39" s="27" t="s">
        <v>103</v>
      </c>
      <c r="C39" s="27" t="s">
        <v>104</v>
      </c>
      <c r="D39" s="27" t="s">
        <v>176</v>
      </c>
      <c r="E39" s="27" t="s">
        <v>98</v>
      </c>
      <c r="F39" s="36" t="s">
        <v>179</v>
      </c>
      <c r="G39" s="43"/>
      <c r="H39" s="28">
        <v>43</v>
      </c>
      <c r="I39" s="28">
        <f t="shared" si="5"/>
        <v>21.5</v>
      </c>
      <c r="J39" s="29">
        <v>81.599999999999994</v>
      </c>
      <c r="K39" s="29">
        <f t="shared" si="3"/>
        <v>40.799999999999997</v>
      </c>
      <c r="L39" s="29">
        <f t="shared" si="4"/>
        <v>62.3</v>
      </c>
      <c r="M39" s="28"/>
      <c r="N39" s="27"/>
    </row>
    <row r="40" spans="1:21" ht="17.850000000000001" customHeight="1">
      <c r="A40" s="27">
        <v>37</v>
      </c>
      <c r="B40" s="27" t="s">
        <v>99</v>
      </c>
      <c r="C40" s="27" t="s">
        <v>100</v>
      </c>
      <c r="D40" s="27" t="s">
        <v>176</v>
      </c>
      <c r="E40" s="27" t="s">
        <v>98</v>
      </c>
      <c r="F40" s="36" t="s">
        <v>179</v>
      </c>
      <c r="G40" s="43"/>
      <c r="H40" s="28">
        <v>44</v>
      </c>
      <c r="I40" s="28">
        <f t="shared" si="5"/>
        <v>22</v>
      </c>
      <c r="J40" s="29">
        <v>78.400000000000006</v>
      </c>
      <c r="K40" s="29">
        <f t="shared" si="3"/>
        <v>39.200000000000003</v>
      </c>
      <c r="L40" s="29">
        <f t="shared" si="4"/>
        <v>61.2</v>
      </c>
      <c r="M40" s="28"/>
      <c r="N40" s="27"/>
    </row>
    <row r="41" spans="1:21" ht="17.850000000000001" customHeight="1">
      <c r="A41" s="27">
        <v>38</v>
      </c>
      <c r="B41" s="27" t="s">
        <v>101</v>
      </c>
      <c r="C41" s="27" t="s">
        <v>102</v>
      </c>
      <c r="D41" s="27" t="s">
        <v>176</v>
      </c>
      <c r="E41" s="27" t="s">
        <v>98</v>
      </c>
      <c r="F41" s="36" t="s">
        <v>179</v>
      </c>
      <c r="G41" s="44"/>
      <c r="H41" s="28">
        <v>43</v>
      </c>
      <c r="I41" s="28">
        <f t="shared" si="5"/>
        <v>21.5</v>
      </c>
      <c r="J41" s="29">
        <v>74.2</v>
      </c>
      <c r="K41" s="29">
        <f t="shared" si="3"/>
        <v>37.1</v>
      </c>
      <c r="L41" s="29">
        <f t="shared" si="4"/>
        <v>58.6</v>
      </c>
      <c r="M41" s="28"/>
      <c r="N41" s="27"/>
    </row>
    <row r="42" spans="1:21" s="21" customFormat="1" ht="17.850000000000001" customHeight="1">
      <c r="A42" s="27">
        <v>39</v>
      </c>
      <c r="B42" s="27" t="s">
        <v>105</v>
      </c>
      <c r="C42" s="27" t="s">
        <v>106</v>
      </c>
      <c r="D42" s="27" t="s">
        <v>176</v>
      </c>
      <c r="E42" s="27" t="s">
        <v>107</v>
      </c>
      <c r="F42" s="36" t="s">
        <v>179</v>
      </c>
      <c r="G42" s="42">
        <v>1</v>
      </c>
      <c r="H42" s="28">
        <v>52</v>
      </c>
      <c r="I42" s="28">
        <f t="shared" si="5"/>
        <v>26</v>
      </c>
      <c r="J42" s="28">
        <v>83</v>
      </c>
      <c r="K42" s="29">
        <f t="shared" si="3"/>
        <v>41.5</v>
      </c>
      <c r="L42" s="29">
        <f t="shared" si="4"/>
        <v>67.5</v>
      </c>
      <c r="M42" s="28" t="s">
        <v>13</v>
      </c>
      <c r="N42" s="27"/>
      <c r="O42" s="30"/>
      <c r="P42" s="30"/>
      <c r="Q42" s="30"/>
      <c r="R42" s="30"/>
      <c r="S42" s="30"/>
      <c r="T42" s="30"/>
      <c r="U42" s="30"/>
    </row>
    <row r="43" spans="1:21" ht="17.850000000000001" customHeight="1">
      <c r="A43" s="27">
        <v>40</v>
      </c>
      <c r="B43" s="27" t="s">
        <v>108</v>
      </c>
      <c r="C43" s="27" t="s">
        <v>109</v>
      </c>
      <c r="D43" s="27" t="s">
        <v>176</v>
      </c>
      <c r="E43" s="27" t="s">
        <v>107</v>
      </c>
      <c r="F43" s="36" t="s">
        <v>179</v>
      </c>
      <c r="G43" s="43"/>
      <c r="H43" s="28">
        <v>50</v>
      </c>
      <c r="I43" s="28">
        <f t="shared" si="5"/>
        <v>25</v>
      </c>
      <c r="J43" s="28">
        <v>83.4</v>
      </c>
      <c r="K43" s="29">
        <f t="shared" si="3"/>
        <v>41.7</v>
      </c>
      <c r="L43" s="29">
        <f t="shared" si="4"/>
        <v>66.7</v>
      </c>
      <c r="M43" s="27"/>
      <c r="N43" s="27"/>
    </row>
    <row r="44" spans="1:21" ht="17.850000000000001" customHeight="1">
      <c r="A44" s="27">
        <v>41</v>
      </c>
      <c r="B44" s="27" t="s">
        <v>110</v>
      </c>
      <c r="C44" s="27" t="s">
        <v>111</v>
      </c>
      <c r="D44" s="27" t="s">
        <v>176</v>
      </c>
      <c r="E44" s="27" t="s">
        <v>107</v>
      </c>
      <c r="F44" s="36" t="s">
        <v>179</v>
      </c>
      <c r="G44" s="44"/>
      <c r="H44" s="28">
        <v>49</v>
      </c>
      <c r="I44" s="28">
        <f t="shared" si="5"/>
        <v>24.5</v>
      </c>
      <c r="J44" s="28">
        <v>81.599999999999994</v>
      </c>
      <c r="K44" s="29">
        <f t="shared" si="3"/>
        <v>40.799999999999997</v>
      </c>
      <c r="L44" s="29">
        <f t="shared" si="4"/>
        <v>65.3</v>
      </c>
      <c r="M44" s="27"/>
      <c r="N44" s="27"/>
    </row>
    <row r="45" spans="1:21" s="21" customFormat="1" ht="18.399999999999999" customHeight="1">
      <c r="A45" s="27">
        <v>42</v>
      </c>
      <c r="B45" s="27" t="s">
        <v>115</v>
      </c>
      <c r="C45" s="27" t="s">
        <v>116</v>
      </c>
      <c r="D45" s="27" t="s">
        <v>176</v>
      </c>
      <c r="E45" s="27" t="s">
        <v>114</v>
      </c>
      <c r="F45" s="36" t="s">
        <v>179</v>
      </c>
      <c r="G45" s="42">
        <v>2</v>
      </c>
      <c r="H45" s="28">
        <v>52</v>
      </c>
      <c r="I45" s="28">
        <f t="shared" si="5"/>
        <v>26</v>
      </c>
      <c r="J45" s="28">
        <v>81.599999999999994</v>
      </c>
      <c r="K45" s="29">
        <f t="shared" si="3"/>
        <v>40.799999999999997</v>
      </c>
      <c r="L45" s="29">
        <f t="shared" si="4"/>
        <v>66.8</v>
      </c>
      <c r="M45" s="28" t="s">
        <v>13</v>
      </c>
      <c r="N45" s="27"/>
      <c r="O45" s="30"/>
      <c r="P45" s="30"/>
      <c r="Q45" s="30"/>
      <c r="R45" s="30"/>
      <c r="S45" s="30"/>
      <c r="T45" s="30"/>
      <c r="U45" s="30"/>
    </row>
    <row r="46" spans="1:21" s="21" customFormat="1" ht="17.850000000000001" customHeight="1">
      <c r="A46" s="27">
        <v>43</v>
      </c>
      <c r="B46" s="27" t="s">
        <v>112</v>
      </c>
      <c r="C46" s="27" t="s">
        <v>113</v>
      </c>
      <c r="D46" s="27" t="s">
        <v>176</v>
      </c>
      <c r="E46" s="27" t="s">
        <v>114</v>
      </c>
      <c r="F46" s="36" t="s">
        <v>179</v>
      </c>
      <c r="G46" s="43"/>
      <c r="H46" s="28">
        <v>53</v>
      </c>
      <c r="I46" s="28">
        <f t="shared" si="5"/>
        <v>26.5</v>
      </c>
      <c r="J46" s="28">
        <v>74.400000000000006</v>
      </c>
      <c r="K46" s="29">
        <f t="shared" si="3"/>
        <v>37.200000000000003</v>
      </c>
      <c r="L46" s="29">
        <f t="shared" si="4"/>
        <v>63.7</v>
      </c>
      <c r="M46" s="28" t="s">
        <v>13</v>
      </c>
      <c r="N46" s="27"/>
      <c r="O46" s="30"/>
      <c r="P46" s="30"/>
      <c r="Q46" s="30"/>
      <c r="R46" s="30"/>
      <c r="S46" s="30"/>
      <c r="T46" s="30"/>
      <c r="U46" s="30"/>
    </row>
    <row r="47" spans="1:21" ht="17.850000000000001" customHeight="1">
      <c r="A47" s="27">
        <v>44</v>
      </c>
      <c r="B47" s="27" t="s">
        <v>119</v>
      </c>
      <c r="C47" s="27" t="s">
        <v>120</v>
      </c>
      <c r="D47" s="27" t="s">
        <v>176</v>
      </c>
      <c r="E47" s="27" t="s">
        <v>114</v>
      </c>
      <c r="F47" s="36" t="s">
        <v>179</v>
      </c>
      <c r="G47" s="43"/>
      <c r="H47" s="28">
        <v>45</v>
      </c>
      <c r="I47" s="28">
        <f t="shared" si="5"/>
        <v>22.5</v>
      </c>
      <c r="J47" s="28">
        <v>81</v>
      </c>
      <c r="K47" s="29">
        <f t="shared" si="3"/>
        <v>40.5</v>
      </c>
      <c r="L47" s="29">
        <f t="shared" si="4"/>
        <v>63</v>
      </c>
      <c r="M47" s="27"/>
      <c r="N47" s="27"/>
    </row>
    <row r="48" spans="1:21" ht="17.850000000000001" customHeight="1">
      <c r="A48" s="27">
        <v>45</v>
      </c>
      <c r="B48" s="27" t="s">
        <v>123</v>
      </c>
      <c r="C48" s="27" t="s">
        <v>124</v>
      </c>
      <c r="D48" s="27" t="s">
        <v>176</v>
      </c>
      <c r="E48" s="27" t="s">
        <v>114</v>
      </c>
      <c r="F48" s="36" t="s">
        <v>179</v>
      </c>
      <c r="G48" s="43"/>
      <c r="H48" s="28">
        <v>43</v>
      </c>
      <c r="I48" s="28">
        <f t="shared" si="5"/>
        <v>21.5</v>
      </c>
      <c r="J48" s="28">
        <v>77.2</v>
      </c>
      <c r="K48" s="29">
        <f t="shared" si="3"/>
        <v>38.6</v>
      </c>
      <c r="L48" s="29">
        <f t="shared" si="4"/>
        <v>60.1</v>
      </c>
      <c r="M48" s="27"/>
      <c r="N48" s="27"/>
    </row>
    <row r="49" spans="1:21" ht="17.850000000000001" customHeight="1">
      <c r="A49" s="27">
        <v>46</v>
      </c>
      <c r="B49" s="27" t="s">
        <v>121</v>
      </c>
      <c r="C49" s="27" t="s">
        <v>122</v>
      </c>
      <c r="D49" s="27" t="s">
        <v>176</v>
      </c>
      <c r="E49" s="27" t="s">
        <v>114</v>
      </c>
      <c r="F49" s="36" t="s">
        <v>179</v>
      </c>
      <c r="G49" s="43"/>
      <c r="H49" s="28">
        <v>43</v>
      </c>
      <c r="I49" s="28">
        <f t="shared" si="5"/>
        <v>21.5</v>
      </c>
      <c r="J49" s="28">
        <v>68.8</v>
      </c>
      <c r="K49" s="29">
        <f t="shared" si="3"/>
        <v>34.4</v>
      </c>
      <c r="L49" s="29">
        <f t="shared" si="4"/>
        <v>55.9</v>
      </c>
      <c r="M49" s="27"/>
      <c r="N49" s="27"/>
    </row>
    <row r="50" spans="1:21" ht="17.850000000000001" customHeight="1">
      <c r="A50" s="27">
        <v>47</v>
      </c>
      <c r="B50" s="27" t="s">
        <v>117</v>
      </c>
      <c r="C50" s="27" t="s">
        <v>118</v>
      </c>
      <c r="D50" s="27" t="s">
        <v>176</v>
      </c>
      <c r="E50" s="27" t="s">
        <v>114</v>
      </c>
      <c r="F50" s="36" t="s">
        <v>179</v>
      </c>
      <c r="G50" s="44"/>
      <c r="H50" s="28">
        <v>49</v>
      </c>
      <c r="I50" s="28">
        <f t="shared" si="5"/>
        <v>24.5</v>
      </c>
      <c r="J50" s="28"/>
      <c r="K50" s="29"/>
      <c r="L50" s="29"/>
      <c r="M50" s="27"/>
      <c r="N50" s="27" t="s">
        <v>173</v>
      </c>
    </row>
    <row r="51" spans="1:21" s="21" customFormat="1" ht="17.850000000000001" customHeight="1">
      <c r="A51" s="27">
        <v>48</v>
      </c>
      <c r="B51" s="27" t="s">
        <v>134</v>
      </c>
      <c r="C51" s="27" t="s">
        <v>135</v>
      </c>
      <c r="D51" s="27" t="s">
        <v>176</v>
      </c>
      <c r="E51" s="27" t="s">
        <v>125</v>
      </c>
      <c r="F51" s="36" t="s">
        <v>179</v>
      </c>
      <c r="G51" s="42">
        <v>2</v>
      </c>
      <c r="H51" s="28">
        <v>65</v>
      </c>
      <c r="I51" s="28">
        <f t="shared" si="5"/>
        <v>32.5</v>
      </c>
      <c r="J51" s="29">
        <v>85.2</v>
      </c>
      <c r="K51" s="29">
        <f t="shared" ref="K51:K67" si="6">J51*0.5</f>
        <v>42.6</v>
      </c>
      <c r="L51" s="29">
        <f t="shared" ref="L51:L67" si="7">H51/2+J51/2</f>
        <v>75.099999999999994</v>
      </c>
      <c r="M51" s="28" t="s">
        <v>13</v>
      </c>
      <c r="N51" s="27"/>
      <c r="O51" s="30"/>
      <c r="P51" s="30"/>
      <c r="Q51" s="30"/>
      <c r="R51" s="30"/>
      <c r="S51" s="30"/>
      <c r="T51" s="30"/>
      <c r="U51" s="30"/>
    </row>
    <row r="52" spans="1:21" s="21" customFormat="1" ht="17.850000000000001" customHeight="1">
      <c r="A52" s="27">
        <v>49</v>
      </c>
      <c r="B52" s="27" t="s">
        <v>130</v>
      </c>
      <c r="C52" s="27" t="s">
        <v>131</v>
      </c>
      <c r="D52" s="27" t="s">
        <v>176</v>
      </c>
      <c r="E52" s="27" t="s">
        <v>125</v>
      </c>
      <c r="F52" s="36" t="s">
        <v>179</v>
      </c>
      <c r="G52" s="43"/>
      <c r="H52" s="28">
        <v>65</v>
      </c>
      <c r="I52" s="28">
        <f t="shared" si="5"/>
        <v>32.5</v>
      </c>
      <c r="J52" s="29">
        <v>84</v>
      </c>
      <c r="K52" s="29">
        <f t="shared" si="6"/>
        <v>42</v>
      </c>
      <c r="L52" s="29">
        <f t="shared" si="7"/>
        <v>74.5</v>
      </c>
      <c r="M52" s="28" t="s">
        <v>13</v>
      </c>
      <c r="N52" s="27"/>
      <c r="O52" s="30"/>
      <c r="P52" s="30"/>
      <c r="Q52" s="30"/>
      <c r="R52" s="30"/>
      <c r="S52" s="30"/>
      <c r="T52" s="30"/>
      <c r="U52" s="30"/>
    </row>
    <row r="53" spans="1:21" ht="17.850000000000001" customHeight="1">
      <c r="A53" s="27">
        <v>50</v>
      </c>
      <c r="B53" s="27" t="s">
        <v>126</v>
      </c>
      <c r="C53" s="27" t="s">
        <v>127</v>
      </c>
      <c r="D53" s="27" t="s">
        <v>176</v>
      </c>
      <c r="E53" s="27" t="s">
        <v>125</v>
      </c>
      <c r="F53" s="36" t="s">
        <v>179</v>
      </c>
      <c r="G53" s="43"/>
      <c r="H53" s="28">
        <v>67</v>
      </c>
      <c r="I53" s="28">
        <f t="shared" si="5"/>
        <v>33.5</v>
      </c>
      <c r="J53" s="29">
        <v>80.8</v>
      </c>
      <c r="K53" s="29">
        <f t="shared" si="6"/>
        <v>40.4</v>
      </c>
      <c r="L53" s="29">
        <f t="shared" si="7"/>
        <v>73.900000000000006</v>
      </c>
      <c r="M53" s="28"/>
      <c r="N53" s="27"/>
    </row>
    <row r="54" spans="1:21" ht="17.850000000000001" customHeight="1">
      <c r="A54" s="27">
        <v>51</v>
      </c>
      <c r="B54" s="27" t="s">
        <v>132</v>
      </c>
      <c r="C54" s="27" t="s">
        <v>133</v>
      </c>
      <c r="D54" s="27" t="s">
        <v>176</v>
      </c>
      <c r="E54" s="27" t="s">
        <v>125</v>
      </c>
      <c r="F54" s="36" t="s">
        <v>179</v>
      </c>
      <c r="G54" s="43"/>
      <c r="H54" s="28">
        <v>65</v>
      </c>
      <c r="I54" s="28">
        <f t="shared" si="5"/>
        <v>32.5</v>
      </c>
      <c r="J54" s="29">
        <v>81.8</v>
      </c>
      <c r="K54" s="29">
        <f t="shared" si="6"/>
        <v>40.9</v>
      </c>
      <c r="L54" s="29">
        <f t="shared" si="7"/>
        <v>73.400000000000006</v>
      </c>
      <c r="M54" s="28"/>
      <c r="N54" s="27"/>
    </row>
    <row r="55" spans="1:21" ht="17.850000000000001" customHeight="1">
      <c r="A55" s="27">
        <v>52</v>
      </c>
      <c r="B55" s="27" t="s">
        <v>138</v>
      </c>
      <c r="C55" s="27" t="s">
        <v>139</v>
      </c>
      <c r="D55" s="27" t="s">
        <v>176</v>
      </c>
      <c r="E55" s="27" t="s">
        <v>125</v>
      </c>
      <c r="F55" s="36" t="s">
        <v>179</v>
      </c>
      <c r="G55" s="43"/>
      <c r="H55" s="28">
        <v>64</v>
      </c>
      <c r="I55" s="28">
        <f t="shared" si="5"/>
        <v>32</v>
      </c>
      <c r="J55" s="29">
        <v>82.2</v>
      </c>
      <c r="K55" s="29">
        <f t="shared" si="6"/>
        <v>41.1</v>
      </c>
      <c r="L55" s="29">
        <f t="shared" si="7"/>
        <v>73.099999999999994</v>
      </c>
      <c r="M55" s="28"/>
      <c r="N55" s="27"/>
    </row>
    <row r="56" spans="1:21" ht="17.850000000000001" customHeight="1">
      <c r="A56" s="27">
        <v>53</v>
      </c>
      <c r="B56" s="27" t="s">
        <v>142</v>
      </c>
      <c r="C56" s="27" t="s">
        <v>143</v>
      </c>
      <c r="D56" s="27" t="s">
        <v>176</v>
      </c>
      <c r="E56" s="27" t="s">
        <v>125</v>
      </c>
      <c r="F56" s="36" t="s">
        <v>179</v>
      </c>
      <c r="G56" s="43"/>
      <c r="H56" s="28">
        <v>64</v>
      </c>
      <c r="I56" s="28">
        <f t="shared" si="5"/>
        <v>32</v>
      </c>
      <c r="J56" s="29">
        <v>80.599999999999994</v>
      </c>
      <c r="K56" s="29">
        <f t="shared" si="6"/>
        <v>40.299999999999997</v>
      </c>
      <c r="L56" s="29">
        <f t="shared" si="7"/>
        <v>72.3</v>
      </c>
      <c r="M56" s="28"/>
      <c r="N56" s="27"/>
    </row>
    <row r="57" spans="1:21" ht="17.850000000000001" customHeight="1">
      <c r="A57" s="27">
        <v>54</v>
      </c>
      <c r="B57" s="27" t="s">
        <v>140</v>
      </c>
      <c r="C57" s="27" t="s">
        <v>141</v>
      </c>
      <c r="D57" s="27" t="s">
        <v>176</v>
      </c>
      <c r="E57" s="27" t="s">
        <v>125</v>
      </c>
      <c r="F57" s="36" t="s">
        <v>179</v>
      </c>
      <c r="G57" s="43"/>
      <c r="H57" s="28">
        <v>64</v>
      </c>
      <c r="I57" s="28">
        <f t="shared" si="5"/>
        <v>32</v>
      </c>
      <c r="J57" s="29">
        <v>79.599999999999994</v>
      </c>
      <c r="K57" s="29">
        <f t="shared" si="6"/>
        <v>39.799999999999997</v>
      </c>
      <c r="L57" s="29">
        <f t="shared" si="7"/>
        <v>71.8</v>
      </c>
      <c r="M57" s="28"/>
      <c r="N57" s="27"/>
    </row>
    <row r="58" spans="1:21" ht="17.850000000000001" customHeight="1">
      <c r="A58" s="27">
        <v>55</v>
      </c>
      <c r="B58" s="27" t="s">
        <v>136</v>
      </c>
      <c r="C58" s="27" t="s">
        <v>137</v>
      </c>
      <c r="D58" s="27" t="s">
        <v>176</v>
      </c>
      <c r="E58" s="27" t="s">
        <v>125</v>
      </c>
      <c r="F58" s="36" t="s">
        <v>179</v>
      </c>
      <c r="G58" s="43"/>
      <c r="H58" s="28">
        <v>64</v>
      </c>
      <c r="I58" s="28">
        <f t="shared" si="5"/>
        <v>32</v>
      </c>
      <c r="J58" s="29">
        <v>79</v>
      </c>
      <c r="K58" s="29">
        <f t="shared" si="6"/>
        <v>39.5</v>
      </c>
      <c r="L58" s="29">
        <f t="shared" si="7"/>
        <v>71.5</v>
      </c>
      <c r="M58" s="28"/>
      <c r="N58" s="27"/>
    </row>
    <row r="59" spans="1:21" ht="17.850000000000001" customHeight="1">
      <c r="A59" s="27">
        <v>56</v>
      </c>
      <c r="B59" s="27" t="s">
        <v>128</v>
      </c>
      <c r="C59" s="27" t="s">
        <v>129</v>
      </c>
      <c r="D59" s="27" t="s">
        <v>176</v>
      </c>
      <c r="E59" s="27" t="s">
        <v>125</v>
      </c>
      <c r="F59" s="36" t="s">
        <v>179</v>
      </c>
      <c r="G59" s="44"/>
      <c r="H59" s="28">
        <v>65</v>
      </c>
      <c r="I59" s="28">
        <f t="shared" si="5"/>
        <v>32.5</v>
      </c>
      <c r="J59" s="29">
        <v>77.8</v>
      </c>
      <c r="K59" s="29">
        <f t="shared" si="6"/>
        <v>38.9</v>
      </c>
      <c r="L59" s="29">
        <f t="shared" si="7"/>
        <v>71.400000000000006</v>
      </c>
      <c r="M59" s="28"/>
      <c r="N59" s="27"/>
    </row>
    <row r="60" spans="1:21" s="21" customFormat="1" ht="17.850000000000001" customHeight="1">
      <c r="A60" s="27">
        <v>57</v>
      </c>
      <c r="B60" s="27" t="s">
        <v>148</v>
      </c>
      <c r="C60" s="27" t="s">
        <v>149</v>
      </c>
      <c r="D60" s="27" t="s">
        <v>176</v>
      </c>
      <c r="E60" s="27" t="s">
        <v>147</v>
      </c>
      <c r="F60" s="36" t="s">
        <v>179</v>
      </c>
      <c r="G60" s="42">
        <v>2</v>
      </c>
      <c r="H60" s="28">
        <v>67</v>
      </c>
      <c r="I60" s="28">
        <f t="shared" si="5"/>
        <v>33.5</v>
      </c>
      <c r="J60" s="29">
        <v>83.4</v>
      </c>
      <c r="K60" s="29">
        <f t="shared" si="6"/>
        <v>41.7</v>
      </c>
      <c r="L60" s="29">
        <f t="shared" si="7"/>
        <v>75.2</v>
      </c>
      <c r="M60" s="28" t="s">
        <v>13</v>
      </c>
      <c r="N60" s="27"/>
      <c r="O60" s="30"/>
      <c r="P60" s="30"/>
      <c r="Q60" s="30"/>
      <c r="R60" s="30"/>
      <c r="S60" s="30"/>
      <c r="T60" s="30"/>
      <c r="U60" s="30"/>
    </row>
    <row r="61" spans="1:21" s="21" customFormat="1" ht="17.850000000000001" customHeight="1">
      <c r="A61" s="27">
        <v>58</v>
      </c>
      <c r="B61" s="27" t="s">
        <v>145</v>
      </c>
      <c r="C61" s="27" t="s">
        <v>146</v>
      </c>
      <c r="D61" s="27" t="s">
        <v>176</v>
      </c>
      <c r="E61" s="27" t="s">
        <v>147</v>
      </c>
      <c r="F61" s="36" t="s">
        <v>179</v>
      </c>
      <c r="G61" s="43"/>
      <c r="H61" s="28">
        <v>70</v>
      </c>
      <c r="I61" s="28">
        <f t="shared" si="5"/>
        <v>35</v>
      </c>
      <c r="J61" s="29">
        <v>76.2</v>
      </c>
      <c r="K61" s="29">
        <f t="shared" si="6"/>
        <v>38.1</v>
      </c>
      <c r="L61" s="29">
        <f t="shared" si="7"/>
        <v>73.099999999999994</v>
      </c>
      <c r="M61" s="28" t="s">
        <v>13</v>
      </c>
      <c r="N61" s="27"/>
      <c r="O61" s="30"/>
      <c r="P61" s="30"/>
      <c r="Q61" s="30"/>
      <c r="R61" s="30"/>
      <c r="S61" s="30"/>
      <c r="T61" s="30"/>
      <c r="U61" s="30"/>
    </row>
    <row r="62" spans="1:21" ht="17.850000000000001" customHeight="1">
      <c r="A62" s="27">
        <v>59</v>
      </c>
      <c r="B62" s="27" t="s">
        <v>154</v>
      </c>
      <c r="C62" s="27" t="s">
        <v>155</v>
      </c>
      <c r="D62" s="27" t="s">
        <v>176</v>
      </c>
      <c r="E62" s="27" t="s">
        <v>147</v>
      </c>
      <c r="F62" s="36" t="s">
        <v>179</v>
      </c>
      <c r="G62" s="43"/>
      <c r="H62" s="28">
        <v>63</v>
      </c>
      <c r="I62" s="28">
        <f t="shared" si="5"/>
        <v>31.5</v>
      </c>
      <c r="J62" s="29">
        <v>81.2</v>
      </c>
      <c r="K62" s="29">
        <f t="shared" si="6"/>
        <v>40.6</v>
      </c>
      <c r="L62" s="29">
        <f t="shared" si="7"/>
        <v>72.099999999999994</v>
      </c>
      <c r="M62" s="27"/>
      <c r="N62" s="27"/>
    </row>
    <row r="63" spans="1:21" ht="17.850000000000001" customHeight="1">
      <c r="A63" s="27">
        <v>60</v>
      </c>
      <c r="B63" s="27" t="s">
        <v>150</v>
      </c>
      <c r="C63" s="27" t="s">
        <v>151</v>
      </c>
      <c r="D63" s="27" t="s">
        <v>176</v>
      </c>
      <c r="E63" s="27" t="s">
        <v>147</v>
      </c>
      <c r="F63" s="36" t="s">
        <v>179</v>
      </c>
      <c r="G63" s="43"/>
      <c r="H63" s="28">
        <v>65</v>
      </c>
      <c r="I63" s="28">
        <f t="shared" si="5"/>
        <v>32.5</v>
      </c>
      <c r="J63" s="29">
        <v>78.599999999999994</v>
      </c>
      <c r="K63" s="29">
        <f t="shared" si="6"/>
        <v>39.299999999999997</v>
      </c>
      <c r="L63" s="29">
        <f t="shared" si="7"/>
        <v>71.8</v>
      </c>
      <c r="M63" s="27"/>
      <c r="N63" s="27"/>
    </row>
    <row r="64" spans="1:21" ht="17.850000000000001" customHeight="1">
      <c r="A64" s="27">
        <v>61</v>
      </c>
      <c r="B64" s="27" t="s">
        <v>152</v>
      </c>
      <c r="C64" s="27" t="s">
        <v>153</v>
      </c>
      <c r="D64" s="27" t="s">
        <v>176</v>
      </c>
      <c r="E64" s="27" t="s">
        <v>147</v>
      </c>
      <c r="F64" s="36" t="s">
        <v>179</v>
      </c>
      <c r="G64" s="43"/>
      <c r="H64" s="28">
        <v>64</v>
      </c>
      <c r="I64" s="28">
        <f t="shared" si="5"/>
        <v>32</v>
      </c>
      <c r="J64" s="29">
        <v>78.599999999999994</v>
      </c>
      <c r="K64" s="29">
        <f t="shared" si="6"/>
        <v>39.299999999999997</v>
      </c>
      <c r="L64" s="29">
        <f t="shared" si="7"/>
        <v>71.3</v>
      </c>
      <c r="M64" s="27"/>
      <c r="N64" s="27"/>
    </row>
    <row r="65" spans="1:14" ht="17.850000000000001" customHeight="1">
      <c r="A65" s="27">
        <v>62</v>
      </c>
      <c r="B65" s="27" t="s">
        <v>158</v>
      </c>
      <c r="C65" s="27" t="s">
        <v>159</v>
      </c>
      <c r="D65" s="27" t="s">
        <v>176</v>
      </c>
      <c r="E65" s="27" t="s">
        <v>147</v>
      </c>
      <c r="F65" s="36" t="s">
        <v>179</v>
      </c>
      <c r="G65" s="43"/>
      <c r="H65" s="28">
        <v>62</v>
      </c>
      <c r="I65" s="28">
        <f t="shared" si="5"/>
        <v>31</v>
      </c>
      <c r="J65" s="29">
        <v>76.400000000000006</v>
      </c>
      <c r="K65" s="29">
        <f t="shared" si="6"/>
        <v>38.200000000000003</v>
      </c>
      <c r="L65" s="29">
        <f t="shared" si="7"/>
        <v>69.2</v>
      </c>
      <c r="M65" s="27"/>
      <c r="N65" s="27"/>
    </row>
    <row r="66" spans="1:14" ht="17.850000000000001" customHeight="1">
      <c r="A66" s="27">
        <v>63</v>
      </c>
      <c r="B66" s="27" t="s">
        <v>144</v>
      </c>
      <c r="C66" s="27" t="s">
        <v>160</v>
      </c>
      <c r="D66" s="27" t="s">
        <v>176</v>
      </c>
      <c r="E66" s="27" t="s">
        <v>147</v>
      </c>
      <c r="F66" s="36" t="s">
        <v>179</v>
      </c>
      <c r="G66" s="43"/>
      <c r="H66" s="28">
        <v>62</v>
      </c>
      <c r="I66" s="28">
        <f t="shared" si="5"/>
        <v>31</v>
      </c>
      <c r="J66" s="29">
        <v>72.8</v>
      </c>
      <c r="K66" s="29">
        <f t="shared" si="6"/>
        <v>36.4</v>
      </c>
      <c r="L66" s="29">
        <f t="shared" si="7"/>
        <v>67.400000000000006</v>
      </c>
      <c r="M66" s="27"/>
      <c r="N66" s="27"/>
    </row>
    <row r="67" spans="1:14" ht="17.850000000000001" customHeight="1">
      <c r="A67" s="27">
        <v>64</v>
      </c>
      <c r="B67" s="27" t="s">
        <v>156</v>
      </c>
      <c r="C67" s="27" t="s">
        <v>157</v>
      </c>
      <c r="D67" s="27" t="s">
        <v>176</v>
      </c>
      <c r="E67" s="27" t="s">
        <v>147</v>
      </c>
      <c r="F67" s="27" t="s">
        <v>179</v>
      </c>
      <c r="G67" s="44"/>
      <c r="H67" s="28">
        <v>62</v>
      </c>
      <c r="I67" s="28">
        <f t="shared" si="5"/>
        <v>31</v>
      </c>
      <c r="J67" s="29">
        <v>70.8</v>
      </c>
      <c r="K67" s="29">
        <f t="shared" si="6"/>
        <v>35.4</v>
      </c>
      <c r="L67" s="29">
        <f t="shared" si="7"/>
        <v>66.400000000000006</v>
      </c>
      <c r="M67" s="27"/>
      <c r="N67" s="27"/>
    </row>
  </sheetData>
  <autoFilter ref="A3:M67"/>
  <mergeCells count="13">
    <mergeCell ref="G15:G19"/>
    <mergeCell ref="G11:G13"/>
    <mergeCell ref="G7:G9"/>
    <mergeCell ref="G4:G6"/>
    <mergeCell ref="A2:N2"/>
    <mergeCell ref="G45:G50"/>
    <mergeCell ref="G51:G59"/>
    <mergeCell ref="G60:G67"/>
    <mergeCell ref="G20:G24"/>
    <mergeCell ref="G25:G29"/>
    <mergeCell ref="G36:G37"/>
    <mergeCell ref="G38:G41"/>
    <mergeCell ref="G42:G44"/>
  </mergeCells>
  <phoneticPr fontId="6" type="noConversion"/>
  <pageMargins left="0.59055118110236227" right="0.39370078740157483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zoomScale="85" zoomScaleNormal="85" workbookViewId="0">
      <selection activeCell="A2" sqref="A2:XFD7"/>
    </sheetView>
  </sheetViews>
  <sheetFormatPr defaultRowHeight="13.5"/>
  <sheetData>
    <row r="1" spans="1:18" s="1" customFormat="1" ht="33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169</v>
      </c>
      <c r="G1" s="15" t="s">
        <v>165</v>
      </c>
      <c r="H1" s="2" t="s">
        <v>5</v>
      </c>
      <c r="I1" s="2" t="s">
        <v>6</v>
      </c>
      <c r="J1" s="5" t="s">
        <v>7</v>
      </c>
      <c r="K1" s="5" t="s">
        <v>8</v>
      </c>
      <c r="L1" s="15" t="s">
        <v>167</v>
      </c>
      <c r="M1" s="2" t="s">
        <v>161</v>
      </c>
      <c r="N1" s="9" t="s">
        <v>163</v>
      </c>
      <c r="O1" s="14" t="s">
        <v>166</v>
      </c>
      <c r="P1" s="15" t="s">
        <v>168</v>
      </c>
      <c r="Q1" s="11" t="s">
        <v>164</v>
      </c>
      <c r="R1" s="5" t="s">
        <v>9</v>
      </c>
    </row>
    <row r="2" spans="1:18" s="21" customFormat="1" ht="17.850000000000001" customHeight="1">
      <c r="A2" s="16">
        <v>32</v>
      </c>
      <c r="B2" s="16" t="s">
        <v>82</v>
      </c>
      <c r="C2" s="16" t="s">
        <v>83</v>
      </c>
      <c r="D2" s="4" t="s">
        <v>84</v>
      </c>
      <c r="E2" s="16" t="s">
        <v>75</v>
      </c>
      <c r="F2" s="24"/>
      <c r="G2" s="16">
        <v>46</v>
      </c>
      <c r="H2" s="16" t="s">
        <v>13</v>
      </c>
      <c r="I2" s="7" t="s">
        <v>14</v>
      </c>
      <c r="J2" s="6" t="s">
        <v>13</v>
      </c>
      <c r="K2" s="6" t="s">
        <v>13</v>
      </c>
      <c r="L2" s="6">
        <f t="shared" ref="L2:L7" si="0">G2*0.5</f>
        <v>23</v>
      </c>
      <c r="M2" s="8" t="s">
        <v>162</v>
      </c>
      <c r="N2" s="10">
        <v>7</v>
      </c>
      <c r="O2" s="13">
        <v>85.2</v>
      </c>
      <c r="P2" s="12">
        <f t="shared" ref="P2:P7" si="1">O2*0.5</f>
        <v>42.6</v>
      </c>
      <c r="Q2" s="12">
        <f t="shared" ref="Q2:Q7" si="2">G2/2+O2/2</f>
        <v>65.599999999999994</v>
      </c>
      <c r="R2" s="8"/>
    </row>
    <row r="3" spans="1:18" s="21" customFormat="1" ht="17.850000000000001" customHeight="1">
      <c r="A3" s="16">
        <v>31</v>
      </c>
      <c r="B3" s="16" t="s">
        <v>76</v>
      </c>
      <c r="C3" s="16" t="s">
        <v>77</v>
      </c>
      <c r="D3" s="4" t="s">
        <v>78</v>
      </c>
      <c r="E3" s="16" t="s">
        <v>75</v>
      </c>
      <c r="F3" s="25"/>
      <c r="G3" s="16">
        <v>49</v>
      </c>
      <c r="H3" s="16" t="s">
        <v>13</v>
      </c>
      <c r="I3" s="7" t="s">
        <v>14</v>
      </c>
      <c r="J3" s="6" t="s">
        <v>13</v>
      </c>
      <c r="K3" s="6" t="s">
        <v>13</v>
      </c>
      <c r="L3" s="6">
        <f t="shared" si="0"/>
        <v>24.5</v>
      </c>
      <c r="M3" s="8" t="s">
        <v>162</v>
      </c>
      <c r="N3" s="10">
        <v>16</v>
      </c>
      <c r="O3" s="13">
        <v>80.599999999999994</v>
      </c>
      <c r="P3" s="12">
        <f t="shared" si="1"/>
        <v>40.299999999999997</v>
      </c>
      <c r="Q3" s="12">
        <f t="shared" si="2"/>
        <v>64.8</v>
      </c>
      <c r="R3" s="8"/>
    </row>
    <row r="4" spans="1:18" ht="17.850000000000001" customHeight="1">
      <c r="A4" s="16">
        <v>30</v>
      </c>
      <c r="B4" s="16" t="s">
        <v>72</v>
      </c>
      <c r="C4" s="16" t="s">
        <v>73</v>
      </c>
      <c r="D4" s="4" t="s">
        <v>74</v>
      </c>
      <c r="E4" s="16" t="s">
        <v>75</v>
      </c>
      <c r="F4" s="25"/>
      <c r="G4" s="16">
        <v>50</v>
      </c>
      <c r="H4" s="16" t="s">
        <v>13</v>
      </c>
      <c r="I4" s="7" t="s">
        <v>14</v>
      </c>
      <c r="J4" s="6" t="s">
        <v>13</v>
      </c>
      <c r="K4" s="6" t="s">
        <v>13</v>
      </c>
      <c r="L4" s="6">
        <f t="shared" si="0"/>
        <v>25</v>
      </c>
      <c r="M4" s="8" t="s">
        <v>162</v>
      </c>
      <c r="N4" s="10">
        <v>8</v>
      </c>
      <c r="O4" s="13">
        <v>77.599999999999994</v>
      </c>
      <c r="P4" s="12">
        <f t="shared" si="1"/>
        <v>38.799999999999997</v>
      </c>
      <c r="Q4" s="12">
        <f t="shared" si="2"/>
        <v>63.8</v>
      </c>
      <c r="R4" s="8"/>
    </row>
    <row r="5" spans="1:18" ht="17.850000000000001" customHeight="1">
      <c r="A5" s="16">
        <v>29</v>
      </c>
      <c r="B5" s="16" t="s">
        <v>79</v>
      </c>
      <c r="C5" s="16" t="s">
        <v>80</v>
      </c>
      <c r="D5" s="4" t="s">
        <v>81</v>
      </c>
      <c r="E5" s="16" t="s">
        <v>75</v>
      </c>
      <c r="F5" s="25"/>
      <c r="G5" s="16">
        <v>48</v>
      </c>
      <c r="H5" s="16" t="s">
        <v>13</v>
      </c>
      <c r="I5" s="7" t="s">
        <v>14</v>
      </c>
      <c r="J5" s="6" t="s">
        <v>13</v>
      </c>
      <c r="K5" s="6" t="s">
        <v>13</v>
      </c>
      <c r="L5" s="6">
        <f t="shared" si="0"/>
        <v>24</v>
      </c>
      <c r="M5" s="8" t="s">
        <v>162</v>
      </c>
      <c r="N5" s="10">
        <v>19</v>
      </c>
      <c r="O5" s="13">
        <v>78.8</v>
      </c>
      <c r="P5" s="12">
        <f t="shared" si="1"/>
        <v>39.4</v>
      </c>
      <c r="Q5" s="12">
        <f t="shared" si="2"/>
        <v>63.4</v>
      </c>
      <c r="R5" s="8"/>
    </row>
    <row r="6" spans="1:18" ht="17.850000000000001" customHeight="1">
      <c r="A6" s="17">
        <v>28</v>
      </c>
      <c r="B6" s="17" t="s">
        <v>88</v>
      </c>
      <c r="C6" s="17" t="s">
        <v>89</v>
      </c>
      <c r="D6" s="18" t="s">
        <v>90</v>
      </c>
      <c r="E6" s="17" t="s">
        <v>75</v>
      </c>
      <c r="F6" s="25"/>
      <c r="G6" s="17">
        <v>45</v>
      </c>
      <c r="H6" s="17" t="s">
        <v>13</v>
      </c>
      <c r="I6" s="18" t="s">
        <v>14</v>
      </c>
      <c r="J6" s="18" t="s">
        <v>13</v>
      </c>
      <c r="K6" s="18" t="s">
        <v>13</v>
      </c>
      <c r="L6" s="18">
        <f t="shared" si="0"/>
        <v>22.5</v>
      </c>
      <c r="M6" s="17" t="s">
        <v>162</v>
      </c>
      <c r="N6" s="22">
        <v>15</v>
      </c>
      <c r="O6" s="23">
        <v>77.2</v>
      </c>
      <c r="P6" s="19">
        <f t="shared" si="1"/>
        <v>38.6</v>
      </c>
      <c r="Q6" s="19">
        <f t="shared" si="2"/>
        <v>61.1</v>
      </c>
      <c r="R6" s="20" t="s">
        <v>170</v>
      </c>
    </row>
    <row r="7" spans="1:18" ht="17.850000000000001" customHeight="1">
      <c r="A7" s="17">
        <v>27</v>
      </c>
      <c r="B7" s="17" t="s">
        <v>85</v>
      </c>
      <c r="C7" s="17" t="s">
        <v>86</v>
      </c>
      <c r="D7" s="18" t="s">
        <v>87</v>
      </c>
      <c r="E7" s="17" t="s">
        <v>75</v>
      </c>
      <c r="F7" s="26">
        <v>2</v>
      </c>
      <c r="G7" s="17">
        <v>45</v>
      </c>
      <c r="H7" s="17" t="s">
        <v>13</v>
      </c>
      <c r="I7" s="18" t="s">
        <v>14</v>
      </c>
      <c r="J7" s="18" t="s">
        <v>13</v>
      </c>
      <c r="K7" s="18" t="s">
        <v>13</v>
      </c>
      <c r="L7" s="18">
        <f t="shared" si="0"/>
        <v>22.5</v>
      </c>
      <c r="M7" s="17" t="s">
        <v>162</v>
      </c>
      <c r="N7" s="22">
        <v>12</v>
      </c>
      <c r="O7" s="23">
        <v>70</v>
      </c>
      <c r="P7" s="19">
        <f t="shared" si="1"/>
        <v>35</v>
      </c>
      <c r="Q7" s="19">
        <f t="shared" si="2"/>
        <v>57.5</v>
      </c>
      <c r="R7" s="20" t="s">
        <v>170</v>
      </c>
    </row>
  </sheetData>
  <sortState ref="A2:R7">
    <sortCondition descending="1" ref="Q2:Q7"/>
  </sortState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SiJie</dc:creator>
  <cp:lastModifiedBy>Chen SiJie</cp:lastModifiedBy>
  <cp:lastPrinted>2020-12-28T03:09:31Z</cp:lastPrinted>
  <dcterms:created xsi:type="dcterms:W3CDTF">2006-09-16T00:00:00Z</dcterms:created>
  <dcterms:modified xsi:type="dcterms:W3CDTF">2020-12-28T08:18:05Z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