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145" windowHeight="9765"/>
  </bookViews>
  <sheets>
    <sheet name="Sheet1" sheetId="13" r:id="rId1"/>
  </sheets>
  <calcPr calcId="144525"/>
</workbook>
</file>

<file path=xl/sharedStrings.xml><?xml version="1.0" encoding="utf-8"?>
<sst xmlns="http://schemas.openxmlformats.org/spreadsheetml/2006/main" count="222" uniqueCount="95">
  <si>
    <t>安顺经济技术开发区2019年上半年面向社会公开招聘事业单位工作人员总成绩</t>
  </si>
  <si>
    <t>序号</t>
  </si>
  <si>
    <t>姓名</t>
  </si>
  <si>
    <t>准考证号</t>
  </si>
  <si>
    <t>报考单位名称</t>
  </si>
  <si>
    <t>报考岗位名称</t>
  </si>
  <si>
    <t>招聘计划数</t>
  </si>
  <si>
    <t>笔试成绩</t>
  </si>
  <si>
    <t>笔试成绩折合分
（60%）</t>
  </si>
  <si>
    <t>面试考场</t>
  </si>
  <si>
    <t>面试成绩</t>
  </si>
  <si>
    <t xml:space="preserve">面试考场实考平均分
</t>
  </si>
  <si>
    <t>面试成绩折合分
（40%）</t>
  </si>
  <si>
    <t>总成绩</t>
  </si>
  <si>
    <t>备注</t>
  </si>
  <si>
    <t>邓瑞凯</t>
  </si>
  <si>
    <t>10125111408</t>
  </si>
  <si>
    <t>安顺经济技术开发区娄湖生态公园管理处</t>
  </si>
  <si>
    <t>01管理岗位</t>
  </si>
  <si>
    <t>1</t>
  </si>
  <si>
    <t>结构化考场</t>
  </si>
  <si>
    <t>彭洁</t>
  </si>
  <si>
    <t>10125110201</t>
  </si>
  <si>
    <t>王凯</t>
  </si>
  <si>
    <t>10125112017</t>
  </si>
  <si>
    <t>张虹</t>
  </si>
  <si>
    <t>10125111005</t>
  </si>
  <si>
    <t>02专业技术岗位</t>
  </si>
  <si>
    <t>朱潇</t>
  </si>
  <si>
    <t>10125111119</t>
  </si>
  <si>
    <t>缺考</t>
  </si>
  <si>
    <t>马蕊丹</t>
  </si>
  <si>
    <t>10125110914</t>
  </si>
  <si>
    <t>赵江</t>
  </si>
  <si>
    <t>10125111326</t>
  </si>
  <si>
    <t>温志强</t>
  </si>
  <si>
    <t>10125111110</t>
  </si>
  <si>
    <t>03专业技术岗位</t>
  </si>
  <si>
    <t>赵倩倩</t>
  </si>
  <si>
    <t>10125111708</t>
  </si>
  <si>
    <t>王佳丽</t>
  </si>
  <si>
    <t>10125112504</t>
  </si>
  <si>
    <t>杨金爽</t>
  </si>
  <si>
    <t>10125112213</t>
  </si>
  <si>
    <t>安顺经济技术开发区宋旗镇卫生院</t>
  </si>
  <si>
    <t>01专业技术岗位</t>
  </si>
  <si>
    <t>李渊</t>
  </si>
  <si>
    <t>10125112423</t>
  </si>
  <si>
    <t>梁小端</t>
  </si>
  <si>
    <t>10125111111</t>
  </si>
  <si>
    <t>杜刚</t>
  </si>
  <si>
    <t>10125111411</t>
  </si>
  <si>
    <t>未达比例</t>
  </si>
  <si>
    <t>樊华</t>
  </si>
  <si>
    <t>10125111720</t>
  </si>
  <si>
    <t>彭文敏</t>
  </si>
  <si>
    <t>10125111521</t>
  </si>
  <si>
    <t>安顺经济技术开发区幺铺镇卫生院</t>
  </si>
  <si>
    <t>魏明艳</t>
  </si>
  <si>
    <t>10125110209</t>
  </si>
  <si>
    <t>廖彩</t>
  </si>
  <si>
    <t>10125112027</t>
  </si>
  <si>
    <t>吴伟</t>
  </si>
  <si>
    <t>10125112420</t>
  </si>
  <si>
    <t>安顺城市服务职业学校</t>
  </si>
  <si>
    <t>3</t>
  </si>
  <si>
    <t>实操现场教学一</t>
  </si>
  <si>
    <t>樊炳银</t>
  </si>
  <si>
    <t>10125111407</t>
  </si>
  <si>
    <t>龙光海</t>
  </si>
  <si>
    <t>10125112010</t>
  </si>
  <si>
    <t>龙九灯</t>
  </si>
  <si>
    <t>10125111023</t>
  </si>
  <si>
    <t>李勇</t>
  </si>
  <si>
    <t>10125110105</t>
  </si>
  <si>
    <t>张浩</t>
  </si>
  <si>
    <t>10125110807</t>
  </si>
  <si>
    <t>谢炼坤</t>
  </si>
  <si>
    <t>10125111126</t>
  </si>
  <si>
    <t>王泽炬</t>
  </si>
  <si>
    <t>10125111104</t>
  </si>
  <si>
    <t>王璐</t>
  </si>
  <si>
    <t>10125111922</t>
  </si>
  <si>
    <t>2</t>
  </si>
  <si>
    <t>实操现场教学二</t>
  </si>
  <si>
    <t>李鸥</t>
  </si>
  <si>
    <t>10125112025</t>
  </si>
  <si>
    <t>杨帆</t>
  </si>
  <si>
    <t>10125112410</t>
  </si>
  <si>
    <t>王丹</t>
  </si>
  <si>
    <t>10125111205</t>
  </si>
  <si>
    <t>王普</t>
  </si>
  <si>
    <t>10125110911</t>
  </si>
  <si>
    <t>吴昌满</t>
  </si>
  <si>
    <t>10125111405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</si>
</sst>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</numFmts>
  <fonts count="25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10"/>
      <color rgb="FF000000"/>
      <name val="宋体"/>
      <charset val="134"/>
    </font>
    <font>
      <sz val="10"/>
      <name val="宋体"/>
      <charset val="134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21" fillId="2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5" borderId="6" applyNumberFormat="0" applyFon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22" fillId="14" borderId="8" applyNumberFormat="0" applyAlignment="0" applyProtection="0">
      <alignment vertical="center"/>
    </xf>
    <xf numFmtId="0" fontId="13" fillId="14" borderId="5" applyNumberFormat="0" applyAlignment="0" applyProtection="0">
      <alignment vertical="center"/>
    </xf>
    <xf numFmtId="0" fontId="23" fillId="31" borderId="9" applyNumberFormat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176" fontId="0" fillId="0" borderId="0" xfId="0" applyNumberForma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4"/>
  <sheetViews>
    <sheetView tabSelected="1" workbookViewId="0">
      <selection activeCell="J22" sqref="J22"/>
    </sheetView>
  </sheetViews>
  <sheetFormatPr defaultColWidth="9" defaultRowHeight="13.5"/>
  <cols>
    <col min="1" max="1" width="4.625" customWidth="1"/>
    <col min="2" max="2" width="6.875" customWidth="1"/>
    <col min="3" max="3" width="12.125" customWidth="1"/>
    <col min="4" max="4" width="21.375" style="3" customWidth="1"/>
    <col min="5" max="5" width="12.625" customWidth="1"/>
    <col min="6" max="6" width="6.75" customWidth="1"/>
    <col min="7" max="7" width="9.75" style="4" customWidth="1"/>
    <col min="8" max="8" width="9.375" style="4" customWidth="1"/>
    <col min="9" max="9" width="10.125" style="4" customWidth="1"/>
    <col min="10" max="10" width="8.625" customWidth="1"/>
    <col min="11" max="11" width="8.875" customWidth="1"/>
    <col min="12" max="12" width="7.875" customWidth="1"/>
    <col min="13" max="13" width="8.125" customWidth="1"/>
    <col min="14" max="14" width="8.5" customWidth="1"/>
  </cols>
  <sheetData>
    <row r="1" ht="44" customHeight="1" spans="1:13">
      <c r="A1" s="5" t="s">
        <v>0</v>
      </c>
      <c r="B1" s="5"/>
      <c r="C1" s="5"/>
      <c r="D1" s="6"/>
      <c r="E1" s="5"/>
      <c r="F1" s="5"/>
      <c r="G1" s="5"/>
      <c r="H1" s="5"/>
      <c r="I1" s="5"/>
      <c r="J1" s="5"/>
      <c r="K1" s="5"/>
      <c r="L1" s="5"/>
      <c r="M1" s="5"/>
    </row>
    <row r="2" s="1" customFormat="1" ht="33" customHeight="1" spans="1:14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8" t="s">
        <v>12</v>
      </c>
      <c r="M2" s="8" t="s">
        <v>13</v>
      </c>
      <c r="N2" s="13" t="s">
        <v>14</v>
      </c>
    </row>
    <row r="3" s="2" customFormat="1" ht="23" customHeight="1" spans="1:14">
      <c r="A3" s="9">
        <v>1</v>
      </c>
      <c r="B3" s="9" t="s">
        <v>15</v>
      </c>
      <c r="C3" s="9" t="s">
        <v>16</v>
      </c>
      <c r="D3" s="10" t="s">
        <v>17</v>
      </c>
      <c r="E3" s="9" t="s">
        <v>18</v>
      </c>
      <c r="F3" s="9" t="s">
        <v>19</v>
      </c>
      <c r="G3" s="11">
        <v>104.5</v>
      </c>
      <c r="H3" s="11">
        <f t="shared" ref="H3:H20" si="0">G3/1.5*0.6</f>
        <v>41.8</v>
      </c>
      <c r="I3" s="11" t="s">
        <v>20</v>
      </c>
      <c r="J3" s="11">
        <v>76.1</v>
      </c>
      <c r="K3" s="11">
        <v>72.5</v>
      </c>
      <c r="L3" s="11">
        <f>J3*0.4</f>
        <v>30.44</v>
      </c>
      <c r="M3" s="11">
        <f>H3+L3</f>
        <v>72.24</v>
      </c>
      <c r="N3" s="12"/>
    </row>
    <row r="4" s="2" customFormat="1" ht="23" customHeight="1" spans="1:14">
      <c r="A4" s="12">
        <v>2</v>
      </c>
      <c r="B4" s="12" t="s">
        <v>21</v>
      </c>
      <c r="C4" s="12" t="s">
        <v>22</v>
      </c>
      <c r="D4" s="13" t="s">
        <v>17</v>
      </c>
      <c r="E4" s="12" t="s">
        <v>18</v>
      </c>
      <c r="F4" s="12" t="s">
        <v>19</v>
      </c>
      <c r="G4" s="14">
        <v>100.5</v>
      </c>
      <c r="H4" s="11">
        <f t="shared" si="0"/>
        <v>40.2</v>
      </c>
      <c r="I4" s="11" t="s">
        <v>20</v>
      </c>
      <c r="J4" s="14">
        <v>74.6</v>
      </c>
      <c r="K4" s="11">
        <v>72.5</v>
      </c>
      <c r="L4" s="11">
        <f>J4*0.4</f>
        <v>29.84</v>
      </c>
      <c r="M4" s="11">
        <f>H4+L4</f>
        <v>70.04</v>
      </c>
      <c r="N4" s="12"/>
    </row>
    <row r="5" s="2" customFormat="1" ht="23" customHeight="1" spans="1:14">
      <c r="A5" s="12">
        <v>3</v>
      </c>
      <c r="B5" s="12" t="s">
        <v>23</v>
      </c>
      <c r="C5" s="12" t="s">
        <v>24</v>
      </c>
      <c r="D5" s="13" t="s">
        <v>17</v>
      </c>
      <c r="E5" s="12" t="s">
        <v>18</v>
      </c>
      <c r="F5" s="12" t="s">
        <v>19</v>
      </c>
      <c r="G5" s="14">
        <v>100.5</v>
      </c>
      <c r="H5" s="11">
        <f t="shared" si="0"/>
        <v>40.2</v>
      </c>
      <c r="I5" s="11" t="s">
        <v>20</v>
      </c>
      <c r="J5" s="14">
        <v>70.8</v>
      </c>
      <c r="K5" s="11">
        <v>72.5</v>
      </c>
      <c r="L5" s="11">
        <f>J5*0.4</f>
        <v>28.32</v>
      </c>
      <c r="M5" s="11">
        <f>H5+L5</f>
        <v>68.52</v>
      </c>
      <c r="N5" s="12"/>
    </row>
    <row r="6" s="2" customFormat="1" ht="23" customHeight="1" spans="1:14">
      <c r="A6" s="12">
        <v>4</v>
      </c>
      <c r="B6" s="12" t="s">
        <v>25</v>
      </c>
      <c r="C6" s="12" t="s">
        <v>26</v>
      </c>
      <c r="D6" s="13" t="s">
        <v>17</v>
      </c>
      <c r="E6" s="12" t="s">
        <v>27</v>
      </c>
      <c r="F6" s="12" t="s">
        <v>19</v>
      </c>
      <c r="G6" s="14">
        <v>99.5</v>
      </c>
      <c r="H6" s="11">
        <f t="shared" si="0"/>
        <v>39.8</v>
      </c>
      <c r="I6" s="11" t="s">
        <v>20</v>
      </c>
      <c r="J6" s="14">
        <v>71.4</v>
      </c>
      <c r="K6" s="11">
        <v>72.5</v>
      </c>
      <c r="L6" s="11">
        <f>J6*0.4</f>
        <v>28.56</v>
      </c>
      <c r="M6" s="11">
        <f>H6+L6</f>
        <v>68.36</v>
      </c>
      <c r="N6" s="12"/>
    </row>
    <row r="7" s="2" customFormat="1" ht="23" customHeight="1" spans="1:14">
      <c r="A7" s="12">
        <v>5</v>
      </c>
      <c r="B7" s="12" t="s">
        <v>28</v>
      </c>
      <c r="C7" s="12" t="s">
        <v>29</v>
      </c>
      <c r="D7" s="13" t="s">
        <v>17</v>
      </c>
      <c r="E7" s="12" t="s">
        <v>27</v>
      </c>
      <c r="F7" s="12" t="s">
        <v>19</v>
      </c>
      <c r="G7" s="14">
        <v>99.5</v>
      </c>
      <c r="H7" s="11">
        <f t="shared" si="0"/>
        <v>39.8</v>
      </c>
      <c r="I7" s="11" t="s">
        <v>20</v>
      </c>
      <c r="J7" s="14" t="s">
        <v>30</v>
      </c>
      <c r="K7" s="11">
        <v>72.5</v>
      </c>
      <c r="L7" s="11"/>
      <c r="M7" s="11"/>
      <c r="N7" s="12"/>
    </row>
    <row r="8" s="2" customFormat="1" ht="23" customHeight="1" spans="1:14">
      <c r="A8" s="9">
        <v>6</v>
      </c>
      <c r="B8" s="9" t="s">
        <v>31</v>
      </c>
      <c r="C8" s="9" t="s">
        <v>32</v>
      </c>
      <c r="D8" s="10" t="s">
        <v>17</v>
      </c>
      <c r="E8" s="9" t="s">
        <v>27</v>
      </c>
      <c r="F8" s="9" t="s">
        <v>19</v>
      </c>
      <c r="G8" s="11">
        <v>97.5</v>
      </c>
      <c r="H8" s="11">
        <f t="shared" si="0"/>
        <v>39</v>
      </c>
      <c r="I8" s="11" t="s">
        <v>20</v>
      </c>
      <c r="J8" s="11">
        <v>74.4</v>
      </c>
      <c r="K8" s="11">
        <v>72.5</v>
      </c>
      <c r="L8" s="11">
        <f>J8*0.4</f>
        <v>29.76</v>
      </c>
      <c r="M8" s="11">
        <f>H8+L8</f>
        <v>68.76</v>
      </c>
      <c r="N8" s="12"/>
    </row>
    <row r="9" s="2" customFormat="1" ht="23" customHeight="1" spans="1:14">
      <c r="A9" s="12">
        <v>7</v>
      </c>
      <c r="B9" s="12" t="s">
        <v>33</v>
      </c>
      <c r="C9" s="12" t="s">
        <v>34</v>
      </c>
      <c r="D9" s="13" t="s">
        <v>17</v>
      </c>
      <c r="E9" s="12" t="s">
        <v>27</v>
      </c>
      <c r="F9" s="12" t="s">
        <v>19</v>
      </c>
      <c r="G9" s="14">
        <v>97.5</v>
      </c>
      <c r="H9" s="11">
        <f t="shared" si="0"/>
        <v>39</v>
      </c>
      <c r="I9" s="11" t="s">
        <v>20</v>
      </c>
      <c r="J9" s="14">
        <v>71.4</v>
      </c>
      <c r="K9" s="11">
        <v>72.5</v>
      </c>
      <c r="L9" s="11">
        <f>J9*0.4</f>
        <v>28.56</v>
      </c>
      <c r="M9" s="11">
        <f>H9+L9</f>
        <v>67.56</v>
      </c>
      <c r="N9" s="12"/>
    </row>
    <row r="10" s="2" customFormat="1" ht="23" customHeight="1" spans="1:14">
      <c r="A10" s="12">
        <v>8</v>
      </c>
      <c r="B10" s="12" t="s">
        <v>35</v>
      </c>
      <c r="C10" s="12" t="s">
        <v>36</v>
      </c>
      <c r="D10" s="13" t="s">
        <v>17</v>
      </c>
      <c r="E10" s="12" t="s">
        <v>37</v>
      </c>
      <c r="F10" s="12" t="s">
        <v>19</v>
      </c>
      <c r="G10" s="14">
        <v>104</v>
      </c>
      <c r="H10" s="11">
        <f t="shared" si="0"/>
        <v>41.6</v>
      </c>
      <c r="I10" s="11" t="s">
        <v>20</v>
      </c>
      <c r="J10" s="14">
        <v>71.7</v>
      </c>
      <c r="K10" s="11">
        <v>72.5</v>
      </c>
      <c r="L10" s="11">
        <f>J10*0.4</f>
        <v>28.68</v>
      </c>
      <c r="M10" s="11">
        <f>H10+L10</f>
        <v>70.28</v>
      </c>
      <c r="N10" s="15"/>
    </row>
    <row r="11" s="2" customFormat="1" ht="23" customHeight="1" spans="1:14">
      <c r="A11" s="12">
        <v>9</v>
      </c>
      <c r="B11" s="12" t="s">
        <v>38</v>
      </c>
      <c r="C11" s="12" t="s">
        <v>39</v>
      </c>
      <c r="D11" s="13" t="s">
        <v>17</v>
      </c>
      <c r="E11" s="12" t="s">
        <v>37</v>
      </c>
      <c r="F11" s="12" t="s">
        <v>19</v>
      </c>
      <c r="G11" s="14">
        <v>102</v>
      </c>
      <c r="H11" s="11">
        <f t="shared" si="0"/>
        <v>40.8</v>
      </c>
      <c r="I11" s="11" t="s">
        <v>20</v>
      </c>
      <c r="J11" s="14" t="s">
        <v>30</v>
      </c>
      <c r="K11" s="11">
        <v>72.5</v>
      </c>
      <c r="L11" s="11"/>
      <c r="M11" s="11"/>
      <c r="N11" s="15"/>
    </row>
    <row r="12" s="2" customFormat="1" ht="23" customHeight="1" spans="1:14">
      <c r="A12" s="9">
        <v>10</v>
      </c>
      <c r="B12" s="9" t="s">
        <v>40</v>
      </c>
      <c r="C12" s="9" t="s">
        <v>41</v>
      </c>
      <c r="D12" s="10" t="s">
        <v>17</v>
      </c>
      <c r="E12" s="9" t="s">
        <v>37</v>
      </c>
      <c r="F12" s="9" t="s">
        <v>19</v>
      </c>
      <c r="G12" s="11">
        <v>101.5</v>
      </c>
      <c r="H12" s="11">
        <f t="shared" si="0"/>
        <v>40.6</v>
      </c>
      <c r="I12" s="11" t="s">
        <v>20</v>
      </c>
      <c r="J12" s="11">
        <v>78.4</v>
      </c>
      <c r="K12" s="11">
        <v>72.5</v>
      </c>
      <c r="L12" s="11">
        <f>J12*0.4</f>
        <v>31.36</v>
      </c>
      <c r="M12" s="11">
        <f>H12+L12</f>
        <v>71.96</v>
      </c>
      <c r="N12" s="15"/>
    </row>
    <row r="13" s="2" customFormat="1" ht="23" customHeight="1" spans="1:14">
      <c r="A13" s="9">
        <v>11</v>
      </c>
      <c r="B13" s="9" t="s">
        <v>42</v>
      </c>
      <c r="C13" s="9" t="s">
        <v>43</v>
      </c>
      <c r="D13" s="10" t="s">
        <v>44</v>
      </c>
      <c r="E13" s="9" t="s">
        <v>45</v>
      </c>
      <c r="F13" s="9" t="s">
        <v>19</v>
      </c>
      <c r="G13" s="11">
        <v>95.5</v>
      </c>
      <c r="H13" s="11">
        <f t="shared" si="0"/>
        <v>38.2</v>
      </c>
      <c r="I13" s="11" t="s">
        <v>20</v>
      </c>
      <c r="J13" s="11">
        <v>82.8</v>
      </c>
      <c r="K13" s="11">
        <v>72.5</v>
      </c>
      <c r="L13" s="11">
        <f>J13*0.4</f>
        <v>33.12</v>
      </c>
      <c r="M13" s="11">
        <f>H13+L13</f>
        <v>71.32</v>
      </c>
      <c r="N13" s="12"/>
    </row>
    <row r="14" s="2" customFormat="1" ht="23" customHeight="1" spans="1:14">
      <c r="A14" s="12">
        <v>12</v>
      </c>
      <c r="B14" s="12" t="s">
        <v>46</v>
      </c>
      <c r="C14" s="12" t="s">
        <v>47</v>
      </c>
      <c r="D14" s="13" t="s">
        <v>44</v>
      </c>
      <c r="E14" s="12" t="s">
        <v>45</v>
      </c>
      <c r="F14" s="12" t="s">
        <v>19</v>
      </c>
      <c r="G14" s="14">
        <v>95.5</v>
      </c>
      <c r="H14" s="11">
        <f t="shared" si="0"/>
        <v>38.2</v>
      </c>
      <c r="I14" s="11" t="s">
        <v>20</v>
      </c>
      <c r="J14" s="14">
        <v>67</v>
      </c>
      <c r="K14" s="11">
        <v>72.5</v>
      </c>
      <c r="L14" s="11">
        <f>J14*0.4</f>
        <v>26.8</v>
      </c>
      <c r="M14" s="11">
        <f>H14+L14</f>
        <v>65</v>
      </c>
      <c r="N14" s="12"/>
    </row>
    <row r="15" s="2" customFormat="1" ht="23" customHeight="1" spans="1:14">
      <c r="A15" s="12">
        <v>13</v>
      </c>
      <c r="B15" s="12" t="s">
        <v>48</v>
      </c>
      <c r="C15" s="12" t="s">
        <v>49</v>
      </c>
      <c r="D15" s="13" t="s">
        <v>44</v>
      </c>
      <c r="E15" s="12" t="s">
        <v>45</v>
      </c>
      <c r="F15" s="12" t="s">
        <v>19</v>
      </c>
      <c r="G15" s="14">
        <v>95</v>
      </c>
      <c r="H15" s="11">
        <f t="shared" si="0"/>
        <v>38</v>
      </c>
      <c r="I15" s="11" t="s">
        <v>20</v>
      </c>
      <c r="J15" s="14">
        <v>77</v>
      </c>
      <c r="K15" s="11">
        <v>72.5</v>
      </c>
      <c r="L15" s="11">
        <f>J15*0.4</f>
        <v>30.8</v>
      </c>
      <c r="M15" s="11">
        <f>H15+L15</f>
        <v>68.8</v>
      </c>
      <c r="N15" s="12"/>
    </row>
    <row r="16" s="2" customFormat="1" ht="23" customHeight="1" spans="1:14">
      <c r="A16" s="12">
        <v>14</v>
      </c>
      <c r="B16" s="12" t="s">
        <v>50</v>
      </c>
      <c r="C16" s="12" t="s">
        <v>51</v>
      </c>
      <c r="D16" s="10" t="s">
        <v>44</v>
      </c>
      <c r="E16" s="9" t="s">
        <v>27</v>
      </c>
      <c r="F16" s="12" t="s">
        <v>19</v>
      </c>
      <c r="G16" s="14">
        <v>79.5</v>
      </c>
      <c r="H16" s="11">
        <f t="shared" si="0"/>
        <v>31.8</v>
      </c>
      <c r="I16" s="11" t="s">
        <v>20</v>
      </c>
      <c r="J16" s="14">
        <v>72.4</v>
      </c>
      <c r="K16" s="11">
        <v>72.5</v>
      </c>
      <c r="L16" s="11">
        <f>J16*0.4</f>
        <v>28.96</v>
      </c>
      <c r="M16" s="11">
        <f>H16+L16</f>
        <v>60.76</v>
      </c>
      <c r="N16" s="15" t="s">
        <v>52</v>
      </c>
    </row>
    <row r="17" s="2" customFormat="1" ht="23" customHeight="1" spans="1:14">
      <c r="A17" s="12">
        <v>15</v>
      </c>
      <c r="B17" s="12" t="s">
        <v>53</v>
      </c>
      <c r="C17" s="12" t="s">
        <v>54</v>
      </c>
      <c r="D17" s="10" t="s">
        <v>44</v>
      </c>
      <c r="E17" s="9" t="s">
        <v>27</v>
      </c>
      <c r="F17" s="12" t="s">
        <v>19</v>
      </c>
      <c r="G17" s="14">
        <v>75</v>
      </c>
      <c r="H17" s="11">
        <f t="shared" si="0"/>
        <v>30</v>
      </c>
      <c r="I17" s="11" t="s">
        <v>20</v>
      </c>
      <c r="J17" s="14" t="s">
        <v>30</v>
      </c>
      <c r="K17" s="11">
        <v>72.5</v>
      </c>
      <c r="L17" s="11"/>
      <c r="M17" s="11"/>
      <c r="N17" s="15"/>
    </row>
    <row r="18" s="2" customFormat="1" ht="23" customHeight="1" spans="1:14">
      <c r="A18" s="12">
        <v>16</v>
      </c>
      <c r="B18" s="12" t="s">
        <v>55</v>
      </c>
      <c r="C18" s="12" t="s">
        <v>56</v>
      </c>
      <c r="D18" s="10" t="s">
        <v>57</v>
      </c>
      <c r="E18" s="9" t="s">
        <v>45</v>
      </c>
      <c r="F18" s="12" t="s">
        <v>19</v>
      </c>
      <c r="G18" s="14">
        <v>63</v>
      </c>
      <c r="H18" s="11">
        <f t="shared" si="0"/>
        <v>25.2</v>
      </c>
      <c r="I18" s="11" t="s">
        <v>20</v>
      </c>
      <c r="J18" s="14">
        <v>61.4</v>
      </c>
      <c r="K18" s="11">
        <v>72.5</v>
      </c>
      <c r="L18" s="11">
        <f>J18*0.4</f>
        <v>24.56</v>
      </c>
      <c r="M18" s="11">
        <f>H18+L18</f>
        <v>49.76</v>
      </c>
      <c r="N18" s="15" t="s">
        <v>52</v>
      </c>
    </row>
    <row r="19" s="2" customFormat="1" ht="23" customHeight="1" spans="1:14">
      <c r="A19" s="12">
        <v>17</v>
      </c>
      <c r="B19" s="12" t="s">
        <v>58</v>
      </c>
      <c r="C19" s="12" t="s">
        <v>59</v>
      </c>
      <c r="D19" s="10" t="s">
        <v>57</v>
      </c>
      <c r="E19" s="9" t="s">
        <v>27</v>
      </c>
      <c r="F19" s="12" t="s">
        <v>19</v>
      </c>
      <c r="G19" s="14">
        <v>81.5</v>
      </c>
      <c r="H19" s="11">
        <f t="shared" si="0"/>
        <v>32.6</v>
      </c>
      <c r="I19" s="11" t="s">
        <v>20</v>
      </c>
      <c r="J19" s="14">
        <v>65.6</v>
      </c>
      <c r="K19" s="11">
        <v>72.5</v>
      </c>
      <c r="L19" s="11">
        <f>J19*0.4</f>
        <v>26.24</v>
      </c>
      <c r="M19" s="11">
        <f>H19+L19</f>
        <v>58.84</v>
      </c>
      <c r="N19" s="15" t="s">
        <v>52</v>
      </c>
    </row>
    <row r="20" s="2" customFormat="1" ht="23" customHeight="1" spans="1:14">
      <c r="A20" s="12">
        <v>18</v>
      </c>
      <c r="B20" s="12" t="s">
        <v>60</v>
      </c>
      <c r="C20" s="12" t="s">
        <v>61</v>
      </c>
      <c r="D20" s="10" t="s">
        <v>57</v>
      </c>
      <c r="E20" s="9" t="s">
        <v>27</v>
      </c>
      <c r="F20" s="12" t="s">
        <v>19</v>
      </c>
      <c r="G20" s="14">
        <v>67.5</v>
      </c>
      <c r="H20" s="11">
        <f t="shared" si="0"/>
        <v>27</v>
      </c>
      <c r="I20" s="11" t="s">
        <v>20</v>
      </c>
      <c r="J20" s="14" t="s">
        <v>30</v>
      </c>
      <c r="K20" s="11">
        <v>72.5</v>
      </c>
      <c r="L20" s="11"/>
      <c r="M20" s="11"/>
      <c r="N20" s="15"/>
    </row>
    <row r="21" s="2" customFormat="1" ht="23" customHeight="1" spans="1:14">
      <c r="A21" s="9">
        <v>19</v>
      </c>
      <c r="B21" s="9" t="s">
        <v>62</v>
      </c>
      <c r="C21" s="9" t="s">
        <v>63</v>
      </c>
      <c r="D21" s="10" t="s">
        <v>64</v>
      </c>
      <c r="E21" s="9" t="s">
        <v>45</v>
      </c>
      <c r="F21" s="9" t="s">
        <v>65</v>
      </c>
      <c r="G21" s="11">
        <v>93</v>
      </c>
      <c r="H21" s="11">
        <f t="shared" ref="H21:H35" si="1">G21/1.5*0.6</f>
        <v>37.2</v>
      </c>
      <c r="I21" s="16" t="s">
        <v>66</v>
      </c>
      <c r="J21" s="11">
        <v>80</v>
      </c>
      <c r="K21" s="11"/>
      <c r="L21" s="11">
        <f t="shared" ref="L21:L35" si="2">J21*0.4</f>
        <v>32</v>
      </c>
      <c r="M21" s="11">
        <f t="shared" ref="M21:M35" si="3">H21+L21</f>
        <v>69.2</v>
      </c>
      <c r="N21" s="15" t="s">
        <v>52</v>
      </c>
    </row>
    <row r="22" s="2" customFormat="1" ht="23" customHeight="1" spans="1:14">
      <c r="A22" s="9">
        <v>20</v>
      </c>
      <c r="B22" s="9" t="s">
        <v>67</v>
      </c>
      <c r="C22" s="9" t="s">
        <v>68</v>
      </c>
      <c r="D22" s="10" t="s">
        <v>64</v>
      </c>
      <c r="E22" s="9" t="s">
        <v>45</v>
      </c>
      <c r="F22" s="9" t="s">
        <v>65</v>
      </c>
      <c r="G22" s="11">
        <v>87.5</v>
      </c>
      <c r="H22" s="11">
        <f t="shared" si="1"/>
        <v>35</v>
      </c>
      <c r="I22" s="16" t="s">
        <v>66</v>
      </c>
      <c r="J22" s="11">
        <v>77</v>
      </c>
      <c r="K22" s="11"/>
      <c r="L22" s="11">
        <f t="shared" si="2"/>
        <v>30.8</v>
      </c>
      <c r="M22" s="11">
        <f t="shared" si="3"/>
        <v>65.8</v>
      </c>
      <c r="N22" s="15" t="s">
        <v>52</v>
      </c>
    </row>
    <row r="23" s="2" customFormat="1" ht="23" customHeight="1" spans="1:14">
      <c r="A23" s="12">
        <v>21</v>
      </c>
      <c r="B23" s="12" t="s">
        <v>69</v>
      </c>
      <c r="C23" s="12" t="s">
        <v>70</v>
      </c>
      <c r="D23" s="10" t="s">
        <v>64</v>
      </c>
      <c r="E23" s="9" t="s">
        <v>45</v>
      </c>
      <c r="F23" s="12" t="s">
        <v>65</v>
      </c>
      <c r="G23" s="14">
        <v>83.5</v>
      </c>
      <c r="H23" s="11">
        <f t="shared" si="1"/>
        <v>33.4</v>
      </c>
      <c r="I23" s="17" t="s">
        <v>66</v>
      </c>
      <c r="J23" s="14">
        <v>67.4</v>
      </c>
      <c r="K23" s="14"/>
      <c r="L23" s="11">
        <f t="shared" si="2"/>
        <v>26.96</v>
      </c>
      <c r="M23" s="11">
        <f t="shared" si="3"/>
        <v>60.36</v>
      </c>
      <c r="N23" s="15" t="s">
        <v>52</v>
      </c>
    </row>
    <row r="24" s="2" customFormat="1" ht="23" customHeight="1" spans="1:14">
      <c r="A24" s="12">
        <v>22</v>
      </c>
      <c r="B24" s="12" t="s">
        <v>71</v>
      </c>
      <c r="C24" s="12" t="s">
        <v>72</v>
      </c>
      <c r="D24" s="10" t="s">
        <v>64</v>
      </c>
      <c r="E24" s="9" t="s">
        <v>45</v>
      </c>
      <c r="F24" s="12" t="s">
        <v>65</v>
      </c>
      <c r="G24" s="14">
        <v>83</v>
      </c>
      <c r="H24" s="11">
        <f t="shared" si="1"/>
        <v>33.2</v>
      </c>
      <c r="I24" s="17" t="s">
        <v>66</v>
      </c>
      <c r="J24" s="14">
        <v>72.6</v>
      </c>
      <c r="K24" s="14"/>
      <c r="L24" s="11">
        <f t="shared" si="2"/>
        <v>29.04</v>
      </c>
      <c r="M24" s="11">
        <f t="shared" si="3"/>
        <v>62.24</v>
      </c>
      <c r="N24" s="15" t="s">
        <v>52</v>
      </c>
    </row>
    <row r="25" s="2" customFormat="1" ht="23" customHeight="1" spans="1:14">
      <c r="A25" s="12">
        <v>23</v>
      </c>
      <c r="B25" s="12" t="s">
        <v>73</v>
      </c>
      <c r="C25" s="12" t="s">
        <v>74</v>
      </c>
      <c r="D25" s="10" t="s">
        <v>64</v>
      </c>
      <c r="E25" s="9" t="s">
        <v>45</v>
      </c>
      <c r="F25" s="12" t="s">
        <v>65</v>
      </c>
      <c r="G25" s="14">
        <v>78.5</v>
      </c>
      <c r="H25" s="11">
        <f t="shared" si="1"/>
        <v>31.4</v>
      </c>
      <c r="I25" s="17" t="s">
        <v>66</v>
      </c>
      <c r="J25" s="14">
        <v>77.4</v>
      </c>
      <c r="K25" s="14"/>
      <c r="L25" s="11">
        <f t="shared" si="2"/>
        <v>30.96</v>
      </c>
      <c r="M25" s="11">
        <f t="shared" si="3"/>
        <v>62.36</v>
      </c>
      <c r="N25" s="15" t="s">
        <v>52</v>
      </c>
    </row>
    <row r="26" s="2" customFormat="1" ht="23" customHeight="1" spans="1:14">
      <c r="A26" s="9">
        <v>24</v>
      </c>
      <c r="B26" s="9" t="s">
        <v>75</v>
      </c>
      <c r="C26" s="9" t="s">
        <v>76</v>
      </c>
      <c r="D26" s="10" t="s">
        <v>64</v>
      </c>
      <c r="E26" s="9" t="s">
        <v>45</v>
      </c>
      <c r="F26" s="9" t="s">
        <v>65</v>
      </c>
      <c r="G26" s="11">
        <v>78.5</v>
      </c>
      <c r="H26" s="11">
        <f t="shared" si="1"/>
        <v>31.4</v>
      </c>
      <c r="I26" s="16" t="s">
        <v>66</v>
      </c>
      <c r="J26" s="11">
        <v>80.8</v>
      </c>
      <c r="K26" s="11"/>
      <c r="L26" s="11">
        <f t="shared" si="2"/>
        <v>32.32</v>
      </c>
      <c r="M26" s="11">
        <f t="shared" si="3"/>
        <v>63.72</v>
      </c>
      <c r="N26" s="15" t="s">
        <v>52</v>
      </c>
    </row>
    <row r="27" s="2" customFormat="1" ht="23" customHeight="1" spans="1:14">
      <c r="A27" s="12">
        <v>25</v>
      </c>
      <c r="B27" s="12" t="s">
        <v>77</v>
      </c>
      <c r="C27" s="12" t="s">
        <v>78</v>
      </c>
      <c r="D27" s="10" t="s">
        <v>64</v>
      </c>
      <c r="E27" s="9" t="s">
        <v>45</v>
      </c>
      <c r="F27" s="12" t="s">
        <v>65</v>
      </c>
      <c r="G27" s="14">
        <v>78.5</v>
      </c>
      <c r="H27" s="11">
        <f t="shared" si="1"/>
        <v>31.4</v>
      </c>
      <c r="I27" s="17" t="s">
        <v>66</v>
      </c>
      <c r="J27" s="14">
        <v>70.4</v>
      </c>
      <c r="K27" s="14"/>
      <c r="L27" s="11">
        <f t="shared" si="2"/>
        <v>28.16</v>
      </c>
      <c r="M27" s="11">
        <f t="shared" si="3"/>
        <v>59.56</v>
      </c>
      <c r="N27" s="15" t="s">
        <v>52</v>
      </c>
    </row>
    <row r="28" s="2" customFormat="1" ht="23" customHeight="1" spans="1:14">
      <c r="A28" s="12">
        <v>26</v>
      </c>
      <c r="B28" s="12" t="s">
        <v>79</v>
      </c>
      <c r="C28" s="12" t="s">
        <v>80</v>
      </c>
      <c r="D28" s="10" t="s">
        <v>64</v>
      </c>
      <c r="E28" s="9" t="s">
        <v>45</v>
      </c>
      <c r="F28" s="12" t="s">
        <v>65</v>
      </c>
      <c r="G28" s="14">
        <v>78</v>
      </c>
      <c r="H28" s="11">
        <f t="shared" si="1"/>
        <v>31.2</v>
      </c>
      <c r="I28" s="17" t="s">
        <v>66</v>
      </c>
      <c r="J28" s="14">
        <v>66.8</v>
      </c>
      <c r="K28" s="14"/>
      <c r="L28" s="11">
        <f t="shared" si="2"/>
        <v>26.72</v>
      </c>
      <c r="M28" s="11">
        <f t="shared" si="3"/>
        <v>57.92</v>
      </c>
      <c r="N28" s="15" t="s">
        <v>52</v>
      </c>
    </row>
    <row r="29" s="2" customFormat="1" ht="23" customHeight="1" spans="1:14">
      <c r="A29" s="9">
        <v>27</v>
      </c>
      <c r="B29" s="9" t="s">
        <v>81</v>
      </c>
      <c r="C29" s="9" t="s">
        <v>82</v>
      </c>
      <c r="D29" s="10" t="s">
        <v>64</v>
      </c>
      <c r="E29" s="9" t="s">
        <v>27</v>
      </c>
      <c r="F29" s="9" t="s">
        <v>83</v>
      </c>
      <c r="G29" s="11">
        <v>102</v>
      </c>
      <c r="H29" s="11">
        <f t="shared" si="1"/>
        <v>40.8</v>
      </c>
      <c r="I29" s="16" t="s">
        <v>84</v>
      </c>
      <c r="J29" s="11">
        <v>75.6</v>
      </c>
      <c r="K29" s="11"/>
      <c r="L29" s="11">
        <f t="shared" si="2"/>
        <v>30.24</v>
      </c>
      <c r="M29" s="11">
        <f t="shared" si="3"/>
        <v>71.04</v>
      </c>
      <c r="N29" s="12"/>
    </row>
    <row r="30" s="2" customFormat="1" ht="23" customHeight="1" spans="1:14">
      <c r="A30" s="9">
        <v>28</v>
      </c>
      <c r="B30" s="9" t="s">
        <v>85</v>
      </c>
      <c r="C30" s="9" t="s">
        <v>86</v>
      </c>
      <c r="D30" s="10" t="s">
        <v>64</v>
      </c>
      <c r="E30" s="9" t="s">
        <v>27</v>
      </c>
      <c r="F30" s="9" t="s">
        <v>83</v>
      </c>
      <c r="G30" s="11">
        <v>97</v>
      </c>
      <c r="H30" s="11">
        <f t="shared" si="1"/>
        <v>38.8</v>
      </c>
      <c r="I30" s="16" t="s">
        <v>84</v>
      </c>
      <c r="J30" s="11">
        <v>66.8</v>
      </c>
      <c r="K30" s="11"/>
      <c r="L30" s="11">
        <f t="shared" si="2"/>
        <v>26.72</v>
      </c>
      <c r="M30" s="11">
        <f t="shared" si="3"/>
        <v>65.52</v>
      </c>
      <c r="N30" s="12"/>
    </row>
    <row r="31" s="2" customFormat="1" ht="23" customHeight="1" spans="1:14">
      <c r="A31" s="9">
        <v>29</v>
      </c>
      <c r="B31" s="9" t="s">
        <v>87</v>
      </c>
      <c r="C31" s="9" t="s">
        <v>88</v>
      </c>
      <c r="D31" s="10" t="s">
        <v>64</v>
      </c>
      <c r="E31" s="9" t="s">
        <v>27</v>
      </c>
      <c r="F31" s="9" t="s">
        <v>83</v>
      </c>
      <c r="G31" s="11">
        <v>96.5</v>
      </c>
      <c r="H31" s="11">
        <f t="shared" si="1"/>
        <v>38.6</v>
      </c>
      <c r="I31" s="16" t="s">
        <v>84</v>
      </c>
      <c r="J31" s="11">
        <v>73.4</v>
      </c>
      <c r="K31" s="11"/>
      <c r="L31" s="11">
        <f t="shared" si="2"/>
        <v>29.36</v>
      </c>
      <c r="M31" s="11">
        <f t="shared" si="3"/>
        <v>67.96</v>
      </c>
      <c r="N31" s="12"/>
    </row>
    <row r="32" s="2" customFormat="1" ht="23" customHeight="1" spans="1:14">
      <c r="A32" s="12">
        <v>30</v>
      </c>
      <c r="B32" s="12" t="s">
        <v>89</v>
      </c>
      <c r="C32" s="12" t="s">
        <v>90</v>
      </c>
      <c r="D32" s="13" t="s">
        <v>64</v>
      </c>
      <c r="E32" s="12" t="s">
        <v>27</v>
      </c>
      <c r="F32" s="12" t="s">
        <v>83</v>
      </c>
      <c r="G32" s="14">
        <v>96</v>
      </c>
      <c r="H32" s="11">
        <f t="shared" si="1"/>
        <v>38.4</v>
      </c>
      <c r="I32" s="17" t="s">
        <v>84</v>
      </c>
      <c r="J32" s="14">
        <v>52.2</v>
      </c>
      <c r="K32" s="14"/>
      <c r="L32" s="11">
        <f t="shared" si="2"/>
        <v>20.88</v>
      </c>
      <c r="M32" s="11">
        <f t="shared" si="3"/>
        <v>59.28</v>
      </c>
      <c r="N32" s="12"/>
    </row>
    <row r="33" s="2" customFormat="1" ht="23" customHeight="1" spans="1:14">
      <c r="A33" s="12">
        <v>31</v>
      </c>
      <c r="B33" s="12" t="s">
        <v>91</v>
      </c>
      <c r="C33" s="12" t="s">
        <v>92</v>
      </c>
      <c r="D33" s="13" t="s">
        <v>64</v>
      </c>
      <c r="E33" s="12" t="s">
        <v>27</v>
      </c>
      <c r="F33" s="12" t="s">
        <v>83</v>
      </c>
      <c r="G33" s="14">
        <v>94.5</v>
      </c>
      <c r="H33" s="11">
        <f t="shared" si="1"/>
        <v>37.8</v>
      </c>
      <c r="I33" s="17" t="s">
        <v>84</v>
      </c>
      <c r="J33" s="14">
        <v>64.8</v>
      </c>
      <c r="K33" s="14"/>
      <c r="L33" s="11">
        <f t="shared" si="2"/>
        <v>25.92</v>
      </c>
      <c r="M33" s="11">
        <f t="shared" si="3"/>
        <v>63.72</v>
      </c>
      <c r="N33" s="12"/>
    </row>
    <row r="34" s="2" customFormat="1" ht="23" customHeight="1" spans="1:14">
      <c r="A34" s="12">
        <v>32</v>
      </c>
      <c r="B34" s="12" t="s">
        <v>93</v>
      </c>
      <c r="C34" s="12" t="s">
        <v>94</v>
      </c>
      <c r="D34" s="13" t="s">
        <v>64</v>
      </c>
      <c r="E34" s="12" t="s">
        <v>27</v>
      </c>
      <c r="F34" s="12" t="s">
        <v>83</v>
      </c>
      <c r="G34" s="14">
        <v>94.5</v>
      </c>
      <c r="H34" s="11">
        <f t="shared" si="1"/>
        <v>37.8</v>
      </c>
      <c r="I34" s="17" t="s">
        <v>84</v>
      </c>
      <c r="J34" s="14">
        <v>55.2</v>
      </c>
      <c r="K34" s="14"/>
      <c r="L34" s="11">
        <f t="shared" si="2"/>
        <v>22.08</v>
      </c>
      <c r="M34" s="11">
        <f t="shared" si="3"/>
        <v>59.88</v>
      </c>
      <c r="N34" s="12"/>
    </row>
  </sheetData>
  <mergeCells count="1">
    <mergeCell ref="A1:M1"/>
  </mergeCells>
  <pageMargins left="0.629861111111111" right="0.393055555555556" top="0.786805555555556" bottom="0.393055555555556" header="0.5" footer="0.27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2019-06-20T06:46:00Z</dcterms:created>
  <dcterms:modified xsi:type="dcterms:W3CDTF">2019-07-26T03:24:55Z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2052-11.1.0.8894</vt:lpwstr>
  </property>
</Properties>
</file>