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遵义党建网\2018\选调生成绩\"/>
    </mc:Choice>
  </mc:AlternateContent>
  <bookViews>
    <workbookView xWindow="0" yWindow="0" windowWidth="28695" windowHeight="13065"/>
  </bookViews>
  <sheets>
    <sheet name="Sheet1" sheetId="1" r:id="rId1"/>
  </sheets>
  <definedNames>
    <definedName name="_xlnm._FilterDatabase" localSheetId="0" hidden="1">Sheet1!$A$242:$L$242</definedName>
  </definedNames>
  <calcPr calcId="152511"/>
</workbook>
</file>

<file path=xl/calcChain.xml><?xml version="1.0" encoding="utf-8"?>
<calcChain xmlns="http://schemas.openxmlformats.org/spreadsheetml/2006/main">
  <c r="K266" i="1" l="1"/>
  <c r="F266" i="1"/>
  <c r="H266" i="1" s="1"/>
  <c r="I266" i="1" s="1"/>
  <c r="K265" i="1"/>
  <c r="F265" i="1"/>
  <c r="H265" i="1" s="1"/>
  <c r="I265" i="1" s="1"/>
  <c r="K264" i="1"/>
  <c r="F264" i="1"/>
  <c r="H264" i="1" s="1"/>
  <c r="I264" i="1" s="1"/>
  <c r="K263" i="1"/>
  <c r="F263" i="1"/>
  <c r="H263" i="1" s="1"/>
  <c r="I263" i="1" s="1"/>
  <c r="K262" i="1"/>
  <c r="F262" i="1"/>
  <c r="H262" i="1" s="1"/>
  <c r="I262" i="1" s="1"/>
  <c r="K261" i="1"/>
  <c r="F261" i="1"/>
  <c r="H261" i="1" s="1"/>
  <c r="I261" i="1" s="1"/>
  <c r="K260" i="1"/>
  <c r="F260" i="1"/>
  <c r="H260" i="1" s="1"/>
  <c r="I260" i="1" s="1"/>
  <c r="K259" i="1"/>
  <c r="F259" i="1"/>
  <c r="H259" i="1" s="1"/>
  <c r="I259" i="1" s="1"/>
  <c r="K258" i="1"/>
  <c r="F258" i="1"/>
  <c r="H258" i="1" s="1"/>
  <c r="I258" i="1" s="1"/>
  <c r="K257" i="1"/>
  <c r="F257" i="1"/>
  <c r="H257" i="1" s="1"/>
  <c r="I257" i="1" s="1"/>
  <c r="K256" i="1"/>
  <c r="F256" i="1"/>
  <c r="H256" i="1" s="1"/>
  <c r="I256" i="1" s="1"/>
  <c r="K255" i="1"/>
  <c r="F255" i="1"/>
  <c r="H255" i="1" s="1"/>
  <c r="I255" i="1" s="1"/>
  <c r="K254" i="1"/>
  <c r="F254" i="1"/>
  <c r="H254" i="1" s="1"/>
  <c r="I254" i="1" s="1"/>
  <c r="K253" i="1"/>
  <c r="F253" i="1"/>
  <c r="H253" i="1" s="1"/>
  <c r="I253" i="1" s="1"/>
  <c r="K252" i="1"/>
  <c r="F252" i="1"/>
  <c r="H252" i="1" s="1"/>
  <c r="I252" i="1" s="1"/>
  <c r="K251" i="1"/>
  <c r="F251" i="1"/>
  <c r="H251" i="1" s="1"/>
  <c r="I251" i="1" s="1"/>
  <c r="K250" i="1"/>
  <c r="F250" i="1"/>
  <c r="H250" i="1" s="1"/>
  <c r="I250" i="1" s="1"/>
  <c r="K249" i="1"/>
  <c r="F249" i="1"/>
  <c r="H249" i="1" s="1"/>
  <c r="I249" i="1" s="1"/>
  <c r="K248" i="1"/>
  <c r="F248" i="1"/>
  <c r="H248" i="1" s="1"/>
  <c r="I248" i="1" s="1"/>
  <c r="K247" i="1"/>
  <c r="F247" i="1"/>
  <c r="H247" i="1" s="1"/>
  <c r="I247" i="1" s="1"/>
  <c r="K246" i="1"/>
  <c r="F246" i="1"/>
  <c r="H246" i="1" s="1"/>
  <c r="I246" i="1" s="1"/>
  <c r="K245" i="1"/>
  <c r="F245" i="1"/>
  <c r="H245" i="1" s="1"/>
  <c r="I245" i="1" s="1"/>
  <c r="K244" i="1"/>
  <c r="F244" i="1"/>
  <c r="H244" i="1" s="1"/>
  <c r="I244" i="1" s="1"/>
  <c r="K243" i="1"/>
  <c r="F243" i="1"/>
  <c r="H243" i="1" s="1"/>
  <c r="I243" i="1" s="1"/>
  <c r="K242" i="1"/>
  <c r="F242" i="1"/>
  <c r="H242" i="1" s="1"/>
  <c r="I242" i="1" s="1"/>
  <c r="K241" i="1"/>
  <c r="I241" i="1"/>
  <c r="F241" i="1"/>
  <c r="K240" i="1"/>
  <c r="I240" i="1"/>
  <c r="F240" i="1"/>
  <c r="K239" i="1"/>
  <c r="I239" i="1"/>
  <c r="F239" i="1"/>
  <c r="K238" i="1"/>
  <c r="I238" i="1"/>
  <c r="F238" i="1"/>
  <c r="K237" i="1"/>
  <c r="I237" i="1"/>
  <c r="F237" i="1"/>
  <c r="K236" i="1"/>
  <c r="I236" i="1"/>
  <c r="F236" i="1"/>
  <c r="K235" i="1"/>
  <c r="I235" i="1"/>
  <c r="F235" i="1"/>
  <c r="K234" i="1"/>
  <c r="I234" i="1"/>
  <c r="F234" i="1"/>
  <c r="K233" i="1"/>
  <c r="I233" i="1"/>
  <c r="F233" i="1"/>
  <c r="K232" i="1"/>
  <c r="I232" i="1"/>
  <c r="F232" i="1"/>
  <c r="K231" i="1"/>
  <c r="I231" i="1"/>
  <c r="F231" i="1"/>
  <c r="K230" i="1"/>
  <c r="I230" i="1"/>
  <c r="F230" i="1"/>
  <c r="K229" i="1"/>
  <c r="I229" i="1"/>
  <c r="F229" i="1"/>
  <c r="K228" i="1"/>
  <c r="I228" i="1"/>
  <c r="F228" i="1"/>
  <c r="K227" i="1"/>
  <c r="I227" i="1"/>
  <c r="F227" i="1"/>
  <c r="K226" i="1"/>
  <c r="I226" i="1"/>
  <c r="F226" i="1"/>
  <c r="K225" i="1"/>
  <c r="I225" i="1"/>
  <c r="F225" i="1"/>
  <c r="K224" i="1"/>
  <c r="I224" i="1"/>
  <c r="F224" i="1"/>
  <c r="K223" i="1"/>
  <c r="I223" i="1"/>
  <c r="F223" i="1"/>
  <c r="K222" i="1"/>
  <c r="I222" i="1"/>
  <c r="F222" i="1"/>
  <c r="K221" i="1"/>
  <c r="I221" i="1"/>
  <c r="F221" i="1"/>
  <c r="K220" i="1"/>
  <c r="I220" i="1"/>
  <c r="F220" i="1"/>
  <c r="K219" i="1"/>
  <c r="I219" i="1"/>
  <c r="F219" i="1"/>
  <c r="K218" i="1"/>
  <c r="I218" i="1"/>
  <c r="F218" i="1"/>
  <c r="K217" i="1"/>
  <c r="I217" i="1"/>
  <c r="F217" i="1"/>
  <c r="K216" i="1"/>
  <c r="I216" i="1"/>
  <c r="F216" i="1"/>
  <c r="K215" i="1"/>
  <c r="I215" i="1"/>
  <c r="F215" i="1"/>
  <c r="K214" i="1"/>
  <c r="I214" i="1"/>
  <c r="F214" i="1"/>
  <c r="K213" i="1"/>
  <c r="I213" i="1"/>
  <c r="F213" i="1"/>
  <c r="K212" i="1"/>
  <c r="I212" i="1"/>
  <c r="F212" i="1"/>
  <c r="K211" i="1"/>
  <c r="I211" i="1"/>
  <c r="F211" i="1"/>
  <c r="K210" i="1"/>
  <c r="I210" i="1"/>
  <c r="F210" i="1"/>
  <c r="K209" i="1"/>
  <c r="I209" i="1"/>
  <c r="F209" i="1"/>
  <c r="K208" i="1"/>
  <c r="I208" i="1"/>
  <c r="F208" i="1"/>
  <c r="K207" i="1"/>
  <c r="I207" i="1"/>
  <c r="F207" i="1"/>
  <c r="K206" i="1"/>
  <c r="I206" i="1"/>
  <c r="F206" i="1"/>
  <c r="K205" i="1"/>
  <c r="I205" i="1"/>
  <c r="F205" i="1"/>
  <c r="K204" i="1"/>
  <c r="I204" i="1"/>
  <c r="F204" i="1"/>
  <c r="K203" i="1"/>
  <c r="I203" i="1"/>
  <c r="F203" i="1"/>
  <c r="K202" i="1"/>
  <c r="I202" i="1"/>
  <c r="F202" i="1"/>
  <c r="K201" i="1"/>
  <c r="I201" i="1"/>
  <c r="F201" i="1"/>
  <c r="K200" i="1"/>
  <c r="I200" i="1"/>
  <c r="F200" i="1"/>
  <c r="K199" i="1"/>
  <c r="I199" i="1"/>
  <c r="F199" i="1"/>
  <c r="K198" i="1"/>
  <c r="I198" i="1"/>
  <c r="F198" i="1"/>
  <c r="K197" i="1"/>
  <c r="I197" i="1"/>
  <c r="F197" i="1"/>
  <c r="K196" i="1"/>
  <c r="I196" i="1"/>
  <c r="F196" i="1"/>
  <c r="K195" i="1"/>
  <c r="I195" i="1"/>
  <c r="F195" i="1"/>
  <c r="K194" i="1"/>
  <c r="I194" i="1"/>
  <c r="F194" i="1"/>
  <c r="K193" i="1"/>
  <c r="I193" i="1"/>
  <c r="F193" i="1"/>
  <c r="K192" i="1"/>
  <c r="I192" i="1"/>
  <c r="F192" i="1"/>
  <c r="K191" i="1"/>
  <c r="I191" i="1"/>
  <c r="F191" i="1"/>
  <c r="K190" i="1"/>
  <c r="I190" i="1"/>
  <c r="F190" i="1"/>
  <c r="K189" i="1"/>
  <c r="I189" i="1"/>
  <c r="F189" i="1"/>
  <c r="K188" i="1"/>
  <c r="I188" i="1"/>
  <c r="F188" i="1"/>
  <c r="K187" i="1"/>
  <c r="I187" i="1"/>
  <c r="F187" i="1"/>
  <c r="K186" i="1"/>
  <c r="I186" i="1"/>
  <c r="F186" i="1"/>
  <c r="K185" i="1"/>
  <c r="I185" i="1"/>
  <c r="F185" i="1"/>
  <c r="K184" i="1"/>
  <c r="I184" i="1"/>
  <c r="F184" i="1"/>
  <c r="K183" i="1"/>
  <c r="I183" i="1"/>
  <c r="F183" i="1"/>
  <c r="K182" i="1"/>
  <c r="I182" i="1"/>
  <c r="F182" i="1"/>
  <c r="K181" i="1"/>
  <c r="I181" i="1"/>
  <c r="F181" i="1"/>
  <c r="K180" i="1"/>
  <c r="I180" i="1"/>
  <c r="F180" i="1"/>
  <c r="K179" i="1"/>
  <c r="I179" i="1"/>
  <c r="F179" i="1"/>
  <c r="K178" i="1"/>
  <c r="I178" i="1"/>
  <c r="F178" i="1"/>
  <c r="K177" i="1"/>
  <c r="I177" i="1"/>
  <c r="F177" i="1"/>
  <c r="K176" i="1"/>
  <c r="I176" i="1"/>
  <c r="F176" i="1"/>
  <c r="K175" i="1"/>
  <c r="I175" i="1"/>
  <c r="F175" i="1"/>
  <c r="K174" i="1"/>
  <c r="I174" i="1"/>
  <c r="F174" i="1"/>
  <c r="K173" i="1"/>
  <c r="I173" i="1"/>
  <c r="F173" i="1"/>
  <c r="K172" i="1"/>
  <c r="I172" i="1"/>
  <c r="F172" i="1"/>
  <c r="K171" i="1"/>
  <c r="I171" i="1"/>
  <c r="F171" i="1"/>
  <c r="K170" i="1"/>
  <c r="I170" i="1"/>
  <c r="F170" i="1"/>
  <c r="K169" i="1"/>
  <c r="I169" i="1"/>
  <c r="F169" i="1"/>
  <c r="K168" i="1"/>
  <c r="I168" i="1"/>
  <c r="F168" i="1"/>
  <c r="K167" i="1"/>
  <c r="I167" i="1"/>
  <c r="F167" i="1"/>
  <c r="K166" i="1"/>
  <c r="I166" i="1"/>
  <c r="F166" i="1"/>
  <c r="K165" i="1"/>
  <c r="I165" i="1"/>
  <c r="F165" i="1"/>
  <c r="K164" i="1"/>
  <c r="I164" i="1"/>
  <c r="F164" i="1"/>
  <c r="K163" i="1"/>
  <c r="I163" i="1"/>
  <c r="F163" i="1"/>
  <c r="K162" i="1"/>
  <c r="I162" i="1"/>
  <c r="F162" i="1"/>
  <c r="K161" i="1"/>
  <c r="I161" i="1"/>
  <c r="F161" i="1"/>
  <c r="K160" i="1"/>
  <c r="I160" i="1"/>
  <c r="F160" i="1"/>
  <c r="K159" i="1"/>
  <c r="I159" i="1"/>
  <c r="F159" i="1"/>
  <c r="K158" i="1"/>
  <c r="I158" i="1"/>
  <c r="F158" i="1"/>
  <c r="K157" i="1"/>
  <c r="I157" i="1"/>
  <c r="F157" i="1"/>
  <c r="K156" i="1"/>
  <c r="I156" i="1"/>
  <c r="F156" i="1"/>
  <c r="K155" i="1"/>
  <c r="I155" i="1"/>
  <c r="F155" i="1"/>
  <c r="K154" i="1"/>
  <c r="I154" i="1"/>
  <c r="F154" i="1"/>
  <c r="K153" i="1"/>
  <c r="I153" i="1"/>
  <c r="F153" i="1"/>
  <c r="K152" i="1"/>
  <c r="I152" i="1"/>
  <c r="F152" i="1"/>
  <c r="K151" i="1"/>
  <c r="I151" i="1"/>
  <c r="F151" i="1"/>
  <c r="I150" i="1"/>
  <c r="F150" i="1"/>
  <c r="K149" i="1"/>
  <c r="I149" i="1"/>
  <c r="F149" i="1"/>
  <c r="K148" i="1"/>
  <c r="I148" i="1"/>
  <c r="F148" i="1"/>
  <c r="K147" i="1"/>
  <c r="I147" i="1"/>
  <c r="F147" i="1"/>
  <c r="K146" i="1"/>
  <c r="I146" i="1"/>
  <c r="F146" i="1"/>
  <c r="K145" i="1"/>
  <c r="I145" i="1"/>
  <c r="F145" i="1"/>
  <c r="K144" i="1"/>
  <c r="I144" i="1"/>
  <c r="F144" i="1"/>
  <c r="K143" i="1"/>
  <c r="I143" i="1"/>
  <c r="F143" i="1"/>
  <c r="K142" i="1"/>
  <c r="I142" i="1"/>
  <c r="F142" i="1"/>
  <c r="K141" i="1"/>
  <c r="I141" i="1"/>
  <c r="F141" i="1"/>
  <c r="K140" i="1"/>
  <c r="I140" i="1"/>
  <c r="F140" i="1"/>
  <c r="K139" i="1"/>
  <c r="I139" i="1"/>
  <c r="F139" i="1"/>
  <c r="K138" i="1"/>
  <c r="I138" i="1"/>
  <c r="F138" i="1"/>
  <c r="K137" i="1"/>
  <c r="I137" i="1"/>
  <c r="F137" i="1"/>
  <c r="K136" i="1"/>
  <c r="I136" i="1"/>
  <c r="F136" i="1"/>
  <c r="K135" i="1"/>
  <c r="I135" i="1"/>
  <c r="F135" i="1"/>
  <c r="K134" i="1"/>
  <c r="I134" i="1"/>
  <c r="F134" i="1"/>
  <c r="K133" i="1"/>
  <c r="I133" i="1"/>
  <c r="F133" i="1"/>
  <c r="K132" i="1"/>
  <c r="I132" i="1"/>
  <c r="F132" i="1"/>
  <c r="K131" i="1"/>
  <c r="I131" i="1"/>
  <c r="F131" i="1"/>
  <c r="K130" i="1"/>
  <c r="I130" i="1"/>
  <c r="F130" i="1"/>
  <c r="K129" i="1"/>
  <c r="I129" i="1"/>
  <c r="F129" i="1"/>
  <c r="K128" i="1"/>
  <c r="I128" i="1"/>
  <c r="F128" i="1"/>
  <c r="K127" i="1"/>
  <c r="I127" i="1"/>
  <c r="F127" i="1"/>
  <c r="K126" i="1"/>
  <c r="I126" i="1"/>
  <c r="F126" i="1"/>
  <c r="K125" i="1"/>
  <c r="I125" i="1"/>
  <c r="F125" i="1"/>
  <c r="K124" i="1"/>
  <c r="I124" i="1"/>
  <c r="F124" i="1"/>
  <c r="K123" i="1"/>
  <c r="I123" i="1"/>
  <c r="F123" i="1"/>
  <c r="K122" i="1"/>
  <c r="I122" i="1"/>
  <c r="F122" i="1"/>
  <c r="K121" i="1"/>
  <c r="I121" i="1"/>
  <c r="F121" i="1"/>
  <c r="K120" i="1"/>
  <c r="I120" i="1"/>
  <c r="F120" i="1"/>
  <c r="K119" i="1"/>
  <c r="I119" i="1"/>
  <c r="F119" i="1"/>
  <c r="K118" i="1"/>
  <c r="I118" i="1"/>
  <c r="F118" i="1"/>
  <c r="K117" i="1"/>
  <c r="I117" i="1"/>
  <c r="F117" i="1"/>
  <c r="K116" i="1"/>
  <c r="I116" i="1"/>
  <c r="F116" i="1"/>
  <c r="K115" i="1"/>
  <c r="I115" i="1"/>
  <c r="F115" i="1"/>
  <c r="K114" i="1"/>
  <c r="I114" i="1"/>
  <c r="F114" i="1"/>
  <c r="K113" i="1"/>
  <c r="I113" i="1"/>
  <c r="F113" i="1"/>
  <c r="K112" i="1"/>
  <c r="I112" i="1"/>
  <c r="F112" i="1"/>
  <c r="K111" i="1"/>
  <c r="I111" i="1"/>
  <c r="F111" i="1"/>
  <c r="K110" i="1"/>
  <c r="I110" i="1"/>
  <c r="F110" i="1"/>
  <c r="K109" i="1"/>
  <c r="I109" i="1"/>
  <c r="F109" i="1"/>
  <c r="K108" i="1"/>
  <c r="I108" i="1"/>
  <c r="F108" i="1"/>
  <c r="K107" i="1"/>
  <c r="I107" i="1"/>
  <c r="F107" i="1"/>
  <c r="K106" i="1"/>
  <c r="I106" i="1"/>
  <c r="F106" i="1"/>
  <c r="K105" i="1"/>
  <c r="I105" i="1"/>
  <c r="F105" i="1"/>
  <c r="K104" i="1"/>
  <c r="I104" i="1"/>
  <c r="F104" i="1"/>
  <c r="K103" i="1"/>
  <c r="I103" i="1"/>
  <c r="F103" i="1"/>
  <c r="K102" i="1"/>
  <c r="I102" i="1"/>
  <c r="F102" i="1"/>
  <c r="K101" i="1"/>
  <c r="I101" i="1"/>
  <c r="F101" i="1"/>
  <c r="K100" i="1"/>
  <c r="I100" i="1"/>
  <c r="F100" i="1"/>
  <c r="K99" i="1"/>
  <c r="I99" i="1"/>
  <c r="F99" i="1"/>
  <c r="K98" i="1"/>
  <c r="I98" i="1"/>
  <c r="F98" i="1"/>
  <c r="K97" i="1"/>
  <c r="I97" i="1"/>
  <c r="F97" i="1"/>
  <c r="K96" i="1"/>
  <c r="I96" i="1"/>
  <c r="F96" i="1"/>
  <c r="K95" i="1"/>
  <c r="I95" i="1"/>
  <c r="F95" i="1"/>
  <c r="K94" i="1"/>
  <c r="I94" i="1"/>
  <c r="F94" i="1"/>
  <c r="K93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K84" i="1"/>
  <c r="I84" i="1"/>
  <c r="F84" i="1"/>
  <c r="K83" i="1"/>
  <c r="I83" i="1"/>
  <c r="F83" i="1"/>
  <c r="K82" i="1"/>
  <c r="I82" i="1"/>
  <c r="F82" i="1"/>
  <c r="I81" i="1"/>
  <c r="F81" i="1"/>
  <c r="K80" i="1"/>
  <c r="I80" i="1"/>
  <c r="F80" i="1"/>
  <c r="K79" i="1"/>
  <c r="I79" i="1"/>
  <c r="F79" i="1"/>
  <c r="K78" i="1"/>
  <c r="I78" i="1"/>
  <c r="F78" i="1"/>
  <c r="K77" i="1"/>
  <c r="I77" i="1"/>
  <c r="F77" i="1"/>
  <c r="K76" i="1"/>
  <c r="I76" i="1"/>
  <c r="F76" i="1"/>
  <c r="K75" i="1"/>
  <c r="I75" i="1"/>
  <c r="F75" i="1"/>
  <c r="K74" i="1"/>
  <c r="I74" i="1"/>
  <c r="F74" i="1"/>
  <c r="K73" i="1"/>
  <c r="I73" i="1"/>
  <c r="F73" i="1"/>
  <c r="K72" i="1"/>
  <c r="I72" i="1"/>
  <c r="F72" i="1"/>
  <c r="K71" i="1"/>
  <c r="I71" i="1"/>
  <c r="F71" i="1"/>
  <c r="K70" i="1"/>
  <c r="I70" i="1"/>
  <c r="F70" i="1"/>
  <c r="K69" i="1"/>
  <c r="I69" i="1"/>
  <c r="F69" i="1"/>
  <c r="K68" i="1"/>
  <c r="I68" i="1"/>
  <c r="F68" i="1"/>
  <c r="K67" i="1"/>
  <c r="I67" i="1"/>
  <c r="F67" i="1"/>
  <c r="K66" i="1"/>
  <c r="I66" i="1"/>
  <c r="F66" i="1"/>
  <c r="K65" i="1"/>
  <c r="I65" i="1"/>
  <c r="F65" i="1"/>
  <c r="K64" i="1"/>
  <c r="I64" i="1"/>
  <c r="F64" i="1"/>
  <c r="K63" i="1"/>
  <c r="I63" i="1"/>
  <c r="F63" i="1"/>
  <c r="K62" i="1"/>
  <c r="I62" i="1"/>
  <c r="F62" i="1"/>
  <c r="K61" i="1"/>
  <c r="I61" i="1"/>
  <c r="F61" i="1"/>
  <c r="K60" i="1"/>
  <c r="I60" i="1"/>
  <c r="F60" i="1"/>
  <c r="K59" i="1"/>
  <c r="I59" i="1"/>
  <c r="F59" i="1"/>
  <c r="K58" i="1"/>
  <c r="I58" i="1"/>
  <c r="F58" i="1"/>
  <c r="I57" i="1"/>
  <c r="F57" i="1"/>
  <c r="K56" i="1"/>
  <c r="I56" i="1"/>
  <c r="F56" i="1"/>
  <c r="K55" i="1"/>
  <c r="I55" i="1"/>
  <c r="F55" i="1"/>
  <c r="K54" i="1"/>
  <c r="I54" i="1"/>
  <c r="F54" i="1"/>
  <c r="K53" i="1"/>
  <c r="I53" i="1"/>
  <c r="F53" i="1"/>
  <c r="K52" i="1"/>
  <c r="I52" i="1"/>
  <c r="F52" i="1"/>
  <c r="K51" i="1"/>
  <c r="I51" i="1"/>
  <c r="F51" i="1"/>
  <c r="K50" i="1"/>
  <c r="I50" i="1"/>
  <c r="F50" i="1"/>
  <c r="K49" i="1"/>
  <c r="I49" i="1"/>
  <c r="F49" i="1"/>
  <c r="K48" i="1"/>
  <c r="I48" i="1"/>
  <c r="F48" i="1"/>
  <c r="K47" i="1"/>
  <c r="I47" i="1"/>
  <c r="F47" i="1"/>
  <c r="K46" i="1"/>
  <c r="I46" i="1"/>
  <c r="F46" i="1"/>
  <c r="I45" i="1"/>
  <c r="F45" i="1"/>
  <c r="K44" i="1"/>
  <c r="I44" i="1"/>
  <c r="F44" i="1"/>
  <c r="K43" i="1"/>
  <c r="I43" i="1"/>
  <c r="F43" i="1"/>
  <c r="K42" i="1"/>
  <c r="I42" i="1"/>
  <c r="F42" i="1"/>
  <c r="K41" i="1"/>
  <c r="I41" i="1"/>
  <c r="F41" i="1"/>
  <c r="K40" i="1"/>
  <c r="I40" i="1"/>
  <c r="F40" i="1"/>
  <c r="K39" i="1"/>
  <c r="I39" i="1"/>
  <c r="F39" i="1"/>
  <c r="K38" i="1"/>
  <c r="I38" i="1"/>
  <c r="F38" i="1"/>
  <c r="K37" i="1"/>
  <c r="I37" i="1"/>
  <c r="F37" i="1"/>
  <c r="K36" i="1"/>
  <c r="I36" i="1"/>
  <c r="F36" i="1"/>
  <c r="K35" i="1"/>
  <c r="I35" i="1"/>
  <c r="F35" i="1"/>
  <c r="K34" i="1"/>
  <c r="I34" i="1"/>
  <c r="F34" i="1"/>
  <c r="K33" i="1"/>
  <c r="I33" i="1"/>
  <c r="F33" i="1"/>
  <c r="K32" i="1"/>
  <c r="I32" i="1"/>
  <c r="F32" i="1"/>
  <c r="K31" i="1"/>
  <c r="I31" i="1"/>
  <c r="F31" i="1"/>
  <c r="K30" i="1"/>
  <c r="I30" i="1"/>
  <c r="F30" i="1"/>
  <c r="K29" i="1"/>
  <c r="I29" i="1"/>
  <c r="F29" i="1"/>
  <c r="K28" i="1"/>
  <c r="I28" i="1"/>
  <c r="F28" i="1"/>
  <c r="K27" i="1"/>
  <c r="I27" i="1"/>
  <c r="F27" i="1"/>
  <c r="K26" i="1"/>
  <c r="I26" i="1"/>
  <c r="F26" i="1"/>
  <c r="K25" i="1"/>
  <c r="I25" i="1"/>
  <c r="F25" i="1"/>
  <c r="K24" i="1"/>
  <c r="I24" i="1"/>
  <c r="F24" i="1"/>
  <c r="K23" i="1"/>
  <c r="I23" i="1"/>
  <c r="F23" i="1"/>
  <c r="K22" i="1"/>
  <c r="I22" i="1"/>
  <c r="F22" i="1"/>
  <c r="K21" i="1"/>
  <c r="I21" i="1"/>
  <c r="F21" i="1"/>
  <c r="K20" i="1"/>
  <c r="I20" i="1"/>
  <c r="F20" i="1"/>
  <c r="K19" i="1"/>
  <c r="I19" i="1"/>
  <c r="F19" i="1"/>
  <c r="K18" i="1"/>
  <c r="I18" i="1"/>
  <c r="F18" i="1"/>
  <c r="K17" i="1"/>
  <c r="I17" i="1"/>
  <c r="F17" i="1"/>
  <c r="K16" i="1"/>
  <c r="I16" i="1"/>
  <c r="F16" i="1"/>
  <c r="K15" i="1"/>
  <c r="I15" i="1"/>
  <c r="F15" i="1"/>
  <c r="K14" i="1"/>
  <c r="I14" i="1"/>
  <c r="F14" i="1"/>
  <c r="K13" i="1"/>
  <c r="I13" i="1"/>
  <c r="F13" i="1"/>
  <c r="K12" i="1"/>
  <c r="I12" i="1"/>
  <c r="F12" i="1"/>
  <c r="K11" i="1"/>
  <c r="I11" i="1"/>
  <c r="F11" i="1"/>
  <c r="K10" i="1"/>
  <c r="I10" i="1"/>
  <c r="F10" i="1"/>
  <c r="K9" i="1"/>
  <c r="I9" i="1"/>
  <c r="F9" i="1"/>
  <c r="K8" i="1"/>
  <c r="I8" i="1"/>
  <c r="F8" i="1"/>
  <c r="K7" i="1"/>
  <c r="I7" i="1"/>
  <c r="F7" i="1"/>
  <c r="K6" i="1"/>
  <c r="I6" i="1"/>
  <c r="F6" i="1"/>
  <c r="K5" i="1"/>
  <c r="I5" i="1"/>
  <c r="F5" i="1"/>
  <c r="K4" i="1"/>
  <c r="I4" i="1"/>
  <c r="F4" i="1"/>
  <c r="K3" i="1"/>
  <c r="I3" i="1"/>
  <c r="F3" i="1"/>
</calcChain>
</file>

<file path=xl/sharedStrings.xml><?xml version="1.0" encoding="utf-8"?>
<sst xmlns="http://schemas.openxmlformats.org/spreadsheetml/2006/main" count="808" uniqueCount="433">
  <si>
    <t>2018年遵义市公开招录选调生笔试成绩、面试成绩、总成绩及排名情况表</t>
  </si>
  <si>
    <t>序号</t>
  </si>
  <si>
    <t>报考单位</t>
  </si>
  <si>
    <t>单位职位代码</t>
  </si>
  <si>
    <t>姓名</t>
  </si>
  <si>
    <t>笔试成绩</t>
  </si>
  <si>
    <t>笔试百分制折算成绩</t>
  </si>
  <si>
    <t>加分</t>
  </si>
  <si>
    <t>笔试总成绩</t>
  </si>
  <si>
    <t>笔试占60%折算成绩</t>
  </si>
  <si>
    <t>面试成绩</t>
  </si>
  <si>
    <t>面试占40%折算成绩</t>
  </si>
  <si>
    <t>考试总成绩</t>
  </si>
  <si>
    <t>总成绩排名</t>
  </si>
  <si>
    <t>备注</t>
  </si>
  <si>
    <t>红花岗区金鼎山镇</t>
  </si>
  <si>
    <t>105401</t>
  </si>
  <si>
    <t>周健</t>
  </si>
  <si>
    <t>刘舣东</t>
  </si>
  <si>
    <t>黄笛</t>
  </si>
  <si>
    <t>杨春燕</t>
  </si>
  <si>
    <t>李洪霞</t>
  </si>
  <si>
    <t>罗雪</t>
  </si>
  <si>
    <t>汇川区高桥街道办事处</t>
  </si>
  <si>
    <t>105501</t>
  </si>
  <si>
    <t>李珍</t>
  </si>
  <si>
    <t>鲁思媛</t>
  </si>
  <si>
    <t>蒋丽</t>
  </si>
  <si>
    <t>汇川区高坪街道办事处</t>
  </si>
  <si>
    <t>105601</t>
  </si>
  <si>
    <t>陈兴珍</t>
  </si>
  <si>
    <t>杨清清</t>
  </si>
  <si>
    <t>丁清扬</t>
  </si>
  <si>
    <t>马凤丽</t>
  </si>
  <si>
    <t>陈姝含</t>
  </si>
  <si>
    <t>吴杰</t>
  </si>
  <si>
    <t>汇川区泗渡镇</t>
  </si>
  <si>
    <t>105701</t>
  </si>
  <si>
    <t>周肇隽</t>
  </si>
  <si>
    <t>余婷</t>
  </si>
  <si>
    <t>黄爽</t>
  </si>
  <si>
    <t>汇川区团泽镇</t>
  </si>
  <si>
    <t>105801</t>
  </si>
  <si>
    <t>李奥艺</t>
  </si>
  <si>
    <t>成皓宇</t>
  </si>
  <si>
    <t>卢香</t>
  </si>
  <si>
    <t>汇川区山盆镇</t>
  </si>
  <si>
    <t>105901</t>
  </si>
  <si>
    <t>杨金城</t>
  </si>
  <si>
    <t>王云飞</t>
  </si>
  <si>
    <t>卢天群</t>
  </si>
  <si>
    <t>播州区鸭溪镇</t>
  </si>
  <si>
    <t>106001</t>
  </si>
  <si>
    <t>唐莹</t>
  </si>
  <si>
    <t>徐瑞</t>
  </si>
  <si>
    <t>肖梦璇</t>
  </si>
  <si>
    <t>播州区枫香镇</t>
  </si>
  <si>
    <t>106101</t>
  </si>
  <si>
    <t>郭合莲</t>
  </si>
  <si>
    <t>罗叶</t>
  </si>
  <si>
    <t>杨旭</t>
  </si>
  <si>
    <t>播州区乌江镇</t>
  </si>
  <si>
    <t>106201</t>
  </si>
  <si>
    <t>余光练</t>
  </si>
  <si>
    <t>李武</t>
  </si>
  <si>
    <t>汤成飞</t>
  </si>
  <si>
    <t>仁怀市学孔镇</t>
  </si>
  <si>
    <t>106301</t>
  </si>
  <si>
    <t>陈明柱</t>
  </si>
  <si>
    <t>王芬</t>
  </si>
  <si>
    <t>韩丹</t>
  </si>
  <si>
    <t>仁怀市长岗镇</t>
  </si>
  <si>
    <t>106401</t>
  </si>
  <si>
    <t>赵小川</t>
  </si>
  <si>
    <t>郑代红</t>
  </si>
  <si>
    <t>郭敏</t>
  </si>
  <si>
    <t>仁怀市五马镇</t>
  </si>
  <si>
    <t>106501</t>
  </si>
  <si>
    <t>饶育</t>
  </si>
  <si>
    <t>周怡</t>
  </si>
  <si>
    <t>付延</t>
  </si>
  <si>
    <t>仁怀市龙井镇</t>
  </si>
  <si>
    <t>106601</t>
  </si>
  <si>
    <t>陈容</t>
  </si>
  <si>
    <t>陈靖元</t>
  </si>
  <si>
    <t>孙红强</t>
  </si>
  <si>
    <t>仁怀市大坝镇</t>
  </si>
  <si>
    <t>106701</t>
  </si>
  <si>
    <t>母永琼</t>
  </si>
  <si>
    <t>何婷婷</t>
  </si>
  <si>
    <t>周文波</t>
  </si>
  <si>
    <t>仁怀市喜头镇</t>
  </si>
  <si>
    <t>106801</t>
  </si>
  <si>
    <t>李莉</t>
  </si>
  <si>
    <t>葛沙沙</t>
  </si>
  <si>
    <t>雷定博</t>
  </si>
  <si>
    <t>仁怀市美酒河镇</t>
  </si>
  <si>
    <t>106901</t>
  </si>
  <si>
    <t>陈秋碧</t>
  </si>
  <si>
    <t>胡东伟</t>
  </si>
  <si>
    <t>肖云梅</t>
  </si>
  <si>
    <t>仁怀市后山乡</t>
  </si>
  <si>
    <t>107001</t>
  </si>
  <si>
    <t>赵莹</t>
  </si>
  <si>
    <t>陈瑞瑞</t>
  </si>
  <si>
    <t>罗熙淋</t>
  </si>
  <si>
    <t>赤水市长期镇</t>
  </si>
  <si>
    <t>107101</t>
  </si>
  <si>
    <t>罗仕平</t>
  </si>
  <si>
    <t>李艳</t>
  </si>
  <si>
    <t>吴容</t>
  </si>
  <si>
    <t>习水县仙源镇</t>
  </si>
  <si>
    <t>107201</t>
  </si>
  <si>
    <t>陈乾利</t>
  </si>
  <si>
    <t>赵瑞</t>
  </si>
  <si>
    <t>王娅</t>
  </si>
  <si>
    <t>习水县良村镇</t>
  </si>
  <si>
    <t>107301</t>
  </si>
  <si>
    <t>陈小英</t>
  </si>
  <si>
    <t>王锐</t>
  </si>
  <si>
    <t>王利芳</t>
  </si>
  <si>
    <t>习水县温水镇</t>
  </si>
  <si>
    <t>107401</t>
  </si>
  <si>
    <t>王玲</t>
  </si>
  <si>
    <t>余柯蓉</t>
  </si>
  <si>
    <t>袁敏</t>
  </si>
  <si>
    <t>习水县三岔河镇</t>
  </si>
  <si>
    <t>107501</t>
  </si>
  <si>
    <t>袁冰雨</t>
  </si>
  <si>
    <t>叶雅婷</t>
  </si>
  <si>
    <t>郑文斌</t>
  </si>
  <si>
    <t>习水县回龙镇</t>
  </si>
  <si>
    <t>107601</t>
  </si>
  <si>
    <t>罗辉</t>
  </si>
  <si>
    <t>张耀</t>
  </si>
  <si>
    <t>彭湘</t>
  </si>
  <si>
    <t>习水县习酒镇</t>
  </si>
  <si>
    <t>107701</t>
  </si>
  <si>
    <t>陈钙</t>
  </si>
  <si>
    <t>白小燕</t>
  </si>
  <si>
    <t>王盛羽</t>
  </si>
  <si>
    <t>习水县桑木镇</t>
  </si>
  <si>
    <t>107801</t>
  </si>
  <si>
    <t>田勇</t>
  </si>
  <si>
    <t>洪源蔚</t>
  </si>
  <si>
    <t>习水县土城镇</t>
  </si>
  <si>
    <t>107901</t>
  </si>
  <si>
    <t>程文翠</t>
  </si>
  <si>
    <t>陈霞</t>
  </si>
  <si>
    <t>廖军</t>
  </si>
  <si>
    <t>习水县二郎镇</t>
  </si>
  <si>
    <t>108001</t>
  </si>
  <si>
    <t>祁桂化</t>
  </si>
  <si>
    <t>赵燕</t>
  </si>
  <si>
    <t>张庆</t>
  </si>
  <si>
    <t>习水县隆兴镇</t>
  </si>
  <si>
    <t>108101</t>
  </si>
  <si>
    <t>吕相利</t>
  </si>
  <si>
    <t>王前贵</t>
  </si>
  <si>
    <t>张霞</t>
  </si>
  <si>
    <t>习水县民化镇</t>
  </si>
  <si>
    <t>108201</t>
  </si>
  <si>
    <t>任贞樽</t>
  </si>
  <si>
    <t>谢建平</t>
  </si>
  <si>
    <t>陈麒</t>
  </si>
  <si>
    <t>习水县官店镇</t>
  </si>
  <si>
    <t>108301</t>
  </si>
  <si>
    <t>陈志鹏</t>
  </si>
  <si>
    <t>熊方会</t>
  </si>
  <si>
    <t>任托</t>
  </si>
  <si>
    <t>桐梓县芭蕉镇</t>
  </si>
  <si>
    <t>108401</t>
  </si>
  <si>
    <t>尹浩然</t>
  </si>
  <si>
    <t>李松</t>
  </si>
  <si>
    <t>张鹏</t>
  </si>
  <si>
    <t>桐梓县水坝塘镇</t>
  </si>
  <si>
    <t>108501</t>
  </si>
  <si>
    <t>吴延芬</t>
  </si>
  <si>
    <t>李霞</t>
  </si>
  <si>
    <t>娄令</t>
  </si>
  <si>
    <t>桐梓县九坝镇</t>
  </si>
  <si>
    <t>108601</t>
  </si>
  <si>
    <t>赵宁</t>
  </si>
  <si>
    <t>曾红三</t>
  </si>
  <si>
    <t>刘邦钰</t>
  </si>
  <si>
    <t>桐梓县夜郎镇</t>
  </si>
  <si>
    <t>108701</t>
  </si>
  <si>
    <t>吴思源</t>
  </si>
  <si>
    <t>曾佳佳</t>
  </si>
  <si>
    <t>胡昌勇</t>
  </si>
  <si>
    <t>桐梓县木瓜镇</t>
  </si>
  <si>
    <t>108801</t>
  </si>
  <si>
    <t>成清青</t>
  </si>
  <si>
    <t>李涛</t>
  </si>
  <si>
    <t>朱红梅</t>
  </si>
  <si>
    <t>桐梓县楚米镇</t>
  </si>
  <si>
    <t>108901</t>
  </si>
  <si>
    <t>张叶</t>
  </si>
  <si>
    <t>贺玉成</t>
  </si>
  <si>
    <t>杨昆霖</t>
  </si>
  <si>
    <t>湄潭县永兴镇</t>
  </si>
  <si>
    <t>109001</t>
  </si>
  <si>
    <t>伍红艳</t>
  </si>
  <si>
    <t>陈远江</t>
  </si>
  <si>
    <t>谢良美</t>
  </si>
  <si>
    <t>湄潭县复兴镇</t>
  </si>
  <si>
    <t>109101</t>
  </si>
  <si>
    <t>周杰</t>
  </si>
  <si>
    <t>唐芸芸</t>
  </si>
  <si>
    <t>湄潭县西河镇</t>
  </si>
  <si>
    <t>109201</t>
  </si>
  <si>
    <t>唐丽芸</t>
  </si>
  <si>
    <t>吕雪欢</t>
  </si>
  <si>
    <t>田单</t>
  </si>
  <si>
    <t>湄潭县兴隆镇</t>
  </si>
  <si>
    <t>109301</t>
  </si>
  <si>
    <t>喻玲</t>
  </si>
  <si>
    <t>钟旭</t>
  </si>
  <si>
    <t>王万兰</t>
  </si>
  <si>
    <t>绥阳县旺草镇</t>
  </si>
  <si>
    <t>109401</t>
  </si>
  <si>
    <t>唐友奎</t>
  </si>
  <si>
    <t>吴吉</t>
  </si>
  <si>
    <t>李洁</t>
  </si>
  <si>
    <t>绥阳县郑场镇</t>
  </si>
  <si>
    <t>109501</t>
  </si>
  <si>
    <t>骆书晓</t>
  </si>
  <si>
    <t>刘旭</t>
  </si>
  <si>
    <t>韦静</t>
  </si>
  <si>
    <t>绥阳县风华镇</t>
  </si>
  <si>
    <t>109601</t>
  </si>
  <si>
    <t>黄茂林</t>
  </si>
  <si>
    <t>郑阳</t>
  </si>
  <si>
    <t>张鑫隆</t>
  </si>
  <si>
    <t>绥阳县枧坝镇</t>
  </si>
  <si>
    <t>109701</t>
  </si>
  <si>
    <t>叶敏</t>
  </si>
  <si>
    <t>李小松</t>
  </si>
  <si>
    <t>吴欣</t>
  </si>
  <si>
    <t>绥阳县小关乡</t>
  </si>
  <si>
    <t>109801</t>
  </si>
  <si>
    <t>王东露</t>
  </si>
  <si>
    <t>陈永生</t>
  </si>
  <si>
    <t>任秦颖</t>
  </si>
  <si>
    <t>正安县乐俭镇</t>
  </si>
  <si>
    <t>109901</t>
  </si>
  <si>
    <t>赵杰</t>
  </si>
  <si>
    <t>王远飞</t>
  </si>
  <si>
    <t>张晓亚</t>
  </si>
  <si>
    <t>正安县中观镇</t>
  </si>
  <si>
    <t>110001</t>
  </si>
  <si>
    <t>杨鸿飞</t>
  </si>
  <si>
    <t>刘富光</t>
  </si>
  <si>
    <t>周茂松</t>
  </si>
  <si>
    <t>正安县新州镇</t>
  </si>
  <si>
    <t>110101</t>
  </si>
  <si>
    <t>李俊杰</t>
  </si>
  <si>
    <t>叶琴</t>
  </si>
  <si>
    <t>杨云龙</t>
  </si>
  <si>
    <t>陈云云</t>
  </si>
  <si>
    <t>冯林丹</t>
  </si>
  <si>
    <t>张勇波</t>
  </si>
  <si>
    <t>正安县流渡镇</t>
  </si>
  <si>
    <t>110201</t>
  </si>
  <si>
    <t>贺志琴</t>
  </si>
  <si>
    <t>申叙</t>
  </si>
  <si>
    <t>黄修京</t>
  </si>
  <si>
    <t>正安县市坪乡</t>
  </si>
  <si>
    <t>110301</t>
  </si>
  <si>
    <t>余国涛</t>
  </si>
  <si>
    <t>代远敏</t>
  </si>
  <si>
    <r>
      <rPr>
        <sz val="12"/>
        <color theme="1"/>
        <rFont val="仿宋_GB2312"/>
        <charset val="134"/>
      </rPr>
      <t>何夏</t>
    </r>
    <r>
      <rPr>
        <sz val="12"/>
        <color theme="1"/>
        <rFont val="宋体"/>
        <family val="3"/>
        <charset val="134"/>
      </rPr>
      <t>鋆</t>
    </r>
  </si>
  <si>
    <t>正安县庙塘镇</t>
  </si>
  <si>
    <t>110401</t>
  </si>
  <si>
    <t>何贵林</t>
  </si>
  <si>
    <t>郑周健</t>
  </si>
  <si>
    <t>秦余</t>
  </si>
  <si>
    <t>正安县谢坝乡</t>
  </si>
  <si>
    <t>110501</t>
  </si>
  <si>
    <t>梅凤娟</t>
  </si>
  <si>
    <t>董泽岩</t>
  </si>
  <si>
    <t>石城程</t>
  </si>
  <si>
    <t>凤冈县进化镇</t>
  </si>
  <si>
    <t>110601</t>
  </si>
  <si>
    <t>龚桃</t>
  </si>
  <si>
    <t>陈彩虹</t>
  </si>
  <si>
    <t>王宪经</t>
  </si>
  <si>
    <t>凤冈县蜂岩镇</t>
  </si>
  <si>
    <t>110701</t>
  </si>
  <si>
    <t>雷智超</t>
  </si>
  <si>
    <t>罗娜娜</t>
  </si>
  <si>
    <t>王霞</t>
  </si>
  <si>
    <t>凤冈县王寨镇</t>
  </si>
  <si>
    <t>110801</t>
  </si>
  <si>
    <t>符鹏飞</t>
  </si>
  <si>
    <t>杨青青</t>
  </si>
  <si>
    <t>王蒙</t>
  </si>
  <si>
    <t>凤冈县石径乡</t>
  </si>
  <si>
    <t>110901</t>
  </si>
  <si>
    <t>周铭骏</t>
  </si>
  <si>
    <t>岑凤珍</t>
  </si>
  <si>
    <t>冉染</t>
  </si>
  <si>
    <t>王江汇</t>
  </si>
  <si>
    <t>罗干</t>
  </si>
  <si>
    <t>宋强</t>
  </si>
  <si>
    <t>凤冈县花坪镇</t>
  </si>
  <si>
    <t>111001</t>
  </si>
  <si>
    <t>李黎黎</t>
  </si>
  <si>
    <t>余瑶</t>
  </si>
  <si>
    <t>练珊珊</t>
  </si>
  <si>
    <t>凤冈县绥阳镇</t>
  </si>
  <si>
    <t>111101</t>
  </si>
  <si>
    <t>朱俊丽</t>
  </si>
  <si>
    <t>陈义仙</t>
  </si>
  <si>
    <t>曾晓琴</t>
  </si>
  <si>
    <t>宋杰</t>
  </si>
  <si>
    <t>罗小宇</t>
  </si>
  <si>
    <t>吴洪霞</t>
  </si>
  <si>
    <t>道真自治县隆兴镇</t>
  </si>
  <si>
    <t>111201</t>
  </si>
  <si>
    <t>梁洪</t>
  </si>
  <si>
    <t>李娟</t>
  </si>
  <si>
    <t>雷淑菲</t>
  </si>
  <si>
    <t>道真自治县三江镇</t>
  </si>
  <si>
    <t>111301</t>
  </si>
  <si>
    <t>杨芳</t>
  </si>
  <si>
    <t>万婷婷</t>
  </si>
  <si>
    <t>商磊</t>
  </si>
  <si>
    <t>道真自治县玉溪镇</t>
  </si>
  <si>
    <t>111401</t>
  </si>
  <si>
    <t>程意</t>
  </si>
  <si>
    <t>涂梅梅</t>
  </si>
  <si>
    <t>卢君娅</t>
  </si>
  <si>
    <t>111402</t>
  </si>
  <si>
    <t>王磊</t>
  </si>
  <si>
    <t>韩宇璐</t>
  </si>
  <si>
    <t>唐政委</t>
  </si>
  <si>
    <t>道真自治县旧城镇</t>
  </si>
  <si>
    <t>111501</t>
  </si>
  <si>
    <t>刘昕瑶</t>
  </si>
  <si>
    <t>肖人云</t>
  </si>
  <si>
    <t>王娜</t>
  </si>
  <si>
    <t>道真自治县洛龙镇</t>
  </si>
  <si>
    <t>111601</t>
  </si>
  <si>
    <t>王江燕</t>
  </si>
  <si>
    <t>陈艳坪</t>
  </si>
  <si>
    <t>胡旭东</t>
  </si>
  <si>
    <t>道真自治县桃源乡</t>
  </si>
  <si>
    <t>111701</t>
  </si>
  <si>
    <t>冯珞</t>
  </si>
  <si>
    <t>郑璐</t>
  </si>
  <si>
    <t>邓琴</t>
  </si>
  <si>
    <t>道真自治县三桥镇</t>
  </si>
  <si>
    <t>111801</t>
  </si>
  <si>
    <t>杨欣</t>
  </si>
  <si>
    <t>陈欢</t>
  </si>
  <si>
    <t>郑端</t>
  </si>
  <si>
    <t>道真自治县阳溪镇</t>
  </si>
  <si>
    <t>111901</t>
  </si>
  <si>
    <t>韩琴</t>
  </si>
  <si>
    <t>刘波</t>
  </si>
  <si>
    <t>郑克花</t>
  </si>
  <si>
    <t>道真自治县忠信镇</t>
  </si>
  <si>
    <t>112001</t>
  </si>
  <si>
    <t>韩锐</t>
  </si>
  <si>
    <t>王婷</t>
  </si>
  <si>
    <t>蒙婷</t>
  </si>
  <si>
    <t>余庆县松烟镇</t>
  </si>
  <si>
    <t>112101</t>
  </si>
  <si>
    <t>蒋红娅</t>
  </si>
  <si>
    <t>文泽鑫</t>
  </si>
  <si>
    <t>闫敏</t>
  </si>
  <si>
    <t>余庆县构皮滩镇</t>
  </si>
  <si>
    <t>112201</t>
  </si>
  <si>
    <t>刘晓金</t>
  </si>
  <si>
    <t>左罗</t>
  </si>
  <si>
    <t>张帮成</t>
  </si>
  <si>
    <t>务川自治县丹砂街道办事处</t>
  </si>
  <si>
    <t>112301</t>
  </si>
  <si>
    <t>袁茜莎</t>
  </si>
  <si>
    <t>周玉先</t>
  </si>
  <si>
    <t>付怡钦</t>
  </si>
  <si>
    <t>务川自治县蕉坝镇</t>
  </si>
  <si>
    <t>112401</t>
  </si>
  <si>
    <t>张涛</t>
  </si>
  <si>
    <t>吴杭塬</t>
  </si>
  <si>
    <t>田林冲</t>
  </si>
  <si>
    <t>务川自治县泥高镇</t>
  </si>
  <si>
    <t>112501</t>
  </si>
  <si>
    <t>李连杰</t>
  </si>
  <si>
    <t>王雄伟</t>
  </si>
  <si>
    <t>牟承峰</t>
  </si>
  <si>
    <t>务川自治县柏村镇</t>
  </si>
  <si>
    <t>112601</t>
  </si>
  <si>
    <t>何晓玉</t>
  </si>
  <si>
    <t>骆松</t>
  </si>
  <si>
    <t>申琴丽</t>
  </si>
  <si>
    <t>务川自治县红丝乡</t>
  </si>
  <si>
    <t>112701</t>
  </si>
  <si>
    <t>黎磊</t>
  </si>
  <si>
    <t>申聪</t>
  </si>
  <si>
    <t>熊慰全</t>
  </si>
  <si>
    <t>赤水市人民法院</t>
  </si>
  <si>
    <t>200701</t>
  </si>
  <si>
    <t>宋航</t>
  </si>
  <si>
    <t>袁钦</t>
  </si>
  <si>
    <t>李昂翰</t>
  </si>
  <si>
    <t>邱静</t>
  </si>
  <si>
    <t>赵琴</t>
  </si>
  <si>
    <t>岳雪倩</t>
  </si>
  <si>
    <t>湄潭县人民法院</t>
  </si>
  <si>
    <t>200801</t>
  </si>
  <si>
    <t>杨盼盼</t>
  </si>
  <si>
    <t>余态琼</t>
  </si>
  <si>
    <t>胡媛媛</t>
  </si>
  <si>
    <t>陆远丽</t>
  </si>
  <si>
    <t>张孝敏</t>
  </si>
  <si>
    <t>陈盈</t>
  </si>
  <si>
    <t>姚姣姣</t>
  </si>
  <si>
    <t>王晓兰</t>
  </si>
  <si>
    <t>李海雪</t>
  </si>
  <si>
    <t>金超</t>
  </si>
  <si>
    <t>张鑫</t>
  </si>
  <si>
    <t>容永飞</t>
  </si>
  <si>
    <t>李文杰</t>
  </si>
  <si>
    <t>林玉素</t>
  </si>
  <si>
    <t>包娟</t>
  </si>
  <si>
    <t>务川县人民法院</t>
  </si>
  <si>
    <t>201001</t>
  </si>
  <si>
    <t>曾凤梅</t>
  </si>
  <si>
    <t>申仙</t>
  </si>
  <si>
    <t>冉露露</t>
  </si>
  <si>
    <r>
      <t>注：</t>
    </r>
    <r>
      <rPr>
        <sz val="10"/>
        <color theme="1"/>
        <rFont val="ARIAL"/>
        <family val="2"/>
      </rPr>
      <t>“-1”</t>
    </r>
    <r>
      <rPr>
        <sz val="10"/>
        <color theme="1"/>
        <rFont val="宋体"/>
        <family val="3"/>
        <charset val="134"/>
      </rPr>
      <t>表示缺考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</si>
</sst>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#,###"/>
    <numFmt numFmtId="178" formatCode="#.00;\-#.00;\0"/>
    <numFmt numFmtId="179" formatCode="#.00"/>
    <numFmt numFmtId="181" formatCode="0.00_ "/>
  </numFmts>
  <fonts count="9">
    <font>
      <sz val="10"/>
      <color indexed="8"/>
      <name val="ARIAL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>
      <alignment vertical="top"/>
    </xf>
    <xf numFmtId="0" fontId="5" fillId="0" borderId="3" xfId="0" applyNumberFormat="1" applyFont="1" applyBorder="1">
      <alignment vertical="top"/>
    </xf>
    <xf numFmtId="179" fontId="5" fillId="0" borderId="3" xfId="0" applyNumberFormat="1" applyFont="1" applyBorder="1">
      <alignment vertical="top"/>
    </xf>
    <xf numFmtId="178" fontId="5" fillId="0" borderId="3" xfId="0" applyNumberFormat="1" applyFont="1" applyBorder="1">
      <alignment vertical="top"/>
    </xf>
    <xf numFmtId="177" fontId="5" fillId="0" borderId="3" xfId="0" applyNumberFormat="1" applyFont="1" applyBorder="1" applyAlignment="1">
      <alignment horizontal="center" vertical="top"/>
    </xf>
    <xf numFmtId="181" fontId="5" fillId="0" borderId="3" xfId="0" applyNumberFormat="1" applyFont="1" applyBorder="1">
      <alignment vertical="top"/>
    </xf>
    <xf numFmtId="49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showOutlineSymbols="0" zoomScaleNormal="100" workbookViewId="0">
      <selection activeCell="D3" sqref="D3"/>
    </sheetView>
  </sheetViews>
  <sheetFormatPr defaultColWidth="6.875" defaultRowHeight="12.8" customHeight="1"/>
  <cols>
    <col min="1" max="1" width="7.375" style="4" customWidth="1"/>
    <col min="2" max="2" width="7.375" style="5" customWidth="1"/>
    <col min="3" max="3" width="9.5" style="5" customWidth="1"/>
    <col min="4" max="12" width="8.5" style="5" customWidth="1"/>
    <col min="13" max="13" width="8.5" style="4" customWidth="1"/>
    <col min="14" max="14" width="7.375" style="5" customWidth="1"/>
  </cols>
  <sheetData>
    <row r="1" spans="1:14" s="1" customFormat="1" ht="2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49.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s="3" customFormat="1" ht="15.75">
      <c r="A3" s="7">
        <v>1</v>
      </c>
      <c r="B3" s="8" t="s">
        <v>15</v>
      </c>
      <c r="C3" s="8" t="s">
        <v>16</v>
      </c>
      <c r="D3" s="8" t="s">
        <v>17</v>
      </c>
      <c r="E3" s="9">
        <v>211.5</v>
      </c>
      <c r="F3" s="10">
        <f>ROUND(E3/3,2)</f>
        <v>70.5</v>
      </c>
      <c r="G3" s="10"/>
      <c r="H3" s="10">
        <v>70.5</v>
      </c>
      <c r="I3" s="10">
        <f>H3*0.6</f>
        <v>42.3</v>
      </c>
      <c r="J3" s="11">
        <v>78.5</v>
      </c>
      <c r="K3" s="11">
        <f>J3*0.4</f>
        <v>31.400000000000002</v>
      </c>
      <c r="L3" s="11">
        <v>73.7</v>
      </c>
      <c r="M3" s="12">
        <v>1</v>
      </c>
      <c r="N3" s="13"/>
    </row>
    <row r="4" spans="1:14" s="3" customFormat="1" ht="15.75">
      <c r="A4" s="7">
        <v>2</v>
      </c>
      <c r="B4" s="8" t="s">
        <v>15</v>
      </c>
      <c r="C4" s="8" t="s">
        <v>16</v>
      </c>
      <c r="D4" s="8" t="s">
        <v>18</v>
      </c>
      <c r="E4" s="9">
        <v>210.1</v>
      </c>
      <c r="F4" s="10">
        <f t="shared" ref="F4:F67" si="0">ROUND(E4/3,2)</f>
        <v>70.03</v>
      </c>
      <c r="G4" s="10"/>
      <c r="H4" s="10">
        <v>70.03</v>
      </c>
      <c r="I4" s="10">
        <f t="shared" ref="I4:I67" si="1">H4*0.6</f>
        <v>42.018000000000001</v>
      </c>
      <c r="J4" s="11">
        <v>78.459999999999994</v>
      </c>
      <c r="K4" s="11">
        <f t="shared" ref="K4:K67" si="2">J4*0.4</f>
        <v>31.384</v>
      </c>
      <c r="L4" s="11">
        <v>73.400000000000006</v>
      </c>
      <c r="M4" s="12">
        <v>2</v>
      </c>
      <c r="N4" s="13"/>
    </row>
    <row r="5" spans="1:14" s="3" customFormat="1" ht="15.75">
      <c r="A5" s="7">
        <v>3</v>
      </c>
      <c r="B5" s="8" t="s">
        <v>15</v>
      </c>
      <c r="C5" s="8" t="s">
        <v>16</v>
      </c>
      <c r="D5" s="8" t="s">
        <v>19</v>
      </c>
      <c r="E5" s="9">
        <v>203.3</v>
      </c>
      <c r="F5" s="10">
        <f t="shared" si="0"/>
        <v>67.77</v>
      </c>
      <c r="G5" s="10"/>
      <c r="H5" s="10">
        <v>67.77</v>
      </c>
      <c r="I5" s="10">
        <f t="shared" si="1"/>
        <v>40.661999999999999</v>
      </c>
      <c r="J5" s="11">
        <v>79.2</v>
      </c>
      <c r="K5" s="11">
        <f t="shared" si="2"/>
        <v>31.680000000000003</v>
      </c>
      <c r="L5" s="11">
        <v>72.34</v>
      </c>
      <c r="M5" s="12">
        <v>3</v>
      </c>
      <c r="N5" s="13"/>
    </row>
    <row r="6" spans="1:14" s="3" customFormat="1" ht="15.75">
      <c r="A6" s="7">
        <v>4</v>
      </c>
      <c r="B6" s="8" t="s">
        <v>15</v>
      </c>
      <c r="C6" s="8" t="s">
        <v>16</v>
      </c>
      <c r="D6" s="8" t="s">
        <v>20</v>
      </c>
      <c r="E6" s="9">
        <v>202.6</v>
      </c>
      <c r="F6" s="10">
        <f t="shared" si="0"/>
        <v>67.53</v>
      </c>
      <c r="G6" s="10"/>
      <c r="H6" s="10">
        <v>67.53</v>
      </c>
      <c r="I6" s="10">
        <f t="shared" si="1"/>
        <v>40.518000000000001</v>
      </c>
      <c r="J6" s="11">
        <v>79.36</v>
      </c>
      <c r="K6" s="11">
        <f t="shared" si="2"/>
        <v>31.744</v>
      </c>
      <c r="L6" s="11">
        <v>72.260000000000005</v>
      </c>
      <c r="M6" s="12">
        <v>4</v>
      </c>
      <c r="N6" s="13"/>
    </row>
    <row r="7" spans="1:14" s="3" customFormat="1" ht="15.75">
      <c r="A7" s="7">
        <v>5</v>
      </c>
      <c r="B7" s="8" t="s">
        <v>15</v>
      </c>
      <c r="C7" s="8" t="s">
        <v>16</v>
      </c>
      <c r="D7" s="8" t="s">
        <v>21</v>
      </c>
      <c r="E7" s="9">
        <v>204.7</v>
      </c>
      <c r="F7" s="10">
        <f t="shared" si="0"/>
        <v>68.23</v>
      </c>
      <c r="G7" s="10"/>
      <c r="H7" s="10">
        <v>68.23</v>
      </c>
      <c r="I7" s="10">
        <f t="shared" si="1"/>
        <v>40.938000000000002</v>
      </c>
      <c r="J7" s="11">
        <v>78</v>
      </c>
      <c r="K7" s="11">
        <f t="shared" si="2"/>
        <v>31.200000000000003</v>
      </c>
      <c r="L7" s="11">
        <v>72.14</v>
      </c>
      <c r="M7" s="12">
        <v>5</v>
      </c>
      <c r="N7" s="13"/>
    </row>
    <row r="8" spans="1:14" s="3" customFormat="1" ht="15.75">
      <c r="A8" s="7">
        <v>6</v>
      </c>
      <c r="B8" s="8" t="s">
        <v>15</v>
      </c>
      <c r="C8" s="8" t="s">
        <v>16</v>
      </c>
      <c r="D8" s="8" t="s">
        <v>22</v>
      </c>
      <c r="E8" s="9">
        <v>199.7</v>
      </c>
      <c r="F8" s="10">
        <f t="shared" si="0"/>
        <v>66.569999999999993</v>
      </c>
      <c r="G8" s="10"/>
      <c r="H8" s="10">
        <v>66.569999999999993</v>
      </c>
      <c r="I8" s="10">
        <f t="shared" si="1"/>
        <v>39.941999999999993</v>
      </c>
      <c r="J8" s="11">
        <v>75.819999999999993</v>
      </c>
      <c r="K8" s="11">
        <f t="shared" si="2"/>
        <v>30.327999999999999</v>
      </c>
      <c r="L8" s="11">
        <v>70.27</v>
      </c>
      <c r="M8" s="12">
        <v>6</v>
      </c>
      <c r="N8" s="13"/>
    </row>
    <row r="9" spans="1:14" s="3" customFormat="1" ht="15.75">
      <c r="A9" s="7">
        <v>7</v>
      </c>
      <c r="B9" s="8" t="s">
        <v>23</v>
      </c>
      <c r="C9" s="8" t="s">
        <v>24</v>
      </c>
      <c r="D9" s="8" t="s">
        <v>25</v>
      </c>
      <c r="E9" s="9">
        <v>213.6</v>
      </c>
      <c r="F9" s="10">
        <f t="shared" si="0"/>
        <v>71.2</v>
      </c>
      <c r="G9" s="10"/>
      <c r="H9" s="10">
        <v>71.2</v>
      </c>
      <c r="I9" s="10">
        <f t="shared" si="1"/>
        <v>42.72</v>
      </c>
      <c r="J9" s="11">
        <v>85.18</v>
      </c>
      <c r="K9" s="11">
        <f t="shared" si="2"/>
        <v>34.072000000000003</v>
      </c>
      <c r="L9" s="11">
        <v>76.790000000000006</v>
      </c>
      <c r="M9" s="12">
        <v>1</v>
      </c>
      <c r="N9" s="13"/>
    </row>
    <row r="10" spans="1:14" s="3" customFormat="1" ht="15.75">
      <c r="A10" s="7">
        <v>8</v>
      </c>
      <c r="B10" s="8" t="s">
        <v>23</v>
      </c>
      <c r="C10" s="8" t="s">
        <v>24</v>
      </c>
      <c r="D10" s="8" t="s">
        <v>26</v>
      </c>
      <c r="E10" s="9">
        <v>202.2</v>
      </c>
      <c r="F10" s="10">
        <f t="shared" si="0"/>
        <v>67.400000000000006</v>
      </c>
      <c r="G10" s="10"/>
      <c r="H10" s="10">
        <v>67.400000000000006</v>
      </c>
      <c r="I10" s="10">
        <f t="shared" si="1"/>
        <v>40.440000000000005</v>
      </c>
      <c r="J10" s="11">
        <v>80.180000000000007</v>
      </c>
      <c r="K10" s="11">
        <f t="shared" si="2"/>
        <v>32.072000000000003</v>
      </c>
      <c r="L10" s="11">
        <v>72.510000000000005</v>
      </c>
      <c r="M10" s="12">
        <v>2</v>
      </c>
      <c r="N10" s="13"/>
    </row>
    <row r="11" spans="1:14" s="3" customFormat="1" ht="15.75">
      <c r="A11" s="7">
        <v>9</v>
      </c>
      <c r="B11" s="8" t="s">
        <v>23</v>
      </c>
      <c r="C11" s="8" t="s">
        <v>24</v>
      </c>
      <c r="D11" s="8" t="s">
        <v>27</v>
      </c>
      <c r="E11" s="9">
        <v>200.7</v>
      </c>
      <c r="F11" s="10">
        <f t="shared" si="0"/>
        <v>66.900000000000006</v>
      </c>
      <c r="G11" s="10"/>
      <c r="H11" s="10">
        <v>66.900000000000006</v>
      </c>
      <c r="I11" s="10">
        <f t="shared" si="1"/>
        <v>40.14</v>
      </c>
      <c r="J11" s="11">
        <v>73.900000000000006</v>
      </c>
      <c r="K11" s="11">
        <f t="shared" si="2"/>
        <v>29.560000000000002</v>
      </c>
      <c r="L11" s="11">
        <v>69.7</v>
      </c>
      <c r="M11" s="12">
        <v>3</v>
      </c>
      <c r="N11" s="13"/>
    </row>
    <row r="12" spans="1:14" s="3" customFormat="1" ht="15.75">
      <c r="A12" s="7">
        <v>10</v>
      </c>
      <c r="B12" s="8" t="s">
        <v>28</v>
      </c>
      <c r="C12" s="8" t="s">
        <v>29</v>
      </c>
      <c r="D12" s="8" t="s">
        <v>30</v>
      </c>
      <c r="E12" s="9">
        <v>212</v>
      </c>
      <c r="F12" s="10">
        <f t="shared" si="0"/>
        <v>70.67</v>
      </c>
      <c r="G12" s="10"/>
      <c r="H12" s="10">
        <v>70.67</v>
      </c>
      <c r="I12" s="10">
        <f t="shared" si="1"/>
        <v>42.402000000000001</v>
      </c>
      <c r="J12" s="11">
        <v>81.599999999999994</v>
      </c>
      <c r="K12" s="11">
        <f t="shared" si="2"/>
        <v>32.64</v>
      </c>
      <c r="L12" s="11">
        <v>75.040000000000006</v>
      </c>
      <c r="M12" s="12">
        <v>1</v>
      </c>
      <c r="N12" s="13"/>
    </row>
    <row r="13" spans="1:14" s="3" customFormat="1" ht="15.75">
      <c r="A13" s="7">
        <v>11</v>
      </c>
      <c r="B13" s="8" t="s">
        <v>28</v>
      </c>
      <c r="C13" s="8" t="s">
        <v>29</v>
      </c>
      <c r="D13" s="8" t="s">
        <v>31</v>
      </c>
      <c r="E13" s="9">
        <v>211.2</v>
      </c>
      <c r="F13" s="10">
        <f t="shared" si="0"/>
        <v>70.400000000000006</v>
      </c>
      <c r="G13" s="10"/>
      <c r="H13" s="10">
        <v>70.400000000000006</v>
      </c>
      <c r="I13" s="10">
        <f t="shared" si="1"/>
        <v>42.24</v>
      </c>
      <c r="J13" s="11">
        <v>80.86</v>
      </c>
      <c r="K13" s="11">
        <f t="shared" si="2"/>
        <v>32.344000000000001</v>
      </c>
      <c r="L13" s="11">
        <v>74.58</v>
      </c>
      <c r="M13" s="12">
        <v>2</v>
      </c>
      <c r="N13" s="13"/>
    </row>
    <row r="14" spans="1:14" s="3" customFormat="1" ht="15.75">
      <c r="A14" s="7">
        <v>12</v>
      </c>
      <c r="B14" s="8" t="s">
        <v>28</v>
      </c>
      <c r="C14" s="8" t="s">
        <v>29</v>
      </c>
      <c r="D14" s="8" t="s">
        <v>32</v>
      </c>
      <c r="E14" s="9">
        <v>208.6</v>
      </c>
      <c r="F14" s="10">
        <f t="shared" si="0"/>
        <v>69.53</v>
      </c>
      <c r="G14" s="10"/>
      <c r="H14" s="10">
        <v>69.53</v>
      </c>
      <c r="I14" s="10">
        <f t="shared" si="1"/>
        <v>41.717999999999996</v>
      </c>
      <c r="J14" s="11">
        <v>78.099999999999994</v>
      </c>
      <c r="K14" s="11">
        <f t="shared" si="2"/>
        <v>31.24</v>
      </c>
      <c r="L14" s="11">
        <v>72.959999999999994</v>
      </c>
      <c r="M14" s="12">
        <v>3</v>
      </c>
      <c r="N14" s="13"/>
    </row>
    <row r="15" spans="1:14" s="3" customFormat="1" ht="15.75">
      <c r="A15" s="7">
        <v>13</v>
      </c>
      <c r="B15" s="8" t="s">
        <v>28</v>
      </c>
      <c r="C15" s="8" t="s">
        <v>29</v>
      </c>
      <c r="D15" s="8" t="s">
        <v>33</v>
      </c>
      <c r="E15" s="9">
        <v>210.1</v>
      </c>
      <c r="F15" s="10">
        <f t="shared" si="0"/>
        <v>70.03</v>
      </c>
      <c r="G15" s="10"/>
      <c r="H15" s="10">
        <v>70.03</v>
      </c>
      <c r="I15" s="10">
        <f t="shared" si="1"/>
        <v>42.018000000000001</v>
      </c>
      <c r="J15" s="11">
        <v>75.64</v>
      </c>
      <c r="K15" s="11">
        <f t="shared" si="2"/>
        <v>30.256</v>
      </c>
      <c r="L15" s="11">
        <v>72.27</v>
      </c>
      <c r="M15" s="12">
        <v>4</v>
      </c>
      <c r="N15" s="13"/>
    </row>
    <row r="16" spans="1:14" s="3" customFormat="1" ht="15.75">
      <c r="A16" s="7">
        <v>14</v>
      </c>
      <c r="B16" s="8" t="s">
        <v>28</v>
      </c>
      <c r="C16" s="8" t="s">
        <v>29</v>
      </c>
      <c r="D16" s="8" t="s">
        <v>34</v>
      </c>
      <c r="E16" s="9">
        <v>210.6</v>
      </c>
      <c r="F16" s="10">
        <f t="shared" si="0"/>
        <v>70.2</v>
      </c>
      <c r="G16" s="10"/>
      <c r="H16" s="10">
        <v>70.2</v>
      </c>
      <c r="I16" s="10">
        <f t="shared" si="1"/>
        <v>42.12</v>
      </c>
      <c r="J16" s="11">
        <v>74.72</v>
      </c>
      <c r="K16" s="11">
        <f t="shared" si="2"/>
        <v>29.888000000000002</v>
      </c>
      <c r="L16" s="11">
        <v>72.010000000000005</v>
      </c>
      <c r="M16" s="12">
        <v>5</v>
      </c>
      <c r="N16" s="13"/>
    </row>
    <row r="17" spans="1:14" s="3" customFormat="1" ht="15.75">
      <c r="A17" s="7">
        <v>15</v>
      </c>
      <c r="B17" s="8" t="s">
        <v>28</v>
      </c>
      <c r="C17" s="8" t="s">
        <v>29</v>
      </c>
      <c r="D17" s="8" t="s">
        <v>35</v>
      </c>
      <c r="E17" s="9">
        <v>211</v>
      </c>
      <c r="F17" s="10">
        <f t="shared" si="0"/>
        <v>70.33</v>
      </c>
      <c r="G17" s="10"/>
      <c r="H17" s="10">
        <v>70.33</v>
      </c>
      <c r="I17" s="10">
        <f t="shared" si="1"/>
        <v>42.198</v>
      </c>
      <c r="J17" s="11">
        <v>73.62</v>
      </c>
      <c r="K17" s="11">
        <f t="shared" si="2"/>
        <v>29.448000000000004</v>
      </c>
      <c r="L17" s="11">
        <v>71.650000000000006</v>
      </c>
      <c r="M17" s="12">
        <v>6</v>
      </c>
      <c r="N17" s="13"/>
    </row>
    <row r="18" spans="1:14" s="3" customFormat="1" ht="15.75">
      <c r="A18" s="7">
        <v>16</v>
      </c>
      <c r="B18" s="8" t="s">
        <v>36</v>
      </c>
      <c r="C18" s="8" t="s">
        <v>37</v>
      </c>
      <c r="D18" s="8" t="s">
        <v>38</v>
      </c>
      <c r="E18" s="9">
        <v>190.6</v>
      </c>
      <c r="F18" s="10">
        <f t="shared" si="0"/>
        <v>63.53</v>
      </c>
      <c r="G18" s="10"/>
      <c r="H18" s="10">
        <v>63.53</v>
      </c>
      <c r="I18" s="10">
        <f t="shared" si="1"/>
        <v>38.118000000000002</v>
      </c>
      <c r="J18" s="11">
        <v>75.36</v>
      </c>
      <c r="K18" s="11">
        <f t="shared" si="2"/>
        <v>30.144000000000002</v>
      </c>
      <c r="L18" s="11">
        <v>68.260000000000005</v>
      </c>
      <c r="M18" s="12">
        <v>1</v>
      </c>
      <c r="N18" s="13"/>
    </row>
    <row r="19" spans="1:14" s="3" customFormat="1" ht="15.75">
      <c r="A19" s="7">
        <v>17</v>
      </c>
      <c r="B19" s="8" t="s">
        <v>36</v>
      </c>
      <c r="C19" s="8" t="s">
        <v>37</v>
      </c>
      <c r="D19" s="8" t="s">
        <v>39</v>
      </c>
      <c r="E19" s="9">
        <v>191.3</v>
      </c>
      <c r="F19" s="10">
        <f t="shared" si="0"/>
        <v>63.77</v>
      </c>
      <c r="G19" s="10"/>
      <c r="H19" s="10">
        <v>63.77</v>
      </c>
      <c r="I19" s="10">
        <f t="shared" si="1"/>
        <v>38.262</v>
      </c>
      <c r="J19" s="11">
        <v>74.58</v>
      </c>
      <c r="K19" s="11">
        <f t="shared" si="2"/>
        <v>29.832000000000001</v>
      </c>
      <c r="L19" s="11">
        <v>68.09</v>
      </c>
      <c r="M19" s="12">
        <v>2</v>
      </c>
      <c r="N19" s="13"/>
    </row>
    <row r="20" spans="1:14" s="3" customFormat="1" ht="15.75">
      <c r="A20" s="7">
        <v>18</v>
      </c>
      <c r="B20" s="8" t="s">
        <v>36</v>
      </c>
      <c r="C20" s="8" t="s">
        <v>37</v>
      </c>
      <c r="D20" s="8" t="s">
        <v>40</v>
      </c>
      <c r="E20" s="9">
        <v>199.3</v>
      </c>
      <c r="F20" s="10">
        <f t="shared" si="0"/>
        <v>66.430000000000007</v>
      </c>
      <c r="G20" s="10"/>
      <c r="H20" s="10">
        <v>66.430000000000007</v>
      </c>
      <c r="I20" s="10">
        <f t="shared" si="1"/>
        <v>39.858000000000004</v>
      </c>
      <c r="J20" s="11">
        <v>66.92</v>
      </c>
      <c r="K20" s="11">
        <f t="shared" si="2"/>
        <v>26.768000000000001</v>
      </c>
      <c r="L20" s="11">
        <v>66.63</v>
      </c>
      <c r="M20" s="12">
        <v>3</v>
      </c>
      <c r="N20" s="13"/>
    </row>
    <row r="21" spans="1:14" s="3" customFormat="1" ht="15.75">
      <c r="A21" s="7">
        <v>19</v>
      </c>
      <c r="B21" s="8" t="s">
        <v>41</v>
      </c>
      <c r="C21" s="8" t="s">
        <v>42</v>
      </c>
      <c r="D21" s="8" t="s">
        <v>43</v>
      </c>
      <c r="E21" s="9">
        <v>208</v>
      </c>
      <c r="F21" s="10">
        <f t="shared" si="0"/>
        <v>69.33</v>
      </c>
      <c r="G21" s="10"/>
      <c r="H21" s="10">
        <v>69.33</v>
      </c>
      <c r="I21" s="10">
        <f t="shared" si="1"/>
        <v>41.597999999999999</v>
      </c>
      <c r="J21" s="11">
        <v>83.1</v>
      </c>
      <c r="K21" s="11">
        <f t="shared" si="2"/>
        <v>33.24</v>
      </c>
      <c r="L21" s="11">
        <v>74.84</v>
      </c>
      <c r="M21" s="12">
        <v>1</v>
      </c>
      <c r="N21" s="13"/>
    </row>
    <row r="22" spans="1:14" s="3" customFormat="1" ht="15.75">
      <c r="A22" s="7">
        <v>20</v>
      </c>
      <c r="B22" s="8" t="s">
        <v>41</v>
      </c>
      <c r="C22" s="8" t="s">
        <v>42</v>
      </c>
      <c r="D22" s="8" t="s">
        <v>44</v>
      </c>
      <c r="E22" s="9">
        <v>199.3</v>
      </c>
      <c r="F22" s="10">
        <f t="shared" si="0"/>
        <v>66.430000000000007</v>
      </c>
      <c r="G22" s="10"/>
      <c r="H22" s="10">
        <v>66.430000000000007</v>
      </c>
      <c r="I22" s="10">
        <f t="shared" si="1"/>
        <v>39.858000000000004</v>
      </c>
      <c r="J22" s="11">
        <v>76.900000000000006</v>
      </c>
      <c r="K22" s="11">
        <f t="shared" si="2"/>
        <v>30.760000000000005</v>
      </c>
      <c r="L22" s="11">
        <v>70.62</v>
      </c>
      <c r="M22" s="12">
        <v>2</v>
      </c>
      <c r="N22" s="13"/>
    </row>
    <row r="23" spans="1:14" s="3" customFormat="1" ht="15.75">
      <c r="A23" s="7">
        <v>21</v>
      </c>
      <c r="B23" s="8" t="s">
        <v>41</v>
      </c>
      <c r="C23" s="8" t="s">
        <v>42</v>
      </c>
      <c r="D23" s="8" t="s">
        <v>45</v>
      </c>
      <c r="E23" s="9">
        <v>199.7</v>
      </c>
      <c r="F23" s="10">
        <f t="shared" si="0"/>
        <v>66.569999999999993</v>
      </c>
      <c r="G23" s="10"/>
      <c r="H23" s="10">
        <v>66.569999999999993</v>
      </c>
      <c r="I23" s="10">
        <f t="shared" si="1"/>
        <v>39.941999999999993</v>
      </c>
      <c r="J23" s="11">
        <v>61.2</v>
      </c>
      <c r="K23" s="11">
        <f t="shared" si="2"/>
        <v>24.480000000000004</v>
      </c>
      <c r="L23" s="11">
        <v>64.42</v>
      </c>
      <c r="M23" s="12">
        <v>3</v>
      </c>
      <c r="N23" s="13"/>
    </row>
    <row r="24" spans="1:14" s="3" customFormat="1" ht="15.75">
      <c r="A24" s="7">
        <v>22</v>
      </c>
      <c r="B24" s="8" t="s">
        <v>46</v>
      </c>
      <c r="C24" s="8" t="s">
        <v>47</v>
      </c>
      <c r="D24" s="8" t="s">
        <v>48</v>
      </c>
      <c r="E24" s="9">
        <v>187.3</v>
      </c>
      <c r="F24" s="10">
        <f t="shared" si="0"/>
        <v>62.43</v>
      </c>
      <c r="G24" s="10"/>
      <c r="H24" s="10">
        <v>62.43</v>
      </c>
      <c r="I24" s="10">
        <f t="shared" si="1"/>
        <v>37.457999999999998</v>
      </c>
      <c r="J24" s="11">
        <v>74</v>
      </c>
      <c r="K24" s="11">
        <f t="shared" si="2"/>
        <v>29.6</v>
      </c>
      <c r="L24" s="11">
        <v>67.06</v>
      </c>
      <c r="M24" s="12">
        <v>1</v>
      </c>
      <c r="N24" s="13"/>
    </row>
    <row r="25" spans="1:14" s="3" customFormat="1" ht="15.75">
      <c r="A25" s="7">
        <v>23</v>
      </c>
      <c r="B25" s="8" t="s">
        <v>46</v>
      </c>
      <c r="C25" s="8" t="s">
        <v>47</v>
      </c>
      <c r="D25" s="8" t="s">
        <v>49</v>
      </c>
      <c r="E25" s="9">
        <v>178.6</v>
      </c>
      <c r="F25" s="10">
        <f t="shared" si="0"/>
        <v>59.53</v>
      </c>
      <c r="G25" s="10"/>
      <c r="H25" s="10">
        <v>59.53</v>
      </c>
      <c r="I25" s="10">
        <f t="shared" si="1"/>
        <v>35.717999999999996</v>
      </c>
      <c r="J25" s="11">
        <v>76.38</v>
      </c>
      <c r="K25" s="11">
        <f t="shared" si="2"/>
        <v>30.552</v>
      </c>
      <c r="L25" s="11">
        <v>66.27</v>
      </c>
      <c r="M25" s="12">
        <v>2</v>
      </c>
      <c r="N25" s="13"/>
    </row>
    <row r="26" spans="1:14" s="3" customFormat="1" ht="15.75">
      <c r="A26" s="7">
        <v>24</v>
      </c>
      <c r="B26" s="8" t="s">
        <v>46</v>
      </c>
      <c r="C26" s="8" t="s">
        <v>47</v>
      </c>
      <c r="D26" s="8" t="s">
        <v>50</v>
      </c>
      <c r="E26" s="9">
        <v>178.2</v>
      </c>
      <c r="F26" s="10">
        <f t="shared" si="0"/>
        <v>59.4</v>
      </c>
      <c r="G26" s="10"/>
      <c r="H26" s="10">
        <v>59.4</v>
      </c>
      <c r="I26" s="10">
        <f t="shared" si="1"/>
        <v>35.64</v>
      </c>
      <c r="J26" s="11">
        <v>72.86</v>
      </c>
      <c r="K26" s="11">
        <f t="shared" si="2"/>
        <v>29.144000000000002</v>
      </c>
      <c r="L26" s="11">
        <v>64.78</v>
      </c>
      <c r="M26" s="12">
        <v>3</v>
      </c>
      <c r="N26" s="13"/>
    </row>
    <row r="27" spans="1:14" s="3" customFormat="1" ht="15.75">
      <c r="A27" s="7">
        <v>25</v>
      </c>
      <c r="B27" s="8" t="s">
        <v>51</v>
      </c>
      <c r="C27" s="8" t="s">
        <v>52</v>
      </c>
      <c r="D27" s="8" t="s">
        <v>53</v>
      </c>
      <c r="E27" s="9">
        <v>217.4</v>
      </c>
      <c r="F27" s="10">
        <f t="shared" si="0"/>
        <v>72.47</v>
      </c>
      <c r="G27" s="10"/>
      <c r="H27" s="10">
        <v>72.47</v>
      </c>
      <c r="I27" s="10">
        <f t="shared" si="1"/>
        <v>43.481999999999999</v>
      </c>
      <c r="J27" s="11">
        <v>78.180000000000007</v>
      </c>
      <c r="K27" s="11">
        <f t="shared" si="2"/>
        <v>31.272000000000006</v>
      </c>
      <c r="L27" s="11">
        <v>74.75</v>
      </c>
      <c r="M27" s="12">
        <v>1</v>
      </c>
      <c r="N27" s="13"/>
    </row>
    <row r="28" spans="1:14" s="3" customFormat="1" ht="15.75">
      <c r="A28" s="7">
        <v>26</v>
      </c>
      <c r="B28" s="8" t="s">
        <v>51</v>
      </c>
      <c r="C28" s="8" t="s">
        <v>52</v>
      </c>
      <c r="D28" s="8" t="s">
        <v>54</v>
      </c>
      <c r="E28" s="9">
        <v>207.5</v>
      </c>
      <c r="F28" s="10">
        <f t="shared" si="0"/>
        <v>69.17</v>
      </c>
      <c r="G28" s="10"/>
      <c r="H28" s="10">
        <v>69.17</v>
      </c>
      <c r="I28" s="10">
        <f t="shared" si="1"/>
        <v>41.502000000000002</v>
      </c>
      <c r="J28" s="11">
        <v>82.7</v>
      </c>
      <c r="K28" s="11">
        <f t="shared" si="2"/>
        <v>33.080000000000005</v>
      </c>
      <c r="L28" s="11">
        <v>74.58</v>
      </c>
      <c r="M28" s="12">
        <v>2</v>
      </c>
      <c r="N28" s="13"/>
    </row>
    <row r="29" spans="1:14" s="3" customFormat="1" ht="15.75">
      <c r="A29" s="7">
        <v>27</v>
      </c>
      <c r="B29" s="8" t="s">
        <v>51</v>
      </c>
      <c r="C29" s="8" t="s">
        <v>52</v>
      </c>
      <c r="D29" s="8" t="s">
        <v>55</v>
      </c>
      <c r="E29" s="9">
        <v>203.9</v>
      </c>
      <c r="F29" s="10">
        <f t="shared" si="0"/>
        <v>67.97</v>
      </c>
      <c r="G29" s="10"/>
      <c r="H29" s="10">
        <v>67.97</v>
      </c>
      <c r="I29" s="10">
        <f t="shared" si="1"/>
        <v>40.781999999999996</v>
      </c>
      <c r="J29" s="11">
        <v>83.5</v>
      </c>
      <c r="K29" s="11">
        <f t="shared" si="2"/>
        <v>33.4</v>
      </c>
      <c r="L29" s="11">
        <v>74.180000000000007</v>
      </c>
      <c r="M29" s="12">
        <v>3</v>
      </c>
      <c r="N29" s="13"/>
    </row>
    <row r="30" spans="1:14" s="3" customFormat="1" ht="15.75">
      <c r="A30" s="7">
        <v>28</v>
      </c>
      <c r="B30" s="8" t="s">
        <v>56</v>
      </c>
      <c r="C30" s="8" t="s">
        <v>57</v>
      </c>
      <c r="D30" s="8" t="s">
        <v>58</v>
      </c>
      <c r="E30" s="9">
        <v>199.8</v>
      </c>
      <c r="F30" s="10">
        <f t="shared" si="0"/>
        <v>66.599999999999994</v>
      </c>
      <c r="G30" s="10"/>
      <c r="H30" s="10">
        <v>66.599999999999994</v>
      </c>
      <c r="I30" s="10">
        <f t="shared" si="1"/>
        <v>39.959999999999994</v>
      </c>
      <c r="J30" s="11">
        <v>78.900000000000006</v>
      </c>
      <c r="K30" s="11">
        <f t="shared" si="2"/>
        <v>31.560000000000002</v>
      </c>
      <c r="L30" s="11">
        <v>71.52</v>
      </c>
      <c r="M30" s="12">
        <v>1</v>
      </c>
      <c r="N30" s="13"/>
    </row>
    <row r="31" spans="1:14" s="3" customFormat="1" ht="15.75">
      <c r="A31" s="7">
        <v>29</v>
      </c>
      <c r="B31" s="8" t="s">
        <v>56</v>
      </c>
      <c r="C31" s="8" t="s">
        <v>57</v>
      </c>
      <c r="D31" s="8" t="s">
        <v>59</v>
      </c>
      <c r="E31" s="9">
        <v>205.4</v>
      </c>
      <c r="F31" s="10">
        <f t="shared" si="0"/>
        <v>68.47</v>
      </c>
      <c r="G31" s="10"/>
      <c r="H31" s="10">
        <v>68.47</v>
      </c>
      <c r="I31" s="10">
        <f t="shared" si="1"/>
        <v>41.082000000000001</v>
      </c>
      <c r="J31" s="11">
        <v>74.7</v>
      </c>
      <c r="K31" s="11">
        <f t="shared" si="2"/>
        <v>29.880000000000003</v>
      </c>
      <c r="L31" s="11">
        <v>70.959999999999994</v>
      </c>
      <c r="M31" s="12">
        <v>2</v>
      </c>
      <c r="N31" s="13"/>
    </row>
    <row r="32" spans="1:14" s="3" customFormat="1" ht="15.75">
      <c r="A32" s="7">
        <v>30</v>
      </c>
      <c r="B32" s="8" t="s">
        <v>56</v>
      </c>
      <c r="C32" s="8" t="s">
        <v>57</v>
      </c>
      <c r="D32" s="8" t="s">
        <v>60</v>
      </c>
      <c r="E32" s="9">
        <v>203.9</v>
      </c>
      <c r="F32" s="10">
        <f t="shared" si="0"/>
        <v>67.97</v>
      </c>
      <c r="G32" s="10"/>
      <c r="H32" s="10">
        <v>67.97</v>
      </c>
      <c r="I32" s="10">
        <f t="shared" si="1"/>
        <v>40.781999999999996</v>
      </c>
      <c r="J32" s="11">
        <v>74.099999999999994</v>
      </c>
      <c r="K32" s="11">
        <f t="shared" si="2"/>
        <v>29.64</v>
      </c>
      <c r="L32" s="11">
        <v>70.42</v>
      </c>
      <c r="M32" s="12">
        <v>3</v>
      </c>
      <c r="N32" s="13"/>
    </row>
    <row r="33" spans="1:14" s="3" customFormat="1" ht="15.75">
      <c r="A33" s="7">
        <v>31</v>
      </c>
      <c r="B33" s="8" t="s">
        <v>61</v>
      </c>
      <c r="C33" s="8" t="s">
        <v>62</v>
      </c>
      <c r="D33" s="8" t="s">
        <v>63</v>
      </c>
      <c r="E33" s="9">
        <v>226.7</v>
      </c>
      <c r="F33" s="10">
        <f t="shared" si="0"/>
        <v>75.569999999999993</v>
      </c>
      <c r="G33" s="10"/>
      <c r="H33" s="10">
        <v>75.569999999999993</v>
      </c>
      <c r="I33" s="10">
        <f t="shared" si="1"/>
        <v>45.341999999999992</v>
      </c>
      <c r="J33" s="11">
        <v>74.52</v>
      </c>
      <c r="K33" s="11">
        <f t="shared" si="2"/>
        <v>29.808</v>
      </c>
      <c r="L33" s="11">
        <v>75.150000000000006</v>
      </c>
      <c r="M33" s="12">
        <v>1</v>
      </c>
      <c r="N33" s="13"/>
    </row>
    <row r="34" spans="1:14" s="3" customFormat="1" ht="15.75">
      <c r="A34" s="7">
        <v>32</v>
      </c>
      <c r="B34" s="8" t="s">
        <v>61</v>
      </c>
      <c r="C34" s="8" t="s">
        <v>62</v>
      </c>
      <c r="D34" s="8" t="s">
        <v>64</v>
      </c>
      <c r="E34" s="9">
        <v>197.6</v>
      </c>
      <c r="F34" s="10">
        <f t="shared" si="0"/>
        <v>65.87</v>
      </c>
      <c r="G34" s="10"/>
      <c r="H34" s="10">
        <v>65.87</v>
      </c>
      <c r="I34" s="10">
        <f t="shared" si="1"/>
        <v>39.521999999999998</v>
      </c>
      <c r="J34" s="11">
        <v>75.959999999999994</v>
      </c>
      <c r="K34" s="11">
        <f t="shared" si="2"/>
        <v>30.384</v>
      </c>
      <c r="L34" s="11">
        <v>69.91</v>
      </c>
      <c r="M34" s="12">
        <v>2</v>
      </c>
      <c r="N34" s="13"/>
    </row>
    <row r="35" spans="1:14" s="3" customFormat="1" ht="15.75">
      <c r="A35" s="7">
        <v>33</v>
      </c>
      <c r="B35" s="8" t="s">
        <v>61</v>
      </c>
      <c r="C35" s="8" t="s">
        <v>62</v>
      </c>
      <c r="D35" s="8" t="s">
        <v>65</v>
      </c>
      <c r="E35" s="9">
        <v>195.5</v>
      </c>
      <c r="F35" s="10">
        <f t="shared" si="0"/>
        <v>65.17</v>
      </c>
      <c r="G35" s="10"/>
      <c r="H35" s="10">
        <v>65.17</v>
      </c>
      <c r="I35" s="10">
        <f t="shared" si="1"/>
        <v>39.101999999999997</v>
      </c>
      <c r="J35" s="11">
        <v>73.64</v>
      </c>
      <c r="K35" s="11">
        <f t="shared" si="2"/>
        <v>29.456000000000003</v>
      </c>
      <c r="L35" s="11">
        <v>68.56</v>
      </c>
      <c r="M35" s="12">
        <v>3</v>
      </c>
      <c r="N35" s="13"/>
    </row>
    <row r="36" spans="1:14" s="3" customFormat="1" ht="15.75">
      <c r="A36" s="7">
        <v>34</v>
      </c>
      <c r="B36" s="8" t="s">
        <v>66</v>
      </c>
      <c r="C36" s="8" t="s">
        <v>67</v>
      </c>
      <c r="D36" s="8" t="s">
        <v>68</v>
      </c>
      <c r="E36" s="9">
        <v>176.3</v>
      </c>
      <c r="F36" s="10">
        <f t="shared" si="0"/>
        <v>58.77</v>
      </c>
      <c r="G36" s="10"/>
      <c r="H36" s="10">
        <v>58.77</v>
      </c>
      <c r="I36" s="10">
        <f t="shared" si="1"/>
        <v>35.262</v>
      </c>
      <c r="J36" s="11">
        <v>81.08</v>
      </c>
      <c r="K36" s="11">
        <f t="shared" si="2"/>
        <v>32.432000000000002</v>
      </c>
      <c r="L36" s="11">
        <v>67.69</v>
      </c>
      <c r="M36" s="12">
        <v>1</v>
      </c>
      <c r="N36" s="13"/>
    </row>
    <row r="37" spans="1:14" s="3" customFormat="1" ht="15.75">
      <c r="A37" s="7">
        <v>35</v>
      </c>
      <c r="B37" s="8" t="s">
        <v>66</v>
      </c>
      <c r="C37" s="8" t="s">
        <v>67</v>
      </c>
      <c r="D37" s="8" t="s">
        <v>69</v>
      </c>
      <c r="E37" s="9">
        <v>173.7</v>
      </c>
      <c r="F37" s="10">
        <f t="shared" si="0"/>
        <v>57.9</v>
      </c>
      <c r="G37" s="10"/>
      <c r="H37" s="10">
        <v>57.9</v>
      </c>
      <c r="I37" s="10">
        <f t="shared" si="1"/>
        <v>34.739999999999995</v>
      </c>
      <c r="J37" s="11">
        <v>73.400000000000006</v>
      </c>
      <c r="K37" s="11">
        <f t="shared" si="2"/>
        <v>29.360000000000003</v>
      </c>
      <c r="L37" s="11">
        <v>64.099999999999994</v>
      </c>
      <c r="M37" s="12">
        <v>2</v>
      </c>
      <c r="N37" s="13"/>
    </row>
    <row r="38" spans="1:14" s="3" customFormat="1" ht="15.75">
      <c r="A38" s="7">
        <v>36</v>
      </c>
      <c r="B38" s="8" t="s">
        <v>66</v>
      </c>
      <c r="C38" s="8" t="s">
        <v>67</v>
      </c>
      <c r="D38" s="8" t="s">
        <v>70</v>
      </c>
      <c r="E38" s="9">
        <v>156.6</v>
      </c>
      <c r="F38" s="10">
        <f t="shared" si="0"/>
        <v>52.2</v>
      </c>
      <c r="G38" s="10"/>
      <c r="H38" s="10">
        <v>52.2</v>
      </c>
      <c r="I38" s="10">
        <f t="shared" si="1"/>
        <v>31.32</v>
      </c>
      <c r="J38" s="11">
        <v>74.94</v>
      </c>
      <c r="K38" s="11">
        <f t="shared" si="2"/>
        <v>29.975999999999999</v>
      </c>
      <c r="L38" s="11">
        <v>61.3</v>
      </c>
      <c r="M38" s="12">
        <v>3</v>
      </c>
      <c r="N38" s="13"/>
    </row>
    <row r="39" spans="1:14" s="3" customFormat="1" ht="15.75">
      <c r="A39" s="7">
        <v>37</v>
      </c>
      <c r="B39" s="8" t="s">
        <v>71</v>
      </c>
      <c r="C39" s="8" t="s">
        <v>72</v>
      </c>
      <c r="D39" s="8" t="s">
        <v>73</v>
      </c>
      <c r="E39" s="9">
        <v>205.1</v>
      </c>
      <c r="F39" s="10">
        <f t="shared" si="0"/>
        <v>68.37</v>
      </c>
      <c r="G39" s="10"/>
      <c r="H39" s="10">
        <v>68.37</v>
      </c>
      <c r="I39" s="10">
        <f t="shared" si="1"/>
        <v>41.021999999999998</v>
      </c>
      <c r="J39" s="11">
        <v>78.900000000000006</v>
      </c>
      <c r="K39" s="11">
        <f t="shared" si="2"/>
        <v>31.560000000000002</v>
      </c>
      <c r="L39" s="11">
        <v>72.58</v>
      </c>
      <c r="M39" s="12">
        <v>1</v>
      </c>
      <c r="N39" s="13"/>
    </row>
    <row r="40" spans="1:14" s="3" customFormat="1" ht="15.75">
      <c r="A40" s="7">
        <v>38</v>
      </c>
      <c r="B40" s="8" t="s">
        <v>71</v>
      </c>
      <c r="C40" s="8" t="s">
        <v>72</v>
      </c>
      <c r="D40" s="8" t="s">
        <v>74</v>
      </c>
      <c r="E40" s="9">
        <v>205.2</v>
      </c>
      <c r="F40" s="10">
        <f t="shared" si="0"/>
        <v>68.400000000000006</v>
      </c>
      <c r="G40" s="10"/>
      <c r="H40" s="10">
        <v>68.400000000000006</v>
      </c>
      <c r="I40" s="10">
        <f t="shared" si="1"/>
        <v>41.04</v>
      </c>
      <c r="J40" s="11">
        <v>76.8</v>
      </c>
      <c r="K40" s="11">
        <f t="shared" si="2"/>
        <v>30.72</v>
      </c>
      <c r="L40" s="11">
        <v>71.760000000000005</v>
      </c>
      <c r="M40" s="12">
        <v>2</v>
      </c>
      <c r="N40" s="13"/>
    </row>
    <row r="41" spans="1:14" s="3" customFormat="1" ht="15.75">
      <c r="A41" s="7">
        <v>39</v>
      </c>
      <c r="B41" s="8" t="s">
        <v>71</v>
      </c>
      <c r="C41" s="8" t="s">
        <v>72</v>
      </c>
      <c r="D41" s="8" t="s">
        <v>75</v>
      </c>
      <c r="E41" s="9">
        <v>201.1</v>
      </c>
      <c r="F41" s="10">
        <f t="shared" si="0"/>
        <v>67.03</v>
      </c>
      <c r="G41" s="10"/>
      <c r="H41" s="10">
        <v>67.03</v>
      </c>
      <c r="I41" s="10">
        <f t="shared" si="1"/>
        <v>40.217999999999996</v>
      </c>
      <c r="J41" s="11">
        <v>77.099999999999994</v>
      </c>
      <c r="K41" s="11">
        <f t="shared" si="2"/>
        <v>30.84</v>
      </c>
      <c r="L41" s="11">
        <v>71.06</v>
      </c>
      <c r="M41" s="12">
        <v>3</v>
      </c>
      <c r="N41" s="13"/>
    </row>
    <row r="42" spans="1:14" s="3" customFormat="1" ht="15.75">
      <c r="A42" s="7">
        <v>40</v>
      </c>
      <c r="B42" s="8" t="s">
        <v>76</v>
      </c>
      <c r="C42" s="8" t="s">
        <v>77</v>
      </c>
      <c r="D42" s="8" t="s">
        <v>78</v>
      </c>
      <c r="E42" s="9">
        <v>210.8</v>
      </c>
      <c r="F42" s="10">
        <f t="shared" si="0"/>
        <v>70.27</v>
      </c>
      <c r="G42" s="10"/>
      <c r="H42" s="10">
        <v>70.27</v>
      </c>
      <c r="I42" s="10">
        <f t="shared" si="1"/>
        <v>42.161999999999999</v>
      </c>
      <c r="J42" s="11">
        <v>77.3</v>
      </c>
      <c r="K42" s="11">
        <f t="shared" si="2"/>
        <v>30.92</v>
      </c>
      <c r="L42" s="11">
        <v>73.08</v>
      </c>
      <c r="M42" s="12">
        <v>1</v>
      </c>
      <c r="N42" s="13"/>
    </row>
    <row r="43" spans="1:14" s="3" customFormat="1" ht="15.75">
      <c r="A43" s="7">
        <v>41</v>
      </c>
      <c r="B43" s="8" t="s">
        <v>76</v>
      </c>
      <c r="C43" s="8" t="s">
        <v>77</v>
      </c>
      <c r="D43" s="8" t="s">
        <v>79</v>
      </c>
      <c r="E43" s="9">
        <v>205.4</v>
      </c>
      <c r="F43" s="10">
        <f t="shared" si="0"/>
        <v>68.47</v>
      </c>
      <c r="G43" s="10"/>
      <c r="H43" s="10">
        <v>68.47</v>
      </c>
      <c r="I43" s="10">
        <f t="shared" si="1"/>
        <v>41.082000000000001</v>
      </c>
      <c r="J43" s="11">
        <v>75.48</v>
      </c>
      <c r="K43" s="11">
        <f t="shared" si="2"/>
        <v>30.192000000000004</v>
      </c>
      <c r="L43" s="11">
        <v>71.27</v>
      </c>
      <c r="M43" s="12">
        <v>2</v>
      </c>
      <c r="N43" s="13"/>
    </row>
    <row r="44" spans="1:14" s="3" customFormat="1" ht="15.75">
      <c r="A44" s="7">
        <v>42</v>
      </c>
      <c r="B44" s="8" t="s">
        <v>76</v>
      </c>
      <c r="C44" s="8" t="s">
        <v>77</v>
      </c>
      <c r="D44" s="8" t="s">
        <v>80</v>
      </c>
      <c r="E44" s="9">
        <v>196.8</v>
      </c>
      <c r="F44" s="10">
        <f t="shared" si="0"/>
        <v>65.599999999999994</v>
      </c>
      <c r="G44" s="10"/>
      <c r="H44" s="10">
        <v>65.599999999999994</v>
      </c>
      <c r="I44" s="10">
        <f t="shared" si="1"/>
        <v>39.359999999999992</v>
      </c>
      <c r="J44" s="11">
        <v>79.72</v>
      </c>
      <c r="K44" s="11">
        <f t="shared" si="2"/>
        <v>31.888000000000002</v>
      </c>
      <c r="L44" s="11">
        <v>71.25</v>
      </c>
      <c r="M44" s="12">
        <v>3</v>
      </c>
      <c r="N44" s="13"/>
    </row>
    <row r="45" spans="1:14" s="3" customFormat="1" ht="15.75">
      <c r="A45" s="7">
        <v>43</v>
      </c>
      <c r="B45" s="8" t="s">
        <v>81</v>
      </c>
      <c r="C45" s="8" t="s">
        <v>82</v>
      </c>
      <c r="D45" s="8" t="s">
        <v>83</v>
      </c>
      <c r="E45" s="9">
        <v>195.8</v>
      </c>
      <c r="F45" s="10">
        <f t="shared" si="0"/>
        <v>65.27</v>
      </c>
      <c r="G45" s="10"/>
      <c r="H45" s="10">
        <v>65.27</v>
      </c>
      <c r="I45" s="10">
        <f t="shared" si="1"/>
        <v>39.161999999999999</v>
      </c>
      <c r="J45" s="11">
        <v>-1</v>
      </c>
      <c r="K45" s="11">
        <v>-1</v>
      </c>
      <c r="L45" s="11">
        <v>-1</v>
      </c>
      <c r="M45" s="14">
        <v>-1</v>
      </c>
      <c r="N45" s="13"/>
    </row>
    <row r="46" spans="1:14" s="3" customFormat="1" ht="15.75">
      <c r="A46" s="7">
        <v>44</v>
      </c>
      <c r="B46" s="8" t="s">
        <v>81</v>
      </c>
      <c r="C46" s="8" t="s">
        <v>82</v>
      </c>
      <c r="D46" s="8" t="s">
        <v>84</v>
      </c>
      <c r="E46" s="9">
        <v>197.5</v>
      </c>
      <c r="F46" s="10">
        <f t="shared" si="0"/>
        <v>65.83</v>
      </c>
      <c r="G46" s="10"/>
      <c r="H46" s="10">
        <v>65.83</v>
      </c>
      <c r="I46" s="10">
        <f t="shared" si="1"/>
        <v>39.497999999999998</v>
      </c>
      <c r="J46" s="11">
        <v>84.72</v>
      </c>
      <c r="K46" s="11">
        <f t="shared" si="2"/>
        <v>33.887999999999998</v>
      </c>
      <c r="L46" s="11">
        <v>73.39</v>
      </c>
      <c r="M46" s="12">
        <v>1</v>
      </c>
      <c r="N46" s="13"/>
    </row>
    <row r="47" spans="1:14" s="3" customFormat="1" ht="15.75">
      <c r="A47" s="7">
        <v>45</v>
      </c>
      <c r="B47" s="8" t="s">
        <v>81</v>
      </c>
      <c r="C47" s="8" t="s">
        <v>82</v>
      </c>
      <c r="D47" s="8" t="s">
        <v>85</v>
      </c>
      <c r="E47" s="9">
        <v>196.6</v>
      </c>
      <c r="F47" s="10">
        <f t="shared" si="0"/>
        <v>65.53</v>
      </c>
      <c r="G47" s="10"/>
      <c r="H47" s="10">
        <v>65.53</v>
      </c>
      <c r="I47" s="10">
        <f t="shared" si="1"/>
        <v>39.317999999999998</v>
      </c>
      <c r="J47" s="11">
        <v>65.36</v>
      </c>
      <c r="K47" s="11">
        <f t="shared" si="2"/>
        <v>26.144000000000002</v>
      </c>
      <c r="L47" s="11">
        <v>65.459999999999994</v>
      </c>
      <c r="M47" s="12">
        <v>2</v>
      </c>
      <c r="N47" s="13"/>
    </row>
    <row r="48" spans="1:14" s="3" customFormat="1" ht="15.75">
      <c r="A48" s="7">
        <v>46</v>
      </c>
      <c r="B48" s="8" t="s">
        <v>86</v>
      </c>
      <c r="C48" s="8" t="s">
        <v>87</v>
      </c>
      <c r="D48" s="8" t="s">
        <v>88</v>
      </c>
      <c r="E48" s="9">
        <v>210.7</v>
      </c>
      <c r="F48" s="10">
        <f t="shared" si="0"/>
        <v>70.23</v>
      </c>
      <c r="G48" s="10"/>
      <c r="H48" s="10">
        <v>70.23</v>
      </c>
      <c r="I48" s="10">
        <f t="shared" si="1"/>
        <v>42.137999999999998</v>
      </c>
      <c r="J48" s="11">
        <v>76.040000000000006</v>
      </c>
      <c r="K48" s="11">
        <f t="shared" si="2"/>
        <v>30.416000000000004</v>
      </c>
      <c r="L48" s="11">
        <v>72.55</v>
      </c>
      <c r="M48" s="12">
        <v>1</v>
      </c>
      <c r="N48" s="13"/>
    </row>
    <row r="49" spans="1:14" s="3" customFormat="1" ht="15.75">
      <c r="A49" s="7">
        <v>47</v>
      </c>
      <c r="B49" s="8" t="s">
        <v>86</v>
      </c>
      <c r="C49" s="8" t="s">
        <v>87</v>
      </c>
      <c r="D49" s="8" t="s">
        <v>89</v>
      </c>
      <c r="E49" s="9">
        <v>205.7</v>
      </c>
      <c r="F49" s="10">
        <f t="shared" si="0"/>
        <v>68.569999999999993</v>
      </c>
      <c r="G49" s="10"/>
      <c r="H49" s="10">
        <v>68.569999999999993</v>
      </c>
      <c r="I49" s="10">
        <f t="shared" si="1"/>
        <v>41.141999999999996</v>
      </c>
      <c r="J49" s="11">
        <v>77.739999999999995</v>
      </c>
      <c r="K49" s="11">
        <f t="shared" si="2"/>
        <v>31.096</v>
      </c>
      <c r="L49" s="11">
        <v>72.239999999999995</v>
      </c>
      <c r="M49" s="12">
        <v>2</v>
      </c>
      <c r="N49" s="13"/>
    </row>
    <row r="50" spans="1:14" s="3" customFormat="1" ht="15.75">
      <c r="A50" s="7">
        <v>48</v>
      </c>
      <c r="B50" s="8" t="s">
        <v>86</v>
      </c>
      <c r="C50" s="8" t="s">
        <v>87</v>
      </c>
      <c r="D50" s="8" t="s">
        <v>90</v>
      </c>
      <c r="E50" s="9">
        <v>206.5</v>
      </c>
      <c r="F50" s="10">
        <f t="shared" si="0"/>
        <v>68.83</v>
      </c>
      <c r="G50" s="10"/>
      <c r="H50" s="10">
        <v>68.83</v>
      </c>
      <c r="I50" s="10">
        <f t="shared" si="1"/>
        <v>41.297999999999995</v>
      </c>
      <c r="J50" s="11">
        <v>76.22</v>
      </c>
      <c r="K50" s="11">
        <f t="shared" si="2"/>
        <v>30.488</v>
      </c>
      <c r="L50" s="11">
        <v>71.790000000000006</v>
      </c>
      <c r="M50" s="12">
        <v>3</v>
      </c>
      <c r="N50" s="13"/>
    </row>
    <row r="51" spans="1:14" s="3" customFormat="1" ht="15.75">
      <c r="A51" s="7">
        <v>49</v>
      </c>
      <c r="B51" s="8" t="s">
        <v>91</v>
      </c>
      <c r="C51" s="8" t="s">
        <v>92</v>
      </c>
      <c r="D51" s="8" t="s">
        <v>93</v>
      </c>
      <c r="E51" s="9">
        <v>207</v>
      </c>
      <c r="F51" s="10">
        <f t="shared" si="0"/>
        <v>69</v>
      </c>
      <c r="G51" s="10"/>
      <c r="H51" s="10">
        <v>69</v>
      </c>
      <c r="I51" s="10">
        <f t="shared" si="1"/>
        <v>41.4</v>
      </c>
      <c r="J51" s="11">
        <v>78.3</v>
      </c>
      <c r="K51" s="11">
        <f t="shared" si="2"/>
        <v>31.32</v>
      </c>
      <c r="L51" s="11">
        <v>72.72</v>
      </c>
      <c r="M51" s="12">
        <v>1</v>
      </c>
      <c r="N51" s="13"/>
    </row>
    <row r="52" spans="1:14" s="3" customFormat="1" ht="15.75">
      <c r="A52" s="7">
        <v>50</v>
      </c>
      <c r="B52" s="8" t="s">
        <v>91</v>
      </c>
      <c r="C52" s="8" t="s">
        <v>92</v>
      </c>
      <c r="D52" s="8" t="s">
        <v>94</v>
      </c>
      <c r="E52" s="9">
        <v>204.7</v>
      </c>
      <c r="F52" s="10">
        <f t="shared" si="0"/>
        <v>68.23</v>
      </c>
      <c r="G52" s="10"/>
      <c r="H52" s="10">
        <v>68.23</v>
      </c>
      <c r="I52" s="10">
        <f t="shared" si="1"/>
        <v>40.938000000000002</v>
      </c>
      <c r="J52" s="11">
        <v>77.8</v>
      </c>
      <c r="K52" s="11">
        <f t="shared" si="2"/>
        <v>31.12</v>
      </c>
      <c r="L52" s="11">
        <v>72.06</v>
      </c>
      <c r="M52" s="12">
        <v>2</v>
      </c>
      <c r="N52" s="13"/>
    </row>
    <row r="53" spans="1:14" s="3" customFormat="1" ht="15.75">
      <c r="A53" s="7">
        <v>51</v>
      </c>
      <c r="B53" s="8" t="s">
        <v>91</v>
      </c>
      <c r="C53" s="8" t="s">
        <v>92</v>
      </c>
      <c r="D53" s="8" t="s">
        <v>95</v>
      </c>
      <c r="E53" s="9">
        <v>200.1</v>
      </c>
      <c r="F53" s="10">
        <f t="shared" si="0"/>
        <v>66.7</v>
      </c>
      <c r="G53" s="10"/>
      <c r="H53" s="10">
        <v>66.7</v>
      </c>
      <c r="I53" s="10">
        <f t="shared" si="1"/>
        <v>40.020000000000003</v>
      </c>
      <c r="J53" s="11">
        <v>73.5</v>
      </c>
      <c r="K53" s="11">
        <f t="shared" si="2"/>
        <v>29.400000000000002</v>
      </c>
      <c r="L53" s="11">
        <v>69.42</v>
      </c>
      <c r="M53" s="12">
        <v>3</v>
      </c>
      <c r="N53" s="13"/>
    </row>
    <row r="54" spans="1:14" s="3" customFormat="1" ht="15.75">
      <c r="A54" s="7">
        <v>52</v>
      </c>
      <c r="B54" s="8" t="s">
        <v>96</v>
      </c>
      <c r="C54" s="8" t="s">
        <v>97</v>
      </c>
      <c r="D54" s="8" t="s">
        <v>98</v>
      </c>
      <c r="E54" s="9">
        <v>200.5</v>
      </c>
      <c r="F54" s="10">
        <f t="shared" si="0"/>
        <v>66.83</v>
      </c>
      <c r="G54" s="10"/>
      <c r="H54" s="10">
        <v>66.83</v>
      </c>
      <c r="I54" s="10">
        <f t="shared" si="1"/>
        <v>40.097999999999999</v>
      </c>
      <c r="J54" s="11">
        <v>77.56</v>
      </c>
      <c r="K54" s="11">
        <f t="shared" si="2"/>
        <v>31.024000000000001</v>
      </c>
      <c r="L54" s="11">
        <v>71.12</v>
      </c>
      <c r="M54" s="12">
        <v>1</v>
      </c>
      <c r="N54" s="13"/>
    </row>
    <row r="55" spans="1:14" s="3" customFormat="1" ht="15.75">
      <c r="A55" s="7">
        <v>53</v>
      </c>
      <c r="B55" s="8" t="s">
        <v>96</v>
      </c>
      <c r="C55" s="8" t="s">
        <v>97</v>
      </c>
      <c r="D55" s="8" t="s">
        <v>99</v>
      </c>
      <c r="E55" s="9">
        <v>198.2</v>
      </c>
      <c r="F55" s="10">
        <f t="shared" si="0"/>
        <v>66.069999999999993</v>
      </c>
      <c r="G55" s="10"/>
      <c r="H55" s="10">
        <v>66.069999999999993</v>
      </c>
      <c r="I55" s="10">
        <f t="shared" si="1"/>
        <v>39.641999999999996</v>
      </c>
      <c r="J55" s="11">
        <v>77.680000000000007</v>
      </c>
      <c r="K55" s="11">
        <f t="shared" si="2"/>
        <v>31.072000000000003</v>
      </c>
      <c r="L55" s="11">
        <v>70.709999999999994</v>
      </c>
      <c r="M55" s="12">
        <v>2</v>
      </c>
      <c r="N55" s="13"/>
    </row>
    <row r="56" spans="1:14" s="3" customFormat="1" ht="15.75">
      <c r="A56" s="7">
        <v>54</v>
      </c>
      <c r="B56" s="8" t="s">
        <v>96</v>
      </c>
      <c r="C56" s="8" t="s">
        <v>97</v>
      </c>
      <c r="D56" s="8" t="s">
        <v>100</v>
      </c>
      <c r="E56" s="9">
        <v>197.4</v>
      </c>
      <c r="F56" s="10">
        <f t="shared" si="0"/>
        <v>65.8</v>
      </c>
      <c r="G56" s="10"/>
      <c r="H56" s="10">
        <v>65.8</v>
      </c>
      <c r="I56" s="10">
        <f t="shared" si="1"/>
        <v>39.479999999999997</v>
      </c>
      <c r="J56" s="11">
        <v>73.88</v>
      </c>
      <c r="K56" s="11">
        <f t="shared" si="2"/>
        <v>29.552</v>
      </c>
      <c r="L56" s="11">
        <v>69.03</v>
      </c>
      <c r="M56" s="12">
        <v>3</v>
      </c>
      <c r="N56" s="13"/>
    </row>
    <row r="57" spans="1:14" s="3" customFormat="1" ht="15.75">
      <c r="A57" s="7">
        <v>55</v>
      </c>
      <c r="B57" s="8" t="s">
        <v>101</v>
      </c>
      <c r="C57" s="8" t="s">
        <v>102</v>
      </c>
      <c r="D57" s="8" t="s">
        <v>103</v>
      </c>
      <c r="E57" s="9">
        <v>190.6</v>
      </c>
      <c r="F57" s="10">
        <f t="shared" si="0"/>
        <v>63.53</v>
      </c>
      <c r="G57" s="10"/>
      <c r="H57" s="10">
        <v>63.53</v>
      </c>
      <c r="I57" s="10">
        <f t="shared" si="1"/>
        <v>38.118000000000002</v>
      </c>
      <c r="J57" s="11">
        <v>-1</v>
      </c>
      <c r="K57" s="11">
        <v>-1</v>
      </c>
      <c r="L57" s="11">
        <v>-1</v>
      </c>
      <c r="M57" s="14">
        <v>-1</v>
      </c>
      <c r="N57" s="13"/>
    </row>
    <row r="58" spans="1:14" s="3" customFormat="1" ht="15.75">
      <c r="A58" s="7">
        <v>56</v>
      </c>
      <c r="B58" s="8" t="s">
        <v>101</v>
      </c>
      <c r="C58" s="8" t="s">
        <v>102</v>
      </c>
      <c r="D58" s="8" t="s">
        <v>104</v>
      </c>
      <c r="E58" s="9">
        <v>205.5</v>
      </c>
      <c r="F58" s="10">
        <f t="shared" si="0"/>
        <v>68.5</v>
      </c>
      <c r="G58" s="10"/>
      <c r="H58" s="10">
        <v>68.5</v>
      </c>
      <c r="I58" s="10">
        <f t="shared" si="1"/>
        <v>41.1</v>
      </c>
      <c r="J58" s="11">
        <v>77.08</v>
      </c>
      <c r="K58" s="11">
        <f t="shared" si="2"/>
        <v>30.832000000000001</v>
      </c>
      <c r="L58" s="11">
        <v>71.930000000000007</v>
      </c>
      <c r="M58" s="12">
        <v>1</v>
      </c>
      <c r="N58" s="13"/>
    </row>
    <row r="59" spans="1:14" s="3" customFormat="1" ht="15.75">
      <c r="A59" s="7">
        <v>57</v>
      </c>
      <c r="B59" s="8" t="s">
        <v>101</v>
      </c>
      <c r="C59" s="8" t="s">
        <v>102</v>
      </c>
      <c r="D59" s="8" t="s">
        <v>105</v>
      </c>
      <c r="E59" s="9">
        <v>198.2</v>
      </c>
      <c r="F59" s="10">
        <f t="shared" si="0"/>
        <v>66.069999999999993</v>
      </c>
      <c r="G59" s="10"/>
      <c r="H59" s="10">
        <v>66.069999999999993</v>
      </c>
      <c r="I59" s="10">
        <f t="shared" si="1"/>
        <v>39.641999999999996</v>
      </c>
      <c r="J59" s="11">
        <v>76.42</v>
      </c>
      <c r="K59" s="11">
        <f t="shared" si="2"/>
        <v>30.568000000000001</v>
      </c>
      <c r="L59" s="11">
        <v>70.209999999999994</v>
      </c>
      <c r="M59" s="12">
        <v>2</v>
      </c>
      <c r="N59" s="13"/>
    </row>
    <row r="60" spans="1:14" s="3" customFormat="1" ht="15.75">
      <c r="A60" s="7">
        <v>58</v>
      </c>
      <c r="B60" s="8" t="s">
        <v>106</v>
      </c>
      <c r="C60" s="8" t="s">
        <v>107</v>
      </c>
      <c r="D60" s="8" t="s">
        <v>108</v>
      </c>
      <c r="E60" s="9">
        <v>200.1</v>
      </c>
      <c r="F60" s="10">
        <f t="shared" si="0"/>
        <v>66.7</v>
      </c>
      <c r="G60" s="10"/>
      <c r="H60" s="10">
        <v>66.7</v>
      </c>
      <c r="I60" s="10">
        <f t="shared" si="1"/>
        <v>40.020000000000003</v>
      </c>
      <c r="J60" s="11">
        <v>80.900000000000006</v>
      </c>
      <c r="K60" s="11">
        <f t="shared" si="2"/>
        <v>32.360000000000007</v>
      </c>
      <c r="L60" s="11">
        <v>72.38</v>
      </c>
      <c r="M60" s="12">
        <v>1</v>
      </c>
      <c r="N60" s="13"/>
    </row>
    <row r="61" spans="1:14" s="3" customFormat="1" ht="15.75">
      <c r="A61" s="7">
        <v>59</v>
      </c>
      <c r="B61" s="8" t="s">
        <v>106</v>
      </c>
      <c r="C61" s="8" t="s">
        <v>107</v>
      </c>
      <c r="D61" s="8" t="s">
        <v>109</v>
      </c>
      <c r="E61" s="9">
        <v>199.7</v>
      </c>
      <c r="F61" s="10">
        <f t="shared" si="0"/>
        <v>66.569999999999993</v>
      </c>
      <c r="G61" s="10"/>
      <c r="H61" s="10">
        <v>66.569999999999993</v>
      </c>
      <c r="I61" s="10">
        <f t="shared" si="1"/>
        <v>39.941999999999993</v>
      </c>
      <c r="J61" s="11">
        <v>80.8</v>
      </c>
      <c r="K61" s="11">
        <f t="shared" si="2"/>
        <v>32.32</v>
      </c>
      <c r="L61" s="11">
        <v>72.260000000000005</v>
      </c>
      <c r="M61" s="12">
        <v>2</v>
      </c>
      <c r="N61" s="13"/>
    </row>
    <row r="62" spans="1:14" s="3" customFormat="1" ht="15.75">
      <c r="A62" s="7">
        <v>60</v>
      </c>
      <c r="B62" s="8" t="s">
        <v>106</v>
      </c>
      <c r="C62" s="8" t="s">
        <v>107</v>
      </c>
      <c r="D62" s="8" t="s">
        <v>110</v>
      </c>
      <c r="E62" s="9">
        <v>198.1</v>
      </c>
      <c r="F62" s="10">
        <f t="shared" si="0"/>
        <v>66.03</v>
      </c>
      <c r="G62" s="10"/>
      <c r="H62" s="10">
        <v>66.03</v>
      </c>
      <c r="I62" s="10">
        <f t="shared" si="1"/>
        <v>39.618000000000002</v>
      </c>
      <c r="J62" s="11">
        <v>79.400000000000006</v>
      </c>
      <c r="K62" s="11">
        <f t="shared" si="2"/>
        <v>31.760000000000005</v>
      </c>
      <c r="L62" s="11">
        <v>71.38</v>
      </c>
      <c r="M62" s="12">
        <v>3</v>
      </c>
      <c r="N62" s="13"/>
    </row>
    <row r="63" spans="1:14" s="3" customFormat="1" ht="15.75">
      <c r="A63" s="7">
        <v>61</v>
      </c>
      <c r="B63" s="8" t="s">
        <v>111</v>
      </c>
      <c r="C63" s="8" t="s">
        <v>112</v>
      </c>
      <c r="D63" s="8" t="s">
        <v>113</v>
      </c>
      <c r="E63" s="9">
        <v>199.7</v>
      </c>
      <c r="F63" s="10">
        <f t="shared" si="0"/>
        <v>66.569999999999993</v>
      </c>
      <c r="G63" s="10"/>
      <c r="H63" s="10">
        <v>66.569999999999993</v>
      </c>
      <c r="I63" s="10">
        <f t="shared" si="1"/>
        <v>39.941999999999993</v>
      </c>
      <c r="J63" s="11">
        <v>70.540000000000006</v>
      </c>
      <c r="K63" s="11">
        <f t="shared" si="2"/>
        <v>28.216000000000005</v>
      </c>
      <c r="L63" s="11">
        <v>68.16</v>
      </c>
      <c r="M63" s="12">
        <v>1</v>
      </c>
      <c r="N63" s="13"/>
    </row>
    <row r="64" spans="1:14" s="3" customFormat="1" ht="15.75">
      <c r="A64" s="7">
        <v>62</v>
      </c>
      <c r="B64" s="8" t="s">
        <v>111</v>
      </c>
      <c r="C64" s="8" t="s">
        <v>112</v>
      </c>
      <c r="D64" s="8" t="s">
        <v>114</v>
      </c>
      <c r="E64" s="9">
        <v>191.7</v>
      </c>
      <c r="F64" s="10">
        <f t="shared" si="0"/>
        <v>63.9</v>
      </c>
      <c r="G64" s="10"/>
      <c r="H64" s="10">
        <v>63.9</v>
      </c>
      <c r="I64" s="10">
        <f t="shared" si="1"/>
        <v>38.339999999999996</v>
      </c>
      <c r="J64" s="11">
        <v>71.62</v>
      </c>
      <c r="K64" s="11">
        <f t="shared" si="2"/>
        <v>28.648000000000003</v>
      </c>
      <c r="L64" s="11">
        <v>66.989999999999995</v>
      </c>
      <c r="M64" s="12">
        <v>2</v>
      </c>
      <c r="N64" s="13"/>
    </row>
    <row r="65" spans="1:14" s="3" customFormat="1" ht="15.75">
      <c r="A65" s="7">
        <v>63</v>
      </c>
      <c r="B65" s="8" t="s">
        <v>111</v>
      </c>
      <c r="C65" s="8" t="s">
        <v>112</v>
      </c>
      <c r="D65" s="8" t="s">
        <v>115</v>
      </c>
      <c r="E65" s="9">
        <v>192.3</v>
      </c>
      <c r="F65" s="10">
        <f t="shared" si="0"/>
        <v>64.099999999999994</v>
      </c>
      <c r="G65" s="10"/>
      <c r="H65" s="10">
        <v>64.099999999999994</v>
      </c>
      <c r="I65" s="10">
        <f t="shared" si="1"/>
        <v>38.459999999999994</v>
      </c>
      <c r="J65" s="11">
        <v>68.52</v>
      </c>
      <c r="K65" s="11">
        <f t="shared" si="2"/>
        <v>27.408000000000001</v>
      </c>
      <c r="L65" s="11">
        <v>65.87</v>
      </c>
      <c r="M65" s="12">
        <v>3</v>
      </c>
      <c r="N65" s="13"/>
    </row>
    <row r="66" spans="1:14" s="3" customFormat="1" ht="15.75">
      <c r="A66" s="7">
        <v>64</v>
      </c>
      <c r="B66" s="8" t="s">
        <v>116</v>
      </c>
      <c r="C66" s="8" t="s">
        <v>117</v>
      </c>
      <c r="D66" s="8" t="s">
        <v>118</v>
      </c>
      <c r="E66" s="9">
        <v>208.9</v>
      </c>
      <c r="F66" s="10">
        <f t="shared" si="0"/>
        <v>69.63</v>
      </c>
      <c r="G66" s="10"/>
      <c r="H66" s="10">
        <v>69.63</v>
      </c>
      <c r="I66" s="10">
        <f t="shared" si="1"/>
        <v>41.777999999999999</v>
      </c>
      <c r="J66" s="11">
        <v>78.599999999999994</v>
      </c>
      <c r="K66" s="11">
        <f t="shared" si="2"/>
        <v>31.439999999999998</v>
      </c>
      <c r="L66" s="11">
        <v>73.22</v>
      </c>
      <c r="M66" s="12">
        <v>1</v>
      </c>
      <c r="N66" s="13"/>
    </row>
    <row r="67" spans="1:14" s="3" customFormat="1" ht="15.75">
      <c r="A67" s="7">
        <v>65</v>
      </c>
      <c r="B67" s="8" t="s">
        <v>116</v>
      </c>
      <c r="C67" s="8" t="s">
        <v>117</v>
      </c>
      <c r="D67" s="8" t="s">
        <v>119</v>
      </c>
      <c r="E67" s="9">
        <v>208.7</v>
      </c>
      <c r="F67" s="10">
        <f t="shared" si="0"/>
        <v>69.569999999999993</v>
      </c>
      <c r="G67" s="10"/>
      <c r="H67" s="10">
        <v>69.569999999999993</v>
      </c>
      <c r="I67" s="10">
        <f t="shared" si="1"/>
        <v>41.741999999999997</v>
      </c>
      <c r="J67" s="11">
        <v>75.94</v>
      </c>
      <c r="K67" s="11">
        <f t="shared" si="2"/>
        <v>30.376000000000001</v>
      </c>
      <c r="L67" s="11">
        <v>72.12</v>
      </c>
      <c r="M67" s="12">
        <v>2</v>
      </c>
      <c r="N67" s="13"/>
    </row>
    <row r="68" spans="1:14" s="3" customFormat="1" ht="15.75">
      <c r="A68" s="7">
        <v>66</v>
      </c>
      <c r="B68" s="8" t="s">
        <v>116</v>
      </c>
      <c r="C68" s="8" t="s">
        <v>117</v>
      </c>
      <c r="D68" s="8" t="s">
        <v>120</v>
      </c>
      <c r="E68" s="9">
        <v>204.9</v>
      </c>
      <c r="F68" s="10">
        <f t="shared" ref="F68:F131" si="3">ROUND(E68/3,2)</f>
        <v>68.3</v>
      </c>
      <c r="G68" s="10"/>
      <c r="H68" s="10">
        <v>68.3</v>
      </c>
      <c r="I68" s="10">
        <f t="shared" ref="I68:I131" si="4">H68*0.6</f>
        <v>40.98</v>
      </c>
      <c r="J68" s="11">
        <v>73.36</v>
      </c>
      <c r="K68" s="11">
        <f t="shared" ref="K68:K131" si="5">J68*0.4</f>
        <v>29.344000000000001</v>
      </c>
      <c r="L68" s="11">
        <v>70.319999999999993</v>
      </c>
      <c r="M68" s="12">
        <v>3</v>
      </c>
      <c r="N68" s="13"/>
    </row>
    <row r="69" spans="1:14" s="3" customFormat="1" ht="15.75">
      <c r="A69" s="7">
        <v>67</v>
      </c>
      <c r="B69" s="8" t="s">
        <v>121</v>
      </c>
      <c r="C69" s="8" t="s">
        <v>122</v>
      </c>
      <c r="D69" s="8" t="s">
        <v>123</v>
      </c>
      <c r="E69" s="9">
        <v>201.7</v>
      </c>
      <c r="F69" s="10">
        <f t="shared" si="3"/>
        <v>67.23</v>
      </c>
      <c r="G69" s="10"/>
      <c r="H69" s="10">
        <v>67.23</v>
      </c>
      <c r="I69" s="10">
        <f t="shared" si="4"/>
        <v>40.338000000000001</v>
      </c>
      <c r="J69" s="11">
        <v>82.05</v>
      </c>
      <c r="K69" s="11">
        <f t="shared" si="5"/>
        <v>32.82</v>
      </c>
      <c r="L69" s="11">
        <v>73.16</v>
      </c>
      <c r="M69" s="12">
        <v>1</v>
      </c>
      <c r="N69" s="13"/>
    </row>
    <row r="70" spans="1:14" s="3" customFormat="1" ht="15.75">
      <c r="A70" s="7">
        <v>68</v>
      </c>
      <c r="B70" s="8" t="s">
        <v>121</v>
      </c>
      <c r="C70" s="8" t="s">
        <v>122</v>
      </c>
      <c r="D70" s="8" t="s">
        <v>124</v>
      </c>
      <c r="E70" s="9">
        <v>195.7</v>
      </c>
      <c r="F70" s="10">
        <f t="shared" si="3"/>
        <v>65.23</v>
      </c>
      <c r="G70" s="10"/>
      <c r="H70" s="10">
        <v>65.23</v>
      </c>
      <c r="I70" s="10">
        <f t="shared" si="4"/>
        <v>39.137999999999998</v>
      </c>
      <c r="J70" s="11">
        <v>78.14</v>
      </c>
      <c r="K70" s="11">
        <f t="shared" si="5"/>
        <v>31.256</v>
      </c>
      <c r="L70" s="11">
        <v>70.39</v>
      </c>
      <c r="M70" s="12">
        <v>2</v>
      </c>
      <c r="N70" s="13"/>
    </row>
    <row r="71" spans="1:14" s="3" customFormat="1" ht="15.75">
      <c r="A71" s="7">
        <v>69</v>
      </c>
      <c r="B71" s="8" t="s">
        <v>121</v>
      </c>
      <c r="C71" s="8" t="s">
        <v>122</v>
      </c>
      <c r="D71" s="8" t="s">
        <v>125</v>
      </c>
      <c r="E71" s="9">
        <v>195.6</v>
      </c>
      <c r="F71" s="10">
        <f t="shared" si="3"/>
        <v>65.2</v>
      </c>
      <c r="G71" s="10"/>
      <c r="H71" s="10">
        <v>65.2</v>
      </c>
      <c r="I71" s="10">
        <f t="shared" si="4"/>
        <v>39.119999999999997</v>
      </c>
      <c r="J71" s="11">
        <v>76.94</v>
      </c>
      <c r="K71" s="11">
        <f t="shared" si="5"/>
        <v>30.776</v>
      </c>
      <c r="L71" s="11">
        <v>69.900000000000006</v>
      </c>
      <c r="M71" s="12">
        <v>3</v>
      </c>
      <c r="N71" s="13"/>
    </row>
    <row r="72" spans="1:14" s="3" customFormat="1" ht="15.75">
      <c r="A72" s="7">
        <v>70</v>
      </c>
      <c r="B72" s="8" t="s">
        <v>126</v>
      </c>
      <c r="C72" s="8" t="s">
        <v>127</v>
      </c>
      <c r="D72" s="8" t="s">
        <v>128</v>
      </c>
      <c r="E72" s="9">
        <v>212.7</v>
      </c>
      <c r="F72" s="10">
        <f t="shared" si="3"/>
        <v>70.900000000000006</v>
      </c>
      <c r="G72" s="10"/>
      <c r="H72" s="10">
        <v>70.900000000000006</v>
      </c>
      <c r="I72" s="10">
        <f t="shared" si="4"/>
        <v>42.54</v>
      </c>
      <c r="J72" s="11">
        <v>77.900000000000006</v>
      </c>
      <c r="K72" s="11">
        <f t="shared" si="5"/>
        <v>31.160000000000004</v>
      </c>
      <c r="L72" s="11">
        <v>73.7</v>
      </c>
      <c r="M72" s="12">
        <v>1</v>
      </c>
      <c r="N72" s="13"/>
    </row>
    <row r="73" spans="1:14" s="3" customFormat="1" ht="15.75">
      <c r="A73" s="7">
        <v>71</v>
      </c>
      <c r="B73" s="8" t="s">
        <v>126</v>
      </c>
      <c r="C73" s="8" t="s">
        <v>127</v>
      </c>
      <c r="D73" s="8" t="s">
        <v>129</v>
      </c>
      <c r="E73" s="9">
        <v>195.3</v>
      </c>
      <c r="F73" s="10">
        <f t="shared" si="3"/>
        <v>65.099999999999994</v>
      </c>
      <c r="G73" s="10"/>
      <c r="H73" s="10">
        <v>65.099999999999994</v>
      </c>
      <c r="I73" s="10">
        <f t="shared" si="4"/>
        <v>39.059999999999995</v>
      </c>
      <c r="J73" s="11">
        <v>75.94</v>
      </c>
      <c r="K73" s="11">
        <f t="shared" si="5"/>
        <v>30.376000000000001</v>
      </c>
      <c r="L73" s="11">
        <v>69.44</v>
      </c>
      <c r="M73" s="12">
        <v>2</v>
      </c>
      <c r="N73" s="13"/>
    </row>
    <row r="74" spans="1:14" s="3" customFormat="1" ht="15.75">
      <c r="A74" s="7">
        <v>72</v>
      </c>
      <c r="B74" s="8" t="s">
        <v>126</v>
      </c>
      <c r="C74" s="8" t="s">
        <v>127</v>
      </c>
      <c r="D74" s="8" t="s">
        <v>130</v>
      </c>
      <c r="E74" s="9">
        <v>194.9</v>
      </c>
      <c r="F74" s="10">
        <f t="shared" si="3"/>
        <v>64.97</v>
      </c>
      <c r="G74" s="10"/>
      <c r="H74" s="10">
        <v>64.97</v>
      </c>
      <c r="I74" s="10">
        <f t="shared" si="4"/>
        <v>38.981999999999999</v>
      </c>
      <c r="J74" s="11">
        <v>74.599999999999994</v>
      </c>
      <c r="K74" s="11">
        <f t="shared" si="5"/>
        <v>29.84</v>
      </c>
      <c r="L74" s="11">
        <v>68.819999999999993</v>
      </c>
      <c r="M74" s="12">
        <v>3</v>
      </c>
      <c r="N74" s="13"/>
    </row>
    <row r="75" spans="1:14" s="3" customFormat="1" ht="15.75">
      <c r="A75" s="7">
        <v>73</v>
      </c>
      <c r="B75" s="8" t="s">
        <v>131</v>
      </c>
      <c r="C75" s="8" t="s">
        <v>132</v>
      </c>
      <c r="D75" s="8" t="s">
        <v>133</v>
      </c>
      <c r="E75" s="9">
        <v>200.9</v>
      </c>
      <c r="F75" s="10">
        <f t="shared" si="3"/>
        <v>66.97</v>
      </c>
      <c r="G75" s="10"/>
      <c r="H75" s="10">
        <v>66.97</v>
      </c>
      <c r="I75" s="10">
        <f t="shared" si="4"/>
        <v>40.181999999999995</v>
      </c>
      <c r="J75" s="11">
        <v>77.900000000000006</v>
      </c>
      <c r="K75" s="11">
        <f t="shared" si="5"/>
        <v>31.160000000000004</v>
      </c>
      <c r="L75" s="11">
        <v>71.34</v>
      </c>
      <c r="M75" s="12">
        <v>1</v>
      </c>
      <c r="N75" s="13"/>
    </row>
    <row r="76" spans="1:14" s="3" customFormat="1" ht="15.75">
      <c r="A76" s="7">
        <v>74</v>
      </c>
      <c r="B76" s="8" t="s">
        <v>131</v>
      </c>
      <c r="C76" s="8" t="s">
        <v>132</v>
      </c>
      <c r="D76" s="8" t="s">
        <v>134</v>
      </c>
      <c r="E76" s="9">
        <v>196.3</v>
      </c>
      <c r="F76" s="10">
        <f t="shared" si="3"/>
        <v>65.430000000000007</v>
      </c>
      <c r="G76" s="10"/>
      <c r="H76" s="10">
        <v>65.430000000000007</v>
      </c>
      <c r="I76" s="10">
        <f t="shared" si="4"/>
        <v>39.258000000000003</v>
      </c>
      <c r="J76" s="11">
        <v>78</v>
      </c>
      <c r="K76" s="11">
        <f t="shared" si="5"/>
        <v>31.200000000000003</v>
      </c>
      <c r="L76" s="11">
        <v>70.459999999999994</v>
      </c>
      <c r="M76" s="12">
        <v>2</v>
      </c>
      <c r="N76" s="13"/>
    </row>
    <row r="77" spans="1:14" s="3" customFormat="1" ht="15.75">
      <c r="A77" s="7">
        <v>75</v>
      </c>
      <c r="B77" s="8" t="s">
        <v>131</v>
      </c>
      <c r="C77" s="8" t="s">
        <v>132</v>
      </c>
      <c r="D77" s="8" t="s">
        <v>135</v>
      </c>
      <c r="E77" s="9">
        <v>187.3</v>
      </c>
      <c r="F77" s="10">
        <f t="shared" si="3"/>
        <v>62.43</v>
      </c>
      <c r="G77" s="10"/>
      <c r="H77" s="10">
        <v>62.43</v>
      </c>
      <c r="I77" s="10">
        <f t="shared" si="4"/>
        <v>37.457999999999998</v>
      </c>
      <c r="J77" s="11">
        <v>71.900000000000006</v>
      </c>
      <c r="K77" s="11">
        <f t="shared" si="5"/>
        <v>28.760000000000005</v>
      </c>
      <c r="L77" s="11">
        <v>66.22</v>
      </c>
      <c r="M77" s="12">
        <v>3</v>
      </c>
      <c r="N77" s="13"/>
    </row>
    <row r="78" spans="1:14" s="3" customFormat="1" ht="15.75">
      <c r="A78" s="7">
        <v>76</v>
      </c>
      <c r="B78" s="8" t="s">
        <v>136</v>
      </c>
      <c r="C78" s="8" t="s">
        <v>137</v>
      </c>
      <c r="D78" s="8" t="s">
        <v>138</v>
      </c>
      <c r="E78" s="9">
        <v>209.1</v>
      </c>
      <c r="F78" s="10">
        <f t="shared" si="3"/>
        <v>69.7</v>
      </c>
      <c r="G78" s="10"/>
      <c r="H78" s="10">
        <v>69.7</v>
      </c>
      <c r="I78" s="10">
        <f t="shared" si="4"/>
        <v>41.82</v>
      </c>
      <c r="J78" s="11">
        <v>76.599999999999994</v>
      </c>
      <c r="K78" s="11">
        <f t="shared" si="5"/>
        <v>30.64</v>
      </c>
      <c r="L78" s="11">
        <v>72.459999999999994</v>
      </c>
      <c r="M78" s="12">
        <v>1</v>
      </c>
      <c r="N78" s="13"/>
    </row>
    <row r="79" spans="1:14" s="3" customFormat="1" ht="15.75">
      <c r="A79" s="7">
        <v>77</v>
      </c>
      <c r="B79" s="8" t="s">
        <v>136</v>
      </c>
      <c r="C79" s="8" t="s">
        <v>137</v>
      </c>
      <c r="D79" s="8" t="s">
        <v>139</v>
      </c>
      <c r="E79" s="9">
        <v>186.2</v>
      </c>
      <c r="F79" s="10">
        <f t="shared" si="3"/>
        <v>62.07</v>
      </c>
      <c r="G79" s="10"/>
      <c r="H79" s="10">
        <v>62.07</v>
      </c>
      <c r="I79" s="10">
        <f t="shared" si="4"/>
        <v>37.241999999999997</v>
      </c>
      <c r="J79" s="11">
        <v>75.959999999999994</v>
      </c>
      <c r="K79" s="11">
        <f t="shared" si="5"/>
        <v>30.384</v>
      </c>
      <c r="L79" s="11">
        <v>67.63</v>
      </c>
      <c r="M79" s="12">
        <v>2</v>
      </c>
      <c r="N79" s="13"/>
    </row>
    <row r="80" spans="1:14" s="3" customFormat="1" ht="15.75">
      <c r="A80" s="7">
        <v>78</v>
      </c>
      <c r="B80" s="8" t="s">
        <v>136</v>
      </c>
      <c r="C80" s="8" t="s">
        <v>137</v>
      </c>
      <c r="D80" s="8" t="s">
        <v>140</v>
      </c>
      <c r="E80" s="9">
        <v>190.2</v>
      </c>
      <c r="F80" s="10">
        <f t="shared" si="3"/>
        <v>63.4</v>
      </c>
      <c r="G80" s="10"/>
      <c r="H80" s="10">
        <v>63.4</v>
      </c>
      <c r="I80" s="10">
        <f t="shared" si="4"/>
        <v>38.04</v>
      </c>
      <c r="J80" s="11">
        <v>72.8</v>
      </c>
      <c r="K80" s="11">
        <f t="shared" si="5"/>
        <v>29.12</v>
      </c>
      <c r="L80" s="11">
        <v>67.16</v>
      </c>
      <c r="M80" s="12">
        <v>3</v>
      </c>
      <c r="N80" s="13"/>
    </row>
    <row r="81" spans="1:14" s="3" customFormat="1" ht="15.75">
      <c r="A81" s="7">
        <v>79</v>
      </c>
      <c r="B81" s="8" t="s">
        <v>141</v>
      </c>
      <c r="C81" s="8" t="s">
        <v>142</v>
      </c>
      <c r="D81" s="8" t="s">
        <v>143</v>
      </c>
      <c r="E81" s="9">
        <v>186.7</v>
      </c>
      <c r="F81" s="10">
        <f t="shared" si="3"/>
        <v>62.23</v>
      </c>
      <c r="G81" s="10"/>
      <c r="H81" s="10">
        <v>62.23</v>
      </c>
      <c r="I81" s="10">
        <f t="shared" si="4"/>
        <v>37.337999999999994</v>
      </c>
      <c r="J81" s="11">
        <v>-1</v>
      </c>
      <c r="K81" s="11">
        <v>-1</v>
      </c>
      <c r="L81" s="11">
        <v>-1</v>
      </c>
      <c r="M81" s="14">
        <v>-1</v>
      </c>
      <c r="N81" s="13"/>
    </row>
    <row r="82" spans="1:14" s="3" customFormat="1" ht="15.75">
      <c r="A82" s="7">
        <v>80</v>
      </c>
      <c r="B82" s="8" t="s">
        <v>141</v>
      </c>
      <c r="C82" s="8" t="s">
        <v>142</v>
      </c>
      <c r="D82" s="8" t="s">
        <v>144</v>
      </c>
      <c r="E82" s="9">
        <v>208.6</v>
      </c>
      <c r="F82" s="10">
        <f t="shared" si="3"/>
        <v>69.53</v>
      </c>
      <c r="G82" s="10"/>
      <c r="H82" s="10">
        <v>69.53</v>
      </c>
      <c r="I82" s="10">
        <f t="shared" si="4"/>
        <v>41.717999999999996</v>
      </c>
      <c r="J82" s="11">
        <v>77.8</v>
      </c>
      <c r="K82" s="11">
        <f t="shared" si="5"/>
        <v>31.12</v>
      </c>
      <c r="L82" s="11">
        <v>72.84</v>
      </c>
      <c r="M82" s="12">
        <v>1</v>
      </c>
      <c r="N82" s="13"/>
    </row>
    <row r="83" spans="1:14" s="3" customFormat="1" ht="15.75">
      <c r="A83" s="7">
        <v>81</v>
      </c>
      <c r="B83" s="8" t="s">
        <v>141</v>
      </c>
      <c r="C83" s="8" t="s">
        <v>142</v>
      </c>
      <c r="D83" s="8" t="s">
        <v>69</v>
      </c>
      <c r="E83" s="9">
        <v>189.8</v>
      </c>
      <c r="F83" s="10">
        <f t="shared" si="3"/>
        <v>63.27</v>
      </c>
      <c r="G83" s="10"/>
      <c r="H83" s="10">
        <v>63.27</v>
      </c>
      <c r="I83" s="10">
        <f t="shared" si="4"/>
        <v>37.962000000000003</v>
      </c>
      <c r="J83" s="11">
        <v>70.400000000000006</v>
      </c>
      <c r="K83" s="11">
        <f t="shared" si="5"/>
        <v>28.160000000000004</v>
      </c>
      <c r="L83" s="11">
        <v>66.12</v>
      </c>
      <c r="M83" s="12">
        <v>2</v>
      </c>
      <c r="N83" s="13"/>
    </row>
    <row r="84" spans="1:14" s="3" customFormat="1" ht="15.75">
      <c r="A84" s="7">
        <v>82</v>
      </c>
      <c r="B84" s="8" t="s">
        <v>145</v>
      </c>
      <c r="C84" s="8" t="s">
        <v>146</v>
      </c>
      <c r="D84" s="8" t="s">
        <v>147</v>
      </c>
      <c r="E84" s="9">
        <v>154.6</v>
      </c>
      <c r="F84" s="10">
        <f t="shared" si="3"/>
        <v>51.53</v>
      </c>
      <c r="G84" s="10"/>
      <c r="H84" s="10">
        <v>51.53</v>
      </c>
      <c r="I84" s="10">
        <f t="shared" si="4"/>
        <v>30.917999999999999</v>
      </c>
      <c r="J84" s="11">
        <v>79.22</v>
      </c>
      <c r="K84" s="11">
        <f t="shared" si="5"/>
        <v>31.688000000000002</v>
      </c>
      <c r="L84" s="11">
        <v>62.61</v>
      </c>
      <c r="M84" s="12">
        <v>1</v>
      </c>
      <c r="N84" s="13"/>
    </row>
    <row r="85" spans="1:14" s="3" customFormat="1" ht="15.75">
      <c r="A85" s="7">
        <v>83</v>
      </c>
      <c r="B85" s="8" t="s">
        <v>145</v>
      </c>
      <c r="C85" s="8" t="s">
        <v>146</v>
      </c>
      <c r="D85" s="8" t="s">
        <v>148</v>
      </c>
      <c r="E85" s="9">
        <v>153.30000000000001</v>
      </c>
      <c r="F85" s="10">
        <f t="shared" si="3"/>
        <v>51.1</v>
      </c>
      <c r="G85" s="10"/>
      <c r="H85" s="10">
        <v>51.1</v>
      </c>
      <c r="I85" s="10">
        <f t="shared" si="4"/>
        <v>30.66</v>
      </c>
      <c r="J85" s="11">
        <v>78.180000000000007</v>
      </c>
      <c r="K85" s="11">
        <f t="shared" si="5"/>
        <v>31.272000000000006</v>
      </c>
      <c r="L85" s="11">
        <v>61.93</v>
      </c>
      <c r="M85" s="12">
        <v>2</v>
      </c>
      <c r="N85" s="13"/>
    </row>
    <row r="86" spans="1:14" s="3" customFormat="1" ht="15.75">
      <c r="A86" s="7">
        <v>84</v>
      </c>
      <c r="B86" s="8" t="s">
        <v>145</v>
      </c>
      <c r="C86" s="8" t="s">
        <v>146</v>
      </c>
      <c r="D86" s="8" t="s">
        <v>149</v>
      </c>
      <c r="E86" s="9">
        <v>154.69999999999999</v>
      </c>
      <c r="F86" s="10">
        <f t="shared" si="3"/>
        <v>51.57</v>
      </c>
      <c r="G86" s="10"/>
      <c r="H86" s="10">
        <v>51.57</v>
      </c>
      <c r="I86" s="10">
        <f t="shared" si="4"/>
        <v>30.942</v>
      </c>
      <c r="J86" s="11">
        <v>69</v>
      </c>
      <c r="K86" s="11">
        <f t="shared" si="5"/>
        <v>27.6</v>
      </c>
      <c r="L86" s="11">
        <v>58.54</v>
      </c>
      <c r="M86" s="12">
        <v>3</v>
      </c>
      <c r="N86" s="13"/>
    </row>
    <row r="87" spans="1:14" s="3" customFormat="1" ht="15.75">
      <c r="A87" s="7">
        <v>85</v>
      </c>
      <c r="B87" s="8" t="s">
        <v>150</v>
      </c>
      <c r="C87" s="8" t="s">
        <v>151</v>
      </c>
      <c r="D87" s="8" t="s">
        <v>152</v>
      </c>
      <c r="E87" s="9">
        <v>201.7</v>
      </c>
      <c r="F87" s="10">
        <f t="shared" si="3"/>
        <v>67.23</v>
      </c>
      <c r="G87" s="10"/>
      <c r="H87" s="10">
        <v>67.23</v>
      </c>
      <c r="I87" s="10">
        <f t="shared" si="4"/>
        <v>40.338000000000001</v>
      </c>
      <c r="J87" s="11">
        <v>74.36</v>
      </c>
      <c r="K87" s="11">
        <f t="shared" si="5"/>
        <v>29.744</v>
      </c>
      <c r="L87" s="11">
        <v>70.08</v>
      </c>
      <c r="M87" s="12">
        <v>1</v>
      </c>
      <c r="N87" s="13"/>
    </row>
    <row r="88" spans="1:14" s="3" customFormat="1" ht="15.75">
      <c r="A88" s="7">
        <v>86</v>
      </c>
      <c r="B88" s="8" t="s">
        <v>150</v>
      </c>
      <c r="C88" s="8" t="s">
        <v>151</v>
      </c>
      <c r="D88" s="8" t="s">
        <v>153</v>
      </c>
      <c r="E88" s="9">
        <v>185.3</v>
      </c>
      <c r="F88" s="10">
        <f t="shared" si="3"/>
        <v>61.77</v>
      </c>
      <c r="G88" s="10"/>
      <c r="H88" s="10">
        <v>61.77</v>
      </c>
      <c r="I88" s="10">
        <f t="shared" si="4"/>
        <v>37.061999999999998</v>
      </c>
      <c r="J88" s="11">
        <v>76.5</v>
      </c>
      <c r="K88" s="11">
        <f t="shared" si="5"/>
        <v>30.6</v>
      </c>
      <c r="L88" s="11">
        <v>67.66</v>
      </c>
      <c r="M88" s="12">
        <v>2</v>
      </c>
      <c r="N88" s="13"/>
    </row>
    <row r="89" spans="1:14" s="3" customFormat="1" ht="15.75">
      <c r="A89" s="7">
        <v>87</v>
      </c>
      <c r="B89" s="8" t="s">
        <v>150</v>
      </c>
      <c r="C89" s="8" t="s">
        <v>151</v>
      </c>
      <c r="D89" s="8" t="s">
        <v>154</v>
      </c>
      <c r="E89" s="9">
        <v>186.9</v>
      </c>
      <c r="F89" s="10">
        <f t="shared" si="3"/>
        <v>62.3</v>
      </c>
      <c r="G89" s="10"/>
      <c r="H89" s="10">
        <v>62.3</v>
      </c>
      <c r="I89" s="10">
        <f t="shared" si="4"/>
        <v>37.379999999999995</v>
      </c>
      <c r="J89" s="11">
        <v>70.84</v>
      </c>
      <c r="K89" s="11">
        <f t="shared" si="5"/>
        <v>28.336000000000002</v>
      </c>
      <c r="L89" s="11">
        <v>65.72</v>
      </c>
      <c r="M89" s="12">
        <v>3</v>
      </c>
      <c r="N89" s="13"/>
    </row>
    <row r="90" spans="1:14" s="3" customFormat="1" ht="15.75">
      <c r="A90" s="7">
        <v>88</v>
      </c>
      <c r="B90" s="8" t="s">
        <v>155</v>
      </c>
      <c r="C90" s="8" t="s">
        <v>156</v>
      </c>
      <c r="D90" s="8" t="s">
        <v>157</v>
      </c>
      <c r="E90" s="9">
        <v>184.2</v>
      </c>
      <c r="F90" s="10">
        <f t="shared" si="3"/>
        <v>61.4</v>
      </c>
      <c r="G90" s="10"/>
      <c r="H90" s="10">
        <v>61.4</v>
      </c>
      <c r="I90" s="10">
        <f t="shared" si="4"/>
        <v>36.839999999999996</v>
      </c>
      <c r="J90" s="11">
        <v>82.76</v>
      </c>
      <c r="K90" s="11">
        <f t="shared" si="5"/>
        <v>33.104000000000006</v>
      </c>
      <c r="L90" s="11">
        <v>69.94</v>
      </c>
      <c r="M90" s="12">
        <v>1</v>
      </c>
      <c r="N90" s="13"/>
    </row>
    <row r="91" spans="1:14" s="3" customFormat="1" ht="15.75">
      <c r="A91" s="7">
        <v>89</v>
      </c>
      <c r="B91" s="8" t="s">
        <v>155</v>
      </c>
      <c r="C91" s="8" t="s">
        <v>156</v>
      </c>
      <c r="D91" s="8" t="s">
        <v>158</v>
      </c>
      <c r="E91" s="9">
        <v>198.1</v>
      </c>
      <c r="F91" s="10">
        <f t="shared" si="3"/>
        <v>66.03</v>
      </c>
      <c r="G91" s="10"/>
      <c r="H91" s="10">
        <v>66.03</v>
      </c>
      <c r="I91" s="10">
        <f t="shared" si="4"/>
        <v>39.618000000000002</v>
      </c>
      <c r="J91" s="11">
        <v>72.900000000000006</v>
      </c>
      <c r="K91" s="11">
        <f t="shared" si="5"/>
        <v>29.160000000000004</v>
      </c>
      <c r="L91" s="11">
        <v>68.78</v>
      </c>
      <c r="M91" s="12">
        <v>2</v>
      </c>
      <c r="N91" s="13"/>
    </row>
    <row r="92" spans="1:14" s="3" customFormat="1" ht="15.75">
      <c r="A92" s="7">
        <v>90</v>
      </c>
      <c r="B92" s="8" t="s">
        <v>155</v>
      </c>
      <c r="C92" s="8" t="s">
        <v>156</v>
      </c>
      <c r="D92" s="8" t="s">
        <v>159</v>
      </c>
      <c r="E92" s="9">
        <v>186.4</v>
      </c>
      <c r="F92" s="10">
        <f t="shared" si="3"/>
        <v>62.13</v>
      </c>
      <c r="G92" s="10"/>
      <c r="H92" s="10">
        <v>62.13</v>
      </c>
      <c r="I92" s="10">
        <f t="shared" si="4"/>
        <v>37.277999999999999</v>
      </c>
      <c r="J92" s="11">
        <v>72.7</v>
      </c>
      <c r="K92" s="11">
        <f t="shared" si="5"/>
        <v>29.080000000000002</v>
      </c>
      <c r="L92" s="11">
        <v>66.36</v>
      </c>
      <c r="M92" s="12">
        <v>3</v>
      </c>
      <c r="N92" s="13"/>
    </row>
    <row r="93" spans="1:14" s="3" customFormat="1" ht="15.75">
      <c r="A93" s="7">
        <v>91</v>
      </c>
      <c r="B93" s="8" t="s">
        <v>160</v>
      </c>
      <c r="C93" s="8" t="s">
        <v>161</v>
      </c>
      <c r="D93" s="8" t="s">
        <v>162</v>
      </c>
      <c r="E93" s="9">
        <v>197.5</v>
      </c>
      <c r="F93" s="10">
        <f t="shared" si="3"/>
        <v>65.83</v>
      </c>
      <c r="G93" s="10"/>
      <c r="H93" s="10">
        <v>65.83</v>
      </c>
      <c r="I93" s="10">
        <f t="shared" si="4"/>
        <v>39.497999999999998</v>
      </c>
      <c r="J93" s="11">
        <v>82</v>
      </c>
      <c r="K93" s="11">
        <f t="shared" si="5"/>
        <v>32.800000000000004</v>
      </c>
      <c r="L93" s="11">
        <v>72.3</v>
      </c>
      <c r="M93" s="12">
        <v>1</v>
      </c>
      <c r="N93" s="13"/>
    </row>
    <row r="94" spans="1:14" s="3" customFormat="1" ht="15.75">
      <c r="A94" s="7">
        <v>92</v>
      </c>
      <c r="B94" s="8" t="s">
        <v>160</v>
      </c>
      <c r="C94" s="8" t="s">
        <v>161</v>
      </c>
      <c r="D94" s="8" t="s">
        <v>163</v>
      </c>
      <c r="E94" s="9">
        <v>196</v>
      </c>
      <c r="F94" s="10">
        <f t="shared" si="3"/>
        <v>65.33</v>
      </c>
      <c r="G94" s="10"/>
      <c r="H94" s="10">
        <v>65.33</v>
      </c>
      <c r="I94" s="10">
        <f t="shared" si="4"/>
        <v>39.198</v>
      </c>
      <c r="J94" s="11">
        <v>76.900000000000006</v>
      </c>
      <c r="K94" s="11">
        <f t="shared" si="5"/>
        <v>30.760000000000005</v>
      </c>
      <c r="L94" s="11">
        <v>69.959999999999994</v>
      </c>
      <c r="M94" s="12">
        <v>2</v>
      </c>
      <c r="N94" s="13"/>
    </row>
    <row r="95" spans="1:14" s="3" customFormat="1" ht="15.75">
      <c r="A95" s="7">
        <v>93</v>
      </c>
      <c r="B95" s="8" t="s">
        <v>160</v>
      </c>
      <c r="C95" s="8" t="s">
        <v>161</v>
      </c>
      <c r="D95" s="8" t="s">
        <v>164</v>
      </c>
      <c r="E95" s="9">
        <v>194.2</v>
      </c>
      <c r="F95" s="10">
        <f t="shared" si="3"/>
        <v>64.73</v>
      </c>
      <c r="G95" s="10"/>
      <c r="H95" s="10">
        <v>64.73</v>
      </c>
      <c r="I95" s="10">
        <f t="shared" si="4"/>
        <v>38.838000000000001</v>
      </c>
      <c r="J95" s="11">
        <v>76.56</v>
      </c>
      <c r="K95" s="11">
        <f t="shared" si="5"/>
        <v>30.624000000000002</v>
      </c>
      <c r="L95" s="11">
        <v>69.459999999999994</v>
      </c>
      <c r="M95" s="12">
        <v>3</v>
      </c>
      <c r="N95" s="13"/>
    </row>
    <row r="96" spans="1:14" s="3" customFormat="1" ht="15.75">
      <c r="A96" s="7">
        <v>94</v>
      </c>
      <c r="B96" s="8" t="s">
        <v>165</v>
      </c>
      <c r="C96" s="8" t="s">
        <v>166</v>
      </c>
      <c r="D96" s="8" t="s">
        <v>167</v>
      </c>
      <c r="E96" s="9">
        <v>187.3</v>
      </c>
      <c r="F96" s="10">
        <f t="shared" si="3"/>
        <v>62.43</v>
      </c>
      <c r="G96" s="10"/>
      <c r="H96" s="10">
        <v>62.43</v>
      </c>
      <c r="I96" s="10">
        <f t="shared" si="4"/>
        <v>37.457999999999998</v>
      </c>
      <c r="J96" s="11">
        <v>80.900000000000006</v>
      </c>
      <c r="K96" s="11">
        <f t="shared" si="5"/>
        <v>32.360000000000007</v>
      </c>
      <c r="L96" s="11">
        <v>69.819999999999993</v>
      </c>
      <c r="M96" s="12">
        <v>1</v>
      </c>
      <c r="N96" s="13"/>
    </row>
    <row r="97" spans="1:14" s="3" customFormat="1" ht="15.75">
      <c r="A97" s="7">
        <v>95</v>
      </c>
      <c r="B97" s="8" t="s">
        <v>165</v>
      </c>
      <c r="C97" s="8" t="s">
        <v>166</v>
      </c>
      <c r="D97" s="8" t="s">
        <v>168</v>
      </c>
      <c r="E97" s="9">
        <v>189.9</v>
      </c>
      <c r="F97" s="10">
        <f t="shared" si="3"/>
        <v>63.3</v>
      </c>
      <c r="G97" s="10"/>
      <c r="H97" s="10">
        <v>63.3</v>
      </c>
      <c r="I97" s="10">
        <f t="shared" si="4"/>
        <v>37.979999999999997</v>
      </c>
      <c r="J97" s="11">
        <v>74.540000000000006</v>
      </c>
      <c r="K97" s="11">
        <f t="shared" si="5"/>
        <v>29.816000000000003</v>
      </c>
      <c r="L97" s="11">
        <v>67.8</v>
      </c>
      <c r="M97" s="12">
        <v>2</v>
      </c>
      <c r="N97" s="13"/>
    </row>
    <row r="98" spans="1:14" s="3" customFormat="1" ht="15.75">
      <c r="A98" s="7">
        <v>96</v>
      </c>
      <c r="B98" s="8" t="s">
        <v>165</v>
      </c>
      <c r="C98" s="8" t="s">
        <v>166</v>
      </c>
      <c r="D98" s="8" t="s">
        <v>169</v>
      </c>
      <c r="E98" s="9">
        <v>186</v>
      </c>
      <c r="F98" s="10">
        <f t="shared" si="3"/>
        <v>62</v>
      </c>
      <c r="G98" s="10"/>
      <c r="H98" s="10">
        <v>62</v>
      </c>
      <c r="I98" s="10">
        <f t="shared" si="4"/>
        <v>37.199999999999996</v>
      </c>
      <c r="J98" s="11">
        <v>74.7</v>
      </c>
      <c r="K98" s="11">
        <f t="shared" si="5"/>
        <v>29.880000000000003</v>
      </c>
      <c r="L98" s="11">
        <v>67.08</v>
      </c>
      <c r="M98" s="12">
        <v>3</v>
      </c>
      <c r="N98" s="13"/>
    </row>
    <row r="99" spans="1:14" s="3" customFormat="1" ht="15.75">
      <c r="A99" s="7">
        <v>97</v>
      </c>
      <c r="B99" s="8" t="s">
        <v>170</v>
      </c>
      <c r="C99" s="8" t="s">
        <v>171</v>
      </c>
      <c r="D99" s="8" t="s">
        <v>172</v>
      </c>
      <c r="E99" s="9">
        <v>204.9</v>
      </c>
      <c r="F99" s="10">
        <f t="shared" si="3"/>
        <v>68.3</v>
      </c>
      <c r="G99" s="10"/>
      <c r="H99" s="10">
        <v>68.3</v>
      </c>
      <c r="I99" s="10">
        <f t="shared" si="4"/>
        <v>40.98</v>
      </c>
      <c r="J99" s="11">
        <v>73.12</v>
      </c>
      <c r="K99" s="11">
        <f t="shared" si="5"/>
        <v>29.248000000000005</v>
      </c>
      <c r="L99" s="11">
        <v>70.23</v>
      </c>
      <c r="M99" s="12">
        <v>1</v>
      </c>
      <c r="N99" s="13"/>
    </row>
    <row r="100" spans="1:14" s="3" customFormat="1" ht="15.75">
      <c r="A100" s="7">
        <v>98</v>
      </c>
      <c r="B100" s="8" t="s">
        <v>170</v>
      </c>
      <c r="C100" s="8" t="s">
        <v>171</v>
      </c>
      <c r="D100" s="8" t="s">
        <v>173</v>
      </c>
      <c r="E100" s="9">
        <v>187</v>
      </c>
      <c r="F100" s="10">
        <f t="shared" si="3"/>
        <v>62.33</v>
      </c>
      <c r="G100" s="10"/>
      <c r="H100" s="10">
        <v>62.33</v>
      </c>
      <c r="I100" s="10">
        <f t="shared" si="4"/>
        <v>37.397999999999996</v>
      </c>
      <c r="J100" s="11">
        <v>75.02</v>
      </c>
      <c r="K100" s="11">
        <f t="shared" si="5"/>
        <v>30.007999999999999</v>
      </c>
      <c r="L100" s="11">
        <v>67.41</v>
      </c>
      <c r="M100" s="12">
        <v>2</v>
      </c>
      <c r="N100" s="13"/>
    </row>
    <row r="101" spans="1:14" s="3" customFormat="1" ht="15.75">
      <c r="A101" s="7">
        <v>99</v>
      </c>
      <c r="B101" s="8" t="s">
        <v>170</v>
      </c>
      <c r="C101" s="8" t="s">
        <v>171</v>
      </c>
      <c r="D101" s="8" t="s">
        <v>174</v>
      </c>
      <c r="E101" s="9">
        <v>183.9</v>
      </c>
      <c r="F101" s="10">
        <f t="shared" si="3"/>
        <v>61.3</v>
      </c>
      <c r="G101" s="10"/>
      <c r="H101" s="10">
        <v>61.3</v>
      </c>
      <c r="I101" s="10">
        <f t="shared" si="4"/>
        <v>36.779999999999994</v>
      </c>
      <c r="J101" s="11">
        <v>66.8</v>
      </c>
      <c r="K101" s="11">
        <f t="shared" si="5"/>
        <v>26.72</v>
      </c>
      <c r="L101" s="11">
        <v>63.5</v>
      </c>
      <c r="M101" s="12">
        <v>3</v>
      </c>
      <c r="N101" s="13"/>
    </row>
    <row r="102" spans="1:14" s="3" customFormat="1" ht="15.75">
      <c r="A102" s="7">
        <v>100</v>
      </c>
      <c r="B102" s="8" t="s">
        <v>175</v>
      </c>
      <c r="C102" s="8" t="s">
        <v>176</v>
      </c>
      <c r="D102" s="8" t="s">
        <v>177</v>
      </c>
      <c r="E102" s="9">
        <v>204.1</v>
      </c>
      <c r="F102" s="10">
        <f t="shared" si="3"/>
        <v>68.03</v>
      </c>
      <c r="G102" s="10"/>
      <c r="H102" s="10">
        <v>68.03</v>
      </c>
      <c r="I102" s="10">
        <f t="shared" si="4"/>
        <v>40.817999999999998</v>
      </c>
      <c r="J102" s="11">
        <v>73.44</v>
      </c>
      <c r="K102" s="11">
        <f t="shared" si="5"/>
        <v>29.376000000000001</v>
      </c>
      <c r="L102" s="11">
        <v>70.19</v>
      </c>
      <c r="M102" s="12">
        <v>1</v>
      </c>
      <c r="N102" s="13"/>
    </row>
    <row r="103" spans="1:14" s="3" customFormat="1" ht="15.75">
      <c r="A103" s="7">
        <v>101</v>
      </c>
      <c r="B103" s="8" t="s">
        <v>175</v>
      </c>
      <c r="C103" s="8" t="s">
        <v>176</v>
      </c>
      <c r="D103" s="8" t="s">
        <v>178</v>
      </c>
      <c r="E103" s="9">
        <v>187.2</v>
      </c>
      <c r="F103" s="10">
        <f t="shared" si="3"/>
        <v>62.4</v>
      </c>
      <c r="G103" s="10"/>
      <c r="H103" s="10">
        <v>62.4</v>
      </c>
      <c r="I103" s="10">
        <f t="shared" si="4"/>
        <v>37.44</v>
      </c>
      <c r="J103" s="11">
        <v>79.5</v>
      </c>
      <c r="K103" s="11">
        <f t="shared" si="5"/>
        <v>31.8</v>
      </c>
      <c r="L103" s="11">
        <v>69.239999999999995</v>
      </c>
      <c r="M103" s="12">
        <v>2</v>
      </c>
      <c r="N103" s="13"/>
    </row>
    <row r="104" spans="1:14" s="3" customFormat="1" ht="15.75">
      <c r="A104" s="7">
        <v>102</v>
      </c>
      <c r="B104" s="8" t="s">
        <v>175</v>
      </c>
      <c r="C104" s="8" t="s">
        <v>176</v>
      </c>
      <c r="D104" s="8" t="s">
        <v>179</v>
      </c>
      <c r="E104" s="9">
        <v>191</v>
      </c>
      <c r="F104" s="10">
        <f t="shared" si="3"/>
        <v>63.67</v>
      </c>
      <c r="G104" s="10"/>
      <c r="H104" s="10">
        <v>63.67</v>
      </c>
      <c r="I104" s="10">
        <f t="shared" si="4"/>
        <v>38.201999999999998</v>
      </c>
      <c r="J104" s="11">
        <v>70.06</v>
      </c>
      <c r="K104" s="11">
        <f t="shared" si="5"/>
        <v>28.024000000000001</v>
      </c>
      <c r="L104" s="11">
        <v>66.23</v>
      </c>
      <c r="M104" s="12">
        <v>3</v>
      </c>
      <c r="N104" s="13"/>
    </row>
    <row r="105" spans="1:14" s="3" customFormat="1" ht="15.75">
      <c r="A105" s="7">
        <v>103</v>
      </c>
      <c r="B105" s="8" t="s">
        <v>180</v>
      </c>
      <c r="C105" s="8" t="s">
        <v>181</v>
      </c>
      <c r="D105" s="8" t="s">
        <v>182</v>
      </c>
      <c r="E105" s="9">
        <v>213.7</v>
      </c>
      <c r="F105" s="10">
        <f t="shared" si="3"/>
        <v>71.23</v>
      </c>
      <c r="G105" s="10"/>
      <c r="H105" s="10">
        <v>71.23</v>
      </c>
      <c r="I105" s="10">
        <f t="shared" si="4"/>
        <v>42.738</v>
      </c>
      <c r="J105" s="11">
        <v>77.760000000000005</v>
      </c>
      <c r="K105" s="11">
        <f t="shared" si="5"/>
        <v>31.104000000000003</v>
      </c>
      <c r="L105" s="11">
        <v>73.84</v>
      </c>
      <c r="M105" s="12">
        <v>1</v>
      </c>
      <c r="N105" s="13"/>
    </row>
    <row r="106" spans="1:14" s="3" customFormat="1" ht="15.75">
      <c r="A106" s="7">
        <v>104</v>
      </c>
      <c r="B106" s="8" t="s">
        <v>180</v>
      </c>
      <c r="C106" s="8" t="s">
        <v>181</v>
      </c>
      <c r="D106" s="8" t="s">
        <v>183</v>
      </c>
      <c r="E106" s="9">
        <v>193.9</v>
      </c>
      <c r="F106" s="10">
        <f t="shared" si="3"/>
        <v>64.63</v>
      </c>
      <c r="G106" s="10"/>
      <c r="H106" s="10">
        <v>64.63</v>
      </c>
      <c r="I106" s="10">
        <f t="shared" si="4"/>
        <v>38.777999999999999</v>
      </c>
      <c r="J106" s="11">
        <v>74.66</v>
      </c>
      <c r="K106" s="11">
        <f t="shared" si="5"/>
        <v>29.864000000000001</v>
      </c>
      <c r="L106" s="11">
        <v>68.64</v>
      </c>
      <c r="M106" s="12">
        <v>2</v>
      </c>
      <c r="N106" s="13"/>
    </row>
    <row r="107" spans="1:14" s="3" customFormat="1" ht="15.75">
      <c r="A107" s="7">
        <v>105</v>
      </c>
      <c r="B107" s="8" t="s">
        <v>180</v>
      </c>
      <c r="C107" s="8" t="s">
        <v>181</v>
      </c>
      <c r="D107" s="8" t="s">
        <v>184</v>
      </c>
      <c r="E107" s="9">
        <v>203.4</v>
      </c>
      <c r="F107" s="10">
        <f t="shared" si="3"/>
        <v>67.8</v>
      </c>
      <c r="G107" s="10"/>
      <c r="H107" s="10">
        <v>67.8</v>
      </c>
      <c r="I107" s="10">
        <f t="shared" si="4"/>
        <v>40.68</v>
      </c>
      <c r="J107" s="11">
        <v>68</v>
      </c>
      <c r="K107" s="11">
        <f t="shared" si="5"/>
        <v>27.200000000000003</v>
      </c>
      <c r="L107" s="11">
        <v>67.88</v>
      </c>
      <c r="M107" s="12">
        <v>3</v>
      </c>
      <c r="N107" s="13"/>
    </row>
    <row r="108" spans="1:14" s="3" customFormat="1" ht="15.75">
      <c r="A108" s="7">
        <v>106</v>
      </c>
      <c r="B108" s="8" t="s">
        <v>185</v>
      </c>
      <c r="C108" s="8" t="s">
        <v>186</v>
      </c>
      <c r="D108" s="8" t="s">
        <v>187</v>
      </c>
      <c r="E108" s="9">
        <v>199.8</v>
      </c>
      <c r="F108" s="10">
        <f t="shared" si="3"/>
        <v>66.599999999999994</v>
      </c>
      <c r="G108" s="10"/>
      <c r="H108" s="10">
        <v>66.599999999999994</v>
      </c>
      <c r="I108" s="10">
        <f t="shared" si="4"/>
        <v>39.959999999999994</v>
      </c>
      <c r="J108" s="11">
        <v>78.319999999999993</v>
      </c>
      <c r="K108" s="11">
        <f t="shared" si="5"/>
        <v>31.327999999999999</v>
      </c>
      <c r="L108" s="11">
        <v>71.290000000000006</v>
      </c>
      <c r="M108" s="12">
        <v>1</v>
      </c>
      <c r="N108" s="13"/>
    </row>
    <row r="109" spans="1:14" s="3" customFormat="1" ht="15.75">
      <c r="A109" s="7">
        <v>107</v>
      </c>
      <c r="B109" s="8" t="s">
        <v>185</v>
      </c>
      <c r="C109" s="8" t="s">
        <v>186</v>
      </c>
      <c r="D109" s="8" t="s">
        <v>188</v>
      </c>
      <c r="E109" s="9">
        <v>202.1</v>
      </c>
      <c r="F109" s="10">
        <f t="shared" si="3"/>
        <v>67.37</v>
      </c>
      <c r="G109" s="10"/>
      <c r="H109" s="10">
        <v>67.37</v>
      </c>
      <c r="I109" s="10">
        <f t="shared" si="4"/>
        <v>40.422000000000004</v>
      </c>
      <c r="J109" s="11">
        <v>75.52</v>
      </c>
      <c r="K109" s="11">
        <f t="shared" si="5"/>
        <v>30.207999999999998</v>
      </c>
      <c r="L109" s="11">
        <v>70.63</v>
      </c>
      <c r="M109" s="12">
        <v>2</v>
      </c>
      <c r="N109" s="13"/>
    </row>
    <row r="110" spans="1:14" s="3" customFormat="1" ht="15.75">
      <c r="A110" s="7">
        <v>108</v>
      </c>
      <c r="B110" s="8" t="s">
        <v>185</v>
      </c>
      <c r="C110" s="8" t="s">
        <v>186</v>
      </c>
      <c r="D110" s="8" t="s">
        <v>189</v>
      </c>
      <c r="E110" s="9">
        <v>200.3</v>
      </c>
      <c r="F110" s="10">
        <f t="shared" si="3"/>
        <v>66.77</v>
      </c>
      <c r="G110" s="10"/>
      <c r="H110" s="10">
        <v>66.77</v>
      </c>
      <c r="I110" s="10">
        <f t="shared" si="4"/>
        <v>40.061999999999998</v>
      </c>
      <c r="J110" s="11">
        <v>76.2</v>
      </c>
      <c r="K110" s="11">
        <f t="shared" si="5"/>
        <v>30.480000000000004</v>
      </c>
      <c r="L110" s="11">
        <v>70.540000000000006</v>
      </c>
      <c r="M110" s="12">
        <v>3</v>
      </c>
      <c r="N110" s="13"/>
    </row>
    <row r="111" spans="1:14" s="3" customFormat="1" ht="15.75">
      <c r="A111" s="7">
        <v>109</v>
      </c>
      <c r="B111" s="8" t="s">
        <v>190</v>
      </c>
      <c r="C111" s="8" t="s">
        <v>191</v>
      </c>
      <c r="D111" s="8" t="s">
        <v>192</v>
      </c>
      <c r="E111" s="9">
        <v>197.4</v>
      </c>
      <c r="F111" s="10">
        <f t="shared" si="3"/>
        <v>65.8</v>
      </c>
      <c r="G111" s="10"/>
      <c r="H111" s="10">
        <v>65.8</v>
      </c>
      <c r="I111" s="10">
        <f t="shared" si="4"/>
        <v>39.479999999999997</v>
      </c>
      <c r="J111" s="11">
        <v>78.86</v>
      </c>
      <c r="K111" s="11">
        <f t="shared" si="5"/>
        <v>31.544</v>
      </c>
      <c r="L111" s="11">
        <v>71.02</v>
      </c>
      <c r="M111" s="12">
        <v>1</v>
      </c>
      <c r="N111" s="13"/>
    </row>
    <row r="112" spans="1:14" s="3" customFormat="1" ht="15.75">
      <c r="A112" s="7">
        <v>110</v>
      </c>
      <c r="B112" s="8" t="s">
        <v>190</v>
      </c>
      <c r="C112" s="8" t="s">
        <v>191</v>
      </c>
      <c r="D112" s="8" t="s">
        <v>193</v>
      </c>
      <c r="E112" s="9">
        <v>195.8</v>
      </c>
      <c r="F112" s="10">
        <f t="shared" si="3"/>
        <v>65.27</v>
      </c>
      <c r="G112" s="10"/>
      <c r="H112" s="10">
        <v>65.27</v>
      </c>
      <c r="I112" s="10">
        <f t="shared" si="4"/>
        <v>39.161999999999999</v>
      </c>
      <c r="J112" s="11">
        <v>75.02</v>
      </c>
      <c r="K112" s="11">
        <f t="shared" si="5"/>
        <v>30.007999999999999</v>
      </c>
      <c r="L112" s="11">
        <v>69.17</v>
      </c>
      <c r="M112" s="12">
        <v>2</v>
      </c>
      <c r="N112" s="13"/>
    </row>
    <row r="113" spans="1:14" s="3" customFormat="1" ht="15.75">
      <c r="A113" s="7">
        <v>111</v>
      </c>
      <c r="B113" s="8" t="s">
        <v>190</v>
      </c>
      <c r="C113" s="8" t="s">
        <v>191</v>
      </c>
      <c r="D113" s="8" t="s">
        <v>194</v>
      </c>
      <c r="E113" s="9">
        <v>194.6</v>
      </c>
      <c r="F113" s="10">
        <f t="shared" si="3"/>
        <v>64.87</v>
      </c>
      <c r="G113" s="10"/>
      <c r="H113" s="10">
        <v>64.87</v>
      </c>
      <c r="I113" s="10">
        <f t="shared" si="4"/>
        <v>38.922000000000004</v>
      </c>
      <c r="J113" s="11">
        <v>73.319999999999993</v>
      </c>
      <c r="K113" s="11">
        <f t="shared" si="5"/>
        <v>29.327999999999999</v>
      </c>
      <c r="L113" s="11">
        <v>68.25</v>
      </c>
      <c r="M113" s="12">
        <v>3</v>
      </c>
      <c r="N113" s="13"/>
    </row>
    <row r="114" spans="1:14" s="3" customFormat="1" ht="15.75">
      <c r="A114" s="7">
        <v>112</v>
      </c>
      <c r="B114" s="8" t="s">
        <v>195</v>
      </c>
      <c r="C114" s="8" t="s">
        <v>196</v>
      </c>
      <c r="D114" s="8" t="s">
        <v>197</v>
      </c>
      <c r="E114" s="9">
        <v>219.6</v>
      </c>
      <c r="F114" s="10">
        <f t="shared" si="3"/>
        <v>73.2</v>
      </c>
      <c r="G114" s="10"/>
      <c r="H114" s="10">
        <v>73.2</v>
      </c>
      <c r="I114" s="10">
        <f t="shared" si="4"/>
        <v>43.92</v>
      </c>
      <c r="J114" s="11">
        <v>82</v>
      </c>
      <c r="K114" s="11">
        <f t="shared" si="5"/>
        <v>32.800000000000004</v>
      </c>
      <c r="L114" s="11">
        <v>76.72</v>
      </c>
      <c r="M114" s="12">
        <v>1</v>
      </c>
      <c r="N114" s="13"/>
    </row>
    <row r="115" spans="1:14" s="3" customFormat="1" ht="15.75">
      <c r="A115" s="7">
        <v>113</v>
      </c>
      <c r="B115" s="8" t="s">
        <v>195</v>
      </c>
      <c r="C115" s="8" t="s">
        <v>196</v>
      </c>
      <c r="D115" s="8" t="s">
        <v>198</v>
      </c>
      <c r="E115" s="9">
        <v>201.1</v>
      </c>
      <c r="F115" s="10">
        <f t="shared" si="3"/>
        <v>67.03</v>
      </c>
      <c r="G115" s="10"/>
      <c r="H115" s="10">
        <v>67.03</v>
      </c>
      <c r="I115" s="10">
        <f t="shared" si="4"/>
        <v>40.217999999999996</v>
      </c>
      <c r="J115" s="11">
        <v>81.2</v>
      </c>
      <c r="K115" s="11">
        <f t="shared" si="5"/>
        <v>32.480000000000004</v>
      </c>
      <c r="L115" s="11">
        <v>72.7</v>
      </c>
      <c r="M115" s="12">
        <v>2</v>
      </c>
      <c r="N115" s="13"/>
    </row>
    <row r="116" spans="1:14" s="3" customFormat="1" ht="15.75">
      <c r="A116" s="7">
        <v>114</v>
      </c>
      <c r="B116" s="8" t="s">
        <v>195</v>
      </c>
      <c r="C116" s="8" t="s">
        <v>196</v>
      </c>
      <c r="D116" s="8" t="s">
        <v>199</v>
      </c>
      <c r="E116" s="9">
        <v>202.5</v>
      </c>
      <c r="F116" s="10">
        <f t="shared" si="3"/>
        <v>67.5</v>
      </c>
      <c r="G116" s="10"/>
      <c r="H116" s="10">
        <v>67.5</v>
      </c>
      <c r="I116" s="10">
        <f t="shared" si="4"/>
        <v>40.5</v>
      </c>
      <c r="J116" s="11">
        <v>76.599999999999994</v>
      </c>
      <c r="K116" s="11">
        <f t="shared" si="5"/>
        <v>30.64</v>
      </c>
      <c r="L116" s="11">
        <v>71.14</v>
      </c>
      <c r="M116" s="12">
        <v>3</v>
      </c>
      <c r="N116" s="13"/>
    </row>
    <row r="117" spans="1:14" s="3" customFormat="1" ht="15.75">
      <c r="A117" s="7">
        <v>115</v>
      </c>
      <c r="B117" s="8" t="s">
        <v>200</v>
      </c>
      <c r="C117" s="8" t="s">
        <v>201</v>
      </c>
      <c r="D117" s="8" t="s">
        <v>202</v>
      </c>
      <c r="E117" s="9">
        <v>211.1</v>
      </c>
      <c r="F117" s="10">
        <f t="shared" si="3"/>
        <v>70.37</v>
      </c>
      <c r="G117" s="10"/>
      <c r="H117" s="10">
        <v>70.37</v>
      </c>
      <c r="I117" s="10">
        <f t="shared" si="4"/>
        <v>42.222000000000001</v>
      </c>
      <c r="J117" s="11">
        <v>79.040000000000006</v>
      </c>
      <c r="K117" s="11">
        <f t="shared" si="5"/>
        <v>31.616000000000003</v>
      </c>
      <c r="L117" s="11">
        <v>73.84</v>
      </c>
      <c r="M117" s="12">
        <v>1</v>
      </c>
      <c r="N117" s="13"/>
    </row>
    <row r="118" spans="1:14" s="3" customFormat="1" ht="15.75">
      <c r="A118" s="7">
        <v>116</v>
      </c>
      <c r="B118" s="8" t="s">
        <v>200</v>
      </c>
      <c r="C118" s="8" t="s">
        <v>201</v>
      </c>
      <c r="D118" s="8" t="s">
        <v>203</v>
      </c>
      <c r="E118" s="9">
        <v>212.3</v>
      </c>
      <c r="F118" s="10">
        <f t="shared" si="3"/>
        <v>70.77</v>
      </c>
      <c r="G118" s="10"/>
      <c r="H118" s="10">
        <v>70.77</v>
      </c>
      <c r="I118" s="10">
        <f t="shared" si="4"/>
        <v>42.461999999999996</v>
      </c>
      <c r="J118" s="11">
        <v>74.959999999999994</v>
      </c>
      <c r="K118" s="11">
        <f t="shared" si="5"/>
        <v>29.983999999999998</v>
      </c>
      <c r="L118" s="11">
        <v>72.45</v>
      </c>
      <c r="M118" s="12">
        <v>2</v>
      </c>
      <c r="N118" s="13"/>
    </row>
    <row r="119" spans="1:14" s="3" customFormat="1" ht="15.75">
      <c r="A119" s="7">
        <v>117</v>
      </c>
      <c r="B119" s="8" t="s">
        <v>200</v>
      </c>
      <c r="C119" s="8" t="s">
        <v>201</v>
      </c>
      <c r="D119" s="8" t="s">
        <v>204</v>
      </c>
      <c r="E119" s="9">
        <v>204.7</v>
      </c>
      <c r="F119" s="10">
        <f t="shared" si="3"/>
        <v>68.23</v>
      </c>
      <c r="G119" s="10"/>
      <c r="H119" s="10">
        <v>68.23</v>
      </c>
      <c r="I119" s="10">
        <f t="shared" si="4"/>
        <v>40.938000000000002</v>
      </c>
      <c r="J119" s="11">
        <v>77.58</v>
      </c>
      <c r="K119" s="11">
        <f t="shared" si="5"/>
        <v>31.032</v>
      </c>
      <c r="L119" s="11">
        <v>71.97</v>
      </c>
      <c r="M119" s="12">
        <v>3</v>
      </c>
      <c r="N119" s="13"/>
    </row>
    <row r="120" spans="1:14" s="3" customFormat="1" ht="15.75">
      <c r="A120" s="7">
        <v>118</v>
      </c>
      <c r="B120" s="8" t="s">
        <v>205</v>
      </c>
      <c r="C120" s="8" t="s">
        <v>206</v>
      </c>
      <c r="D120" s="8" t="s">
        <v>207</v>
      </c>
      <c r="E120" s="9">
        <v>205</v>
      </c>
      <c r="F120" s="10">
        <f t="shared" si="3"/>
        <v>68.33</v>
      </c>
      <c r="G120" s="10"/>
      <c r="H120" s="10">
        <v>68.33</v>
      </c>
      <c r="I120" s="10">
        <f t="shared" si="4"/>
        <v>40.997999999999998</v>
      </c>
      <c r="J120" s="11">
        <v>80.62</v>
      </c>
      <c r="K120" s="11">
        <f t="shared" si="5"/>
        <v>32.248000000000005</v>
      </c>
      <c r="L120" s="11">
        <v>73.25</v>
      </c>
      <c r="M120" s="12">
        <v>1</v>
      </c>
      <c r="N120" s="13"/>
    </row>
    <row r="121" spans="1:14" s="3" customFormat="1" ht="15.75">
      <c r="A121" s="7">
        <v>119</v>
      </c>
      <c r="B121" s="8" t="s">
        <v>205</v>
      </c>
      <c r="C121" s="8" t="s">
        <v>206</v>
      </c>
      <c r="D121" s="8" t="s">
        <v>208</v>
      </c>
      <c r="E121" s="9">
        <v>200.4</v>
      </c>
      <c r="F121" s="10">
        <f t="shared" si="3"/>
        <v>66.8</v>
      </c>
      <c r="G121" s="10"/>
      <c r="H121" s="10">
        <v>66.8</v>
      </c>
      <c r="I121" s="10">
        <f t="shared" si="4"/>
        <v>40.08</v>
      </c>
      <c r="J121" s="11">
        <v>82.66</v>
      </c>
      <c r="K121" s="11">
        <f t="shared" si="5"/>
        <v>33.064</v>
      </c>
      <c r="L121" s="11">
        <v>73.14</v>
      </c>
      <c r="M121" s="12">
        <v>2</v>
      </c>
      <c r="N121" s="13"/>
    </row>
    <row r="122" spans="1:14" s="3" customFormat="1" ht="15.75">
      <c r="A122" s="7">
        <v>120</v>
      </c>
      <c r="B122" s="8" t="s">
        <v>205</v>
      </c>
      <c r="C122" s="8" t="s">
        <v>206</v>
      </c>
      <c r="D122" s="8" t="s">
        <v>208</v>
      </c>
      <c r="E122" s="9">
        <v>197.7</v>
      </c>
      <c r="F122" s="10">
        <f t="shared" si="3"/>
        <v>65.900000000000006</v>
      </c>
      <c r="G122" s="10"/>
      <c r="H122" s="10">
        <v>65.900000000000006</v>
      </c>
      <c r="I122" s="10">
        <f t="shared" si="4"/>
        <v>39.54</v>
      </c>
      <c r="J122" s="11">
        <v>79.56</v>
      </c>
      <c r="K122" s="11">
        <f t="shared" si="5"/>
        <v>31.824000000000002</v>
      </c>
      <c r="L122" s="11">
        <v>71.36</v>
      </c>
      <c r="M122" s="12">
        <v>3</v>
      </c>
      <c r="N122" s="13"/>
    </row>
    <row r="123" spans="1:14" s="3" customFormat="1" ht="15.75">
      <c r="A123" s="7">
        <v>121</v>
      </c>
      <c r="B123" s="8" t="s">
        <v>209</v>
      </c>
      <c r="C123" s="8" t="s">
        <v>210</v>
      </c>
      <c r="D123" s="8" t="s">
        <v>211</v>
      </c>
      <c r="E123" s="9">
        <v>211</v>
      </c>
      <c r="F123" s="10">
        <f t="shared" si="3"/>
        <v>70.33</v>
      </c>
      <c r="G123" s="10"/>
      <c r="H123" s="10">
        <v>70.33</v>
      </c>
      <c r="I123" s="10">
        <f t="shared" si="4"/>
        <v>42.198</v>
      </c>
      <c r="J123" s="11">
        <v>79.5</v>
      </c>
      <c r="K123" s="11">
        <f t="shared" si="5"/>
        <v>31.8</v>
      </c>
      <c r="L123" s="11">
        <v>74</v>
      </c>
      <c r="M123" s="12">
        <v>1</v>
      </c>
      <c r="N123" s="13"/>
    </row>
    <row r="124" spans="1:14" s="3" customFormat="1" ht="15.75">
      <c r="A124" s="7">
        <v>122</v>
      </c>
      <c r="B124" s="8" t="s">
        <v>209</v>
      </c>
      <c r="C124" s="8" t="s">
        <v>210</v>
      </c>
      <c r="D124" s="8" t="s">
        <v>212</v>
      </c>
      <c r="E124" s="9">
        <v>198.5</v>
      </c>
      <c r="F124" s="10">
        <f t="shared" si="3"/>
        <v>66.17</v>
      </c>
      <c r="G124" s="10"/>
      <c r="H124" s="10">
        <v>66.17</v>
      </c>
      <c r="I124" s="10">
        <f t="shared" si="4"/>
        <v>39.701999999999998</v>
      </c>
      <c r="J124" s="11">
        <v>72.14</v>
      </c>
      <c r="K124" s="11">
        <f t="shared" si="5"/>
        <v>28.856000000000002</v>
      </c>
      <c r="L124" s="11">
        <v>68.56</v>
      </c>
      <c r="M124" s="12">
        <v>2</v>
      </c>
      <c r="N124" s="13"/>
    </row>
    <row r="125" spans="1:14" s="3" customFormat="1" ht="15.75">
      <c r="A125" s="7">
        <v>123</v>
      </c>
      <c r="B125" s="8" t="s">
        <v>209</v>
      </c>
      <c r="C125" s="8" t="s">
        <v>210</v>
      </c>
      <c r="D125" s="8" t="s">
        <v>213</v>
      </c>
      <c r="E125" s="9">
        <v>205.4</v>
      </c>
      <c r="F125" s="10">
        <f t="shared" si="3"/>
        <v>68.47</v>
      </c>
      <c r="G125" s="10"/>
      <c r="H125" s="10">
        <v>68.47</v>
      </c>
      <c r="I125" s="10">
        <f t="shared" si="4"/>
        <v>41.082000000000001</v>
      </c>
      <c r="J125" s="11">
        <v>65.66</v>
      </c>
      <c r="K125" s="11">
        <f t="shared" si="5"/>
        <v>26.263999999999999</v>
      </c>
      <c r="L125" s="11">
        <v>67.349999999999994</v>
      </c>
      <c r="M125" s="12">
        <v>3</v>
      </c>
      <c r="N125" s="13"/>
    </row>
    <row r="126" spans="1:14" s="3" customFormat="1" ht="15.75">
      <c r="A126" s="7">
        <v>124</v>
      </c>
      <c r="B126" s="8" t="s">
        <v>214</v>
      </c>
      <c r="C126" s="8" t="s">
        <v>215</v>
      </c>
      <c r="D126" s="8" t="s">
        <v>216</v>
      </c>
      <c r="E126" s="9">
        <v>205.3</v>
      </c>
      <c r="F126" s="10">
        <f t="shared" si="3"/>
        <v>68.430000000000007</v>
      </c>
      <c r="G126" s="10"/>
      <c r="H126" s="10">
        <v>68.430000000000007</v>
      </c>
      <c r="I126" s="10">
        <f t="shared" si="4"/>
        <v>41.058</v>
      </c>
      <c r="J126" s="11">
        <v>76.5</v>
      </c>
      <c r="K126" s="11">
        <f t="shared" si="5"/>
        <v>30.6</v>
      </c>
      <c r="L126" s="11">
        <v>71.66</v>
      </c>
      <c r="M126" s="12">
        <v>1</v>
      </c>
      <c r="N126" s="13"/>
    </row>
    <row r="127" spans="1:14" s="3" customFormat="1" ht="15.75">
      <c r="A127" s="7">
        <v>125</v>
      </c>
      <c r="B127" s="8" t="s">
        <v>214</v>
      </c>
      <c r="C127" s="8" t="s">
        <v>215</v>
      </c>
      <c r="D127" s="8" t="s">
        <v>217</v>
      </c>
      <c r="E127" s="9">
        <v>200</v>
      </c>
      <c r="F127" s="10">
        <f t="shared" si="3"/>
        <v>66.67</v>
      </c>
      <c r="G127" s="10"/>
      <c r="H127" s="10">
        <v>66.67</v>
      </c>
      <c r="I127" s="10">
        <f t="shared" si="4"/>
        <v>40.002000000000002</v>
      </c>
      <c r="J127" s="11">
        <v>77.14</v>
      </c>
      <c r="K127" s="11">
        <f t="shared" si="5"/>
        <v>30.856000000000002</v>
      </c>
      <c r="L127" s="11">
        <v>70.86</v>
      </c>
      <c r="M127" s="12">
        <v>2</v>
      </c>
      <c r="N127" s="13"/>
    </row>
    <row r="128" spans="1:14" s="3" customFormat="1" ht="15.75">
      <c r="A128" s="7">
        <v>126</v>
      </c>
      <c r="B128" s="8" t="s">
        <v>214</v>
      </c>
      <c r="C128" s="8" t="s">
        <v>215</v>
      </c>
      <c r="D128" s="8" t="s">
        <v>218</v>
      </c>
      <c r="E128" s="9">
        <v>199.5</v>
      </c>
      <c r="F128" s="10">
        <f t="shared" si="3"/>
        <v>66.5</v>
      </c>
      <c r="G128" s="10"/>
      <c r="H128" s="10">
        <v>66.5</v>
      </c>
      <c r="I128" s="10">
        <f t="shared" si="4"/>
        <v>39.9</v>
      </c>
      <c r="J128" s="11">
        <v>75.2</v>
      </c>
      <c r="K128" s="11">
        <f t="shared" si="5"/>
        <v>30.080000000000002</v>
      </c>
      <c r="L128" s="11">
        <v>69.98</v>
      </c>
      <c r="M128" s="12">
        <v>3</v>
      </c>
      <c r="N128" s="13"/>
    </row>
    <row r="129" spans="1:14" s="3" customFormat="1" ht="15.75">
      <c r="A129" s="7">
        <v>127</v>
      </c>
      <c r="B129" s="8" t="s">
        <v>219</v>
      </c>
      <c r="C129" s="8" t="s">
        <v>220</v>
      </c>
      <c r="D129" s="8" t="s">
        <v>221</v>
      </c>
      <c r="E129" s="9">
        <v>204.1</v>
      </c>
      <c r="F129" s="10">
        <f t="shared" si="3"/>
        <v>68.03</v>
      </c>
      <c r="G129" s="10"/>
      <c r="H129" s="10">
        <v>68.03</v>
      </c>
      <c r="I129" s="10">
        <f t="shared" si="4"/>
        <v>40.817999999999998</v>
      </c>
      <c r="J129" s="11">
        <v>82.2</v>
      </c>
      <c r="K129" s="11">
        <f t="shared" si="5"/>
        <v>32.880000000000003</v>
      </c>
      <c r="L129" s="11">
        <v>73.7</v>
      </c>
      <c r="M129" s="12">
        <v>1</v>
      </c>
      <c r="N129" s="13"/>
    </row>
    <row r="130" spans="1:14" s="3" customFormat="1" ht="15.75">
      <c r="A130" s="7">
        <v>128</v>
      </c>
      <c r="B130" s="8" t="s">
        <v>219</v>
      </c>
      <c r="C130" s="8" t="s">
        <v>220</v>
      </c>
      <c r="D130" s="8" t="s">
        <v>222</v>
      </c>
      <c r="E130" s="9">
        <v>201.1</v>
      </c>
      <c r="F130" s="10">
        <f t="shared" si="3"/>
        <v>67.03</v>
      </c>
      <c r="G130" s="10"/>
      <c r="H130" s="10">
        <v>67.03</v>
      </c>
      <c r="I130" s="10">
        <f t="shared" si="4"/>
        <v>40.217999999999996</v>
      </c>
      <c r="J130" s="11">
        <v>81.66</v>
      </c>
      <c r="K130" s="11">
        <f t="shared" si="5"/>
        <v>32.664000000000001</v>
      </c>
      <c r="L130" s="11">
        <v>72.88</v>
      </c>
      <c r="M130" s="12">
        <v>2</v>
      </c>
      <c r="N130" s="13"/>
    </row>
    <row r="131" spans="1:14" s="3" customFormat="1" ht="15.75">
      <c r="A131" s="7">
        <v>129</v>
      </c>
      <c r="B131" s="8" t="s">
        <v>219</v>
      </c>
      <c r="C131" s="8" t="s">
        <v>220</v>
      </c>
      <c r="D131" s="8" t="s">
        <v>223</v>
      </c>
      <c r="E131" s="9">
        <v>199.2</v>
      </c>
      <c r="F131" s="10">
        <f t="shared" si="3"/>
        <v>66.400000000000006</v>
      </c>
      <c r="G131" s="10"/>
      <c r="H131" s="10">
        <v>66.400000000000006</v>
      </c>
      <c r="I131" s="10">
        <f t="shared" si="4"/>
        <v>39.840000000000003</v>
      </c>
      <c r="J131" s="11">
        <v>79.72</v>
      </c>
      <c r="K131" s="11">
        <f t="shared" si="5"/>
        <v>31.888000000000002</v>
      </c>
      <c r="L131" s="11">
        <v>71.73</v>
      </c>
      <c r="M131" s="12">
        <v>3</v>
      </c>
      <c r="N131" s="13"/>
    </row>
    <row r="132" spans="1:14" s="3" customFormat="1" ht="15.75">
      <c r="A132" s="7">
        <v>130</v>
      </c>
      <c r="B132" s="8" t="s">
        <v>224</v>
      </c>
      <c r="C132" s="8" t="s">
        <v>225</v>
      </c>
      <c r="D132" s="8" t="s">
        <v>226</v>
      </c>
      <c r="E132" s="9">
        <v>210.1</v>
      </c>
      <c r="F132" s="10">
        <f t="shared" ref="F132:F195" si="6">ROUND(E132/3,2)</f>
        <v>70.03</v>
      </c>
      <c r="G132" s="10"/>
      <c r="H132" s="10">
        <v>70.03</v>
      </c>
      <c r="I132" s="10">
        <f t="shared" ref="I132:I195" si="7">H132*0.6</f>
        <v>42.018000000000001</v>
      </c>
      <c r="J132" s="11">
        <v>75.959999999999994</v>
      </c>
      <c r="K132" s="11">
        <f t="shared" ref="K132:K195" si="8">J132*0.4</f>
        <v>30.384</v>
      </c>
      <c r="L132" s="11">
        <v>72.400000000000006</v>
      </c>
      <c r="M132" s="12">
        <v>1</v>
      </c>
      <c r="N132" s="13"/>
    </row>
    <row r="133" spans="1:14" s="3" customFormat="1" ht="15.75">
      <c r="A133" s="7">
        <v>131</v>
      </c>
      <c r="B133" s="8" t="s">
        <v>224</v>
      </c>
      <c r="C133" s="8" t="s">
        <v>225</v>
      </c>
      <c r="D133" s="8" t="s">
        <v>227</v>
      </c>
      <c r="E133" s="9">
        <v>193.3</v>
      </c>
      <c r="F133" s="10">
        <f t="shared" si="6"/>
        <v>64.430000000000007</v>
      </c>
      <c r="G133" s="10"/>
      <c r="H133" s="10">
        <v>64.430000000000007</v>
      </c>
      <c r="I133" s="10">
        <f t="shared" si="7"/>
        <v>38.658000000000001</v>
      </c>
      <c r="J133" s="11">
        <v>79.8</v>
      </c>
      <c r="K133" s="11">
        <f t="shared" si="8"/>
        <v>31.92</v>
      </c>
      <c r="L133" s="11">
        <v>70.58</v>
      </c>
      <c r="M133" s="12">
        <v>2</v>
      </c>
      <c r="N133" s="13"/>
    </row>
    <row r="134" spans="1:14" s="3" customFormat="1" ht="15.75">
      <c r="A134" s="7">
        <v>132</v>
      </c>
      <c r="B134" s="8" t="s">
        <v>224</v>
      </c>
      <c r="C134" s="8" t="s">
        <v>225</v>
      </c>
      <c r="D134" s="8" t="s">
        <v>228</v>
      </c>
      <c r="E134" s="9">
        <v>193.6</v>
      </c>
      <c r="F134" s="10">
        <f t="shared" si="6"/>
        <v>64.53</v>
      </c>
      <c r="G134" s="10"/>
      <c r="H134" s="10">
        <v>64.53</v>
      </c>
      <c r="I134" s="10">
        <f t="shared" si="7"/>
        <v>38.717999999999996</v>
      </c>
      <c r="J134" s="11">
        <v>73.8</v>
      </c>
      <c r="K134" s="11">
        <f t="shared" si="8"/>
        <v>29.52</v>
      </c>
      <c r="L134" s="11">
        <v>68.239999999999995</v>
      </c>
      <c r="M134" s="12">
        <v>3</v>
      </c>
      <c r="N134" s="13"/>
    </row>
    <row r="135" spans="1:14" s="3" customFormat="1" ht="15.75">
      <c r="A135" s="7">
        <v>133</v>
      </c>
      <c r="B135" s="8" t="s">
        <v>229</v>
      </c>
      <c r="C135" s="8" t="s">
        <v>230</v>
      </c>
      <c r="D135" s="8" t="s">
        <v>231</v>
      </c>
      <c r="E135" s="9">
        <v>208.6</v>
      </c>
      <c r="F135" s="10">
        <f t="shared" si="6"/>
        <v>69.53</v>
      </c>
      <c r="G135" s="10"/>
      <c r="H135" s="10">
        <v>69.53</v>
      </c>
      <c r="I135" s="10">
        <f t="shared" si="7"/>
        <v>41.717999999999996</v>
      </c>
      <c r="J135" s="11">
        <v>76.099999999999994</v>
      </c>
      <c r="K135" s="11">
        <f t="shared" si="8"/>
        <v>30.439999999999998</v>
      </c>
      <c r="L135" s="11">
        <v>72.16</v>
      </c>
      <c r="M135" s="12">
        <v>1</v>
      </c>
      <c r="N135" s="13"/>
    </row>
    <row r="136" spans="1:14" s="3" customFormat="1" ht="15.75">
      <c r="A136" s="7">
        <v>134</v>
      </c>
      <c r="B136" s="8" t="s">
        <v>229</v>
      </c>
      <c r="C136" s="8" t="s">
        <v>230</v>
      </c>
      <c r="D136" s="8" t="s">
        <v>232</v>
      </c>
      <c r="E136" s="9">
        <v>206.5</v>
      </c>
      <c r="F136" s="10">
        <f t="shared" si="6"/>
        <v>68.83</v>
      </c>
      <c r="G136" s="10"/>
      <c r="H136" s="10">
        <v>68.83</v>
      </c>
      <c r="I136" s="10">
        <f t="shared" si="7"/>
        <v>41.297999999999995</v>
      </c>
      <c r="J136" s="11">
        <v>75.7</v>
      </c>
      <c r="K136" s="11">
        <f t="shared" si="8"/>
        <v>30.28</v>
      </c>
      <c r="L136" s="11">
        <v>71.58</v>
      </c>
      <c r="M136" s="12">
        <v>2</v>
      </c>
      <c r="N136" s="13"/>
    </row>
    <row r="137" spans="1:14" s="3" customFormat="1" ht="15.75">
      <c r="A137" s="7">
        <v>135</v>
      </c>
      <c r="B137" s="8" t="s">
        <v>229</v>
      </c>
      <c r="C137" s="8" t="s">
        <v>230</v>
      </c>
      <c r="D137" s="8" t="s">
        <v>233</v>
      </c>
      <c r="E137" s="9">
        <v>198.2</v>
      </c>
      <c r="F137" s="10">
        <f t="shared" si="6"/>
        <v>66.069999999999993</v>
      </c>
      <c r="G137" s="10"/>
      <c r="H137" s="10">
        <v>66.069999999999993</v>
      </c>
      <c r="I137" s="10">
        <f t="shared" si="7"/>
        <v>39.641999999999996</v>
      </c>
      <c r="J137" s="11">
        <v>78</v>
      </c>
      <c r="K137" s="11">
        <f t="shared" si="8"/>
        <v>31.200000000000003</v>
      </c>
      <c r="L137" s="11">
        <v>70.84</v>
      </c>
      <c r="M137" s="12">
        <v>3</v>
      </c>
      <c r="N137" s="13"/>
    </row>
    <row r="138" spans="1:14" s="3" customFormat="1" ht="15.75">
      <c r="A138" s="7">
        <v>136</v>
      </c>
      <c r="B138" s="8" t="s">
        <v>234</v>
      </c>
      <c r="C138" s="8" t="s">
        <v>235</v>
      </c>
      <c r="D138" s="8" t="s">
        <v>236</v>
      </c>
      <c r="E138" s="9">
        <v>198.3</v>
      </c>
      <c r="F138" s="10">
        <f t="shared" si="6"/>
        <v>66.099999999999994</v>
      </c>
      <c r="G138" s="10"/>
      <c r="H138" s="10">
        <v>66.099999999999994</v>
      </c>
      <c r="I138" s="10">
        <f t="shared" si="7"/>
        <v>39.659999999999997</v>
      </c>
      <c r="J138" s="11">
        <v>78.959999999999994</v>
      </c>
      <c r="K138" s="11">
        <f t="shared" si="8"/>
        <v>31.584</v>
      </c>
      <c r="L138" s="11">
        <v>71.239999999999995</v>
      </c>
      <c r="M138" s="12">
        <v>1</v>
      </c>
      <c r="N138" s="13"/>
    </row>
    <row r="139" spans="1:14" s="3" customFormat="1" ht="15.75">
      <c r="A139" s="7">
        <v>137</v>
      </c>
      <c r="B139" s="8" t="s">
        <v>234</v>
      </c>
      <c r="C139" s="8" t="s">
        <v>235</v>
      </c>
      <c r="D139" s="8" t="s">
        <v>237</v>
      </c>
      <c r="E139" s="9">
        <v>196.7</v>
      </c>
      <c r="F139" s="10">
        <f t="shared" si="6"/>
        <v>65.569999999999993</v>
      </c>
      <c r="G139" s="10"/>
      <c r="H139" s="10">
        <v>65.569999999999993</v>
      </c>
      <c r="I139" s="10">
        <f t="shared" si="7"/>
        <v>39.341999999999992</v>
      </c>
      <c r="J139" s="11">
        <v>77.14</v>
      </c>
      <c r="K139" s="11">
        <f t="shared" si="8"/>
        <v>30.856000000000002</v>
      </c>
      <c r="L139" s="11">
        <v>70.2</v>
      </c>
      <c r="M139" s="12">
        <v>2</v>
      </c>
      <c r="N139" s="13"/>
    </row>
    <row r="140" spans="1:14" s="3" customFormat="1" ht="15.75">
      <c r="A140" s="7">
        <v>138</v>
      </c>
      <c r="B140" s="8" t="s">
        <v>234</v>
      </c>
      <c r="C140" s="8" t="s">
        <v>235</v>
      </c>
      <c r="D140" s="8" t="s">
        <v>238</v>
      </c>
      <c r="E140" s="9">
        <v>196.2</v>
      </c>
      <c r="F140" s="10">
        <f t="shared" si="6"/>
        <v>65.400000000000006</v>
      </c>
      <c r="G140" s="10"/>
      <c r="H140" s="10">
        <v>65.400000000000006</v>
      </c>
      <c r="I140" s="10">
        <f t="shared" si="7"/>
        <v>39.24</v>
      </c>
      <c r="J140" s="11">
        <v>75.8</v>
      </c>
      <c r="K140" s="11">
        <f t="shared" si="8"/>
        <v>30.32</v>
      </c>
      <c r="L140" s="11">
        <v>69.56</v>
      </c>
      <c r="M140" s="12">
        <v>3</v>
      </c>
      <c r="N140" s="13"/>
    </row>
    <row r="141" spans="1:14" s="3" customFormat="1" ht="15.75">
      <c r="A141" s="7">
        <v>139</v>
      </c>
      <c r="B141" s="8" t="s">
        <v>239</v>
      </c>
      <c r="C141" s="8" t="s">
        <v>240</v>
      </c>
      <c r="D141" s="8" t="s">
        <v>241</v>
      </c>
      <c r="E141" s="9">
        <v>196.8</v>
      </c>
      <c r="F141" s="10">
        <f t="shared" si="6"/>
        <v>65.599999999999994</v>
      </c>
      <c r="G141" s="10"/>
      <c r="H141" s="10">
        <v>65.599999999999994</v>
      </c>
      <c r="I141" s="10">
        <f t="shared" si="7"/>
        <v>39.359999999999992</v>
      </c>
      <c r="J141" s="11">
        <v>78.34</v>
      </c>
      <c r="K141" s="11">
        <f t="shared" si="8"/>
        <v>31.336000000000002</v>
      </c>
      <c r="L141" s="11">
        <v>70.7</v>
      </c>
      <c r="M141" s="12">
        <v>1</v>
      </c>
      <c r="N141" s="13"/>
    </row>
    <row r="142" spans="1:14" s="3" customFormat="1" ht="15.75">
      <c r="A142" s="7">
        <v>140</v>
      </c>
      <c r="B142" s="8" t="s">
        <v>239</v>
      </c>
      <c r="C142" s="8" t="s">
        <v>240</v>
      </c>
      <c r="D142" s="8" t="s">
        <v>242</v>
      </c>
      <c r="E142" s="9">
        <v>192.5</v>
      </c>
      <c r="F142" s="10">
        <f t="shared" si="6"/>
        <v>64.17</v>
      </c>
      <c r="G142" s="10"/>
      <c r="H142" s="10">
        <v>64.17</v>
      </c>
      <c r="I142" s="10">
        <f t="shared" si="7"/>
        <v>38.502000000000002</v>
      </c>
      <c r="J142" s="11">
        <v>75.739999999999995</v>
      </c>
      <c r="K142" s="11">
        <f t="shared" si="8"/>
        <v>30.295999999999999</v>
      </c>
      <c r="L142" s="11">
        <v>68.8</v>
      </c>
      <c r="M142" s="12">
        <v>2</v>
      </c>
      <c r="N142" s="13"/>
    </row>
    <row r="143" spans="1:14" s="3" customFormat="1" ht="15.75">
      <c r="A143" s="7">
        <v>141</v>
      </c>
      <c r="B143" s="8" t="s">
        <v>239</v>
      </c>
      <c r="C143" s="8" t="s">
        <v>240</v>
      </c>
      <c r="D143" s="8" t="s">
        <v>243</v>
      </c>
      <c r="E143" s="9">
        <v>191.1</v>
      </c>
      <c r="F143" s="10">
        <f t="shared" si="6"/>
        <v>63.7</v>
      </c>
      <c r="G143" s="10"/>
      <c r="H143" s="10">
        <v>63.7</v>
      </c>
      <c r="I143" s="10">
        <f t="shared" si="7"/>
        <v>38.22</v>
      </c>
      <c r="J143" s="11">
        <v>74.739999999999995</v>
      </c>
      <c r="K143" s="11">
        <f t="shared" si="8"/>
        <v>29.896000000000001</v>
      </c>
      <c r="L143" s="11">
        <v>68.12</v>
      </c>
      <c r="M143" s="12">
        <v>3</v>
      </c>
      <c r="N143" s="13"/>
    </row>
    <row r="144" spans="1:14" s="3" customFormat="1" ht="15.75">
      <c r="A144" s="7">
        <v>142</v>
      </c>
      <c r="B144" s="8" t="s">
        <v>244</v>
      </c>
      <c r="C144" s="8" t="s">
        <v>245</v>
      </c>
      <c r="D144" s="8" t="s">
        <v>246</v>
      </c>
      <c r="E144" s="9">
        <v>202</v>
      </c>
      <c r="F144" s="10">
        <f t="shared" si="6"/>
        <v>67.33</v>
      </c>
      <c r="G144" s="10"/>
      <c r="H144" s="10">
        <v>67.33</v>
      </c>
      <c r="I144" s="10">
        <f t="shared" si="7"/>
        <v>40.397999999999996</v>
      </c>
      <c r="J144" s="11">
        <v>78.92</v>
      </c>
      <c r="K144" s="11">
        <f t="shared" si="8"/>
        <v>31.568000000000001</v>
      </c>
      <c r="L144" s="11">
        <v>71.97</v>
      </c>
      <c r="M144" s="12">
        <v>1</v>
      </c>
      <c r="N144" s="13"/>
    </row>
    <row r="145" spans="1:14" s="3" customFormat="1" ht="15.75">
      <c r="A145" s="7">
        <v>143</v>
      </c>
      <c r="B145" s="8" t="s">
        <v>244</v>
      </c>
      <c r="C145" s="8" t="s">
        <v>245</v>
      </c>
      <c r="D145" s="8" t="s">
        <v>247</v>
      </c>
      <c r="E145" s="9">
        <v>190.8</v>
      </c>
      <c r="F145" s="10">
        <f t="shared" si="6"/>
        <v>63.6</v>
      </c>
      <c r="G145" s="10"/>
      <c r="H145" s="10">
        <v>63.6</v>
      </c>
      <c r="I145" s="10">
        <f t="shared" si="7"/>
        <v>38.159999999999997</v>
      </c>
      <c r="J145" s="11">
        <v>76.8</v>
      </c>
      <c r="K145" s="11">
        <f t="shared" si="8"/>
        <v>30.72</v>
      </c>
      <c r="L145" s="11">
        <v>68.88</v>
      </c>
      <c r="M145" s="12">
        <v>2</v>
      </c>
      <c r="N145" s="13"/>
    </row>
    <row r="146" spans="1:14" s="3" customFormat="1" ht="15.75">
      <c r="A146" s="7">
        <v>144</v>
      </c>
      <c r="B146" s="8" t="s">
        <v>244</v>
      </c>
      <c r="C146" s="8" t="s">
        <v>245</v>
      </c>
      <c r="D146" s="8" t="s">
        <v>248</v>
      </c>
      <c r="E146" s="9">
        <v>188.6</v>
      </c>
      <c r="F146" s="10">
        <f t="shared" si="6"/>
        <v>62.87</v>
      </c>
      <c r="G146" s="10"/>
      <c r="H146" s="10">
        <v>62.87</v>
      </c>
      <c r="I146" s="10">
        <f t="shared" si="7"/>
        <v>37.721999999999994</v>
      </c>
      <c r="J146" s="11">
        <v>76.94</v>
      </c>
      <c r="K146" s="11">
        <f t="shared" si="8"/>
        <v>30.776</v>
      </c>
      <c r="L146" s="11">
        <v>68.5</v>
      </c>
      <c r="M146" s="12">
        <v>3</v>
      </c>
      <c r="N146" s="13"/>
    </row>
    <row r="147" spans="1:14" s="3" customFormat="1" ht="15.75">
      <c r="A147" s="7">
        <v>145</v>
      </c>
      <c r="B147" s="8" t="s">
        <v>249</v>
      </c>
      <c r="C147" s="8" t="s">
        <v>250</v>
      </c>
      <c r="D147" s="8" t="s">
        <v>251</v>
      </c>
      <c r="E147" s="9">
        <v>203.2</v>
      </c>
      <c r="F147" s="10">
        <f t="shared" si="6"/>
        <v>67.73</v>
      </c>
      <c r="G147" s="10"/>
      <c r="H147" s="10">
        <v>67.73</v>
      </c>
      <c r="I147" s="10">
        <f t="shared" si="7"/>
        <v>40.637999999999998</v>
      </c>
      <c r="J147" s="11">
        <v>82.4</v>
      </c>
      <c r="K147" s="11">
        <f t="shared" si="8"/>
        <v>32.96</v>
      </c>
      <c r="L147" s="11">
        <v>73.599999999999994</v>
      </c>
      <c r="M147" s="12">
        <v>1</v>
      </c>
      <c r="N147" s="13"/>
    </row>
    <row r="148" spans="1:14" s="3" customFormat="1" ht="15.75">
      <c r="A148" s="7">
        <v>146</v>
      </c>
      <c r="B148" s="8" t="s">
        <v>249</v>
      </c>
      <c r="C148" s="8" t="s">
        <v>250</v>
      </c>
      <c r="D148" s="8" t="s">
        <v>252</v>
      </c>
      <c r="E148" s="9">
        <v>203.3</v>
      </c>
      <c r="F148" s="10">
        <f t="shared" si="6"/>
        <v>67.77</v>
      </c>
      <c r="G148" s="10"/>
      <c r="H148" s="10">
        <v>67.77</v>
      </c>
      <c r="I148" s="10">
        <f t="shared" si="7"/>
        <v>40.661999999999999</v>
      </c>
      <c r="J148" s="11">
        <v>74.599999999999994</v>
      </c>
      <c r="K148" s="11">
        <f t="shared" si="8"/>
        <v>29.84</v>
      </c>
      <c r="L148" s="11">
        <v>70.5</v>
      </c>
      <c r="M148" s="12">
        <v>2</v>
      </c>
      <c r="N148" s="13"/>
    </row>
    <row r="149" spans="1:14" s="3" customFormat="1" ht="15.75">
      <c r="A149" s="7">
        <v>147</v>
      </c>
      <c r="B149" s="8" t="s">
        <v>249</v>
      </c>
      <c r="C149" s="8" t="s">
        <v>250</v>
      </c>
      <c r="D149" s="8" t="s">
        <v>253</v>
      </c>
      <c r="E149" s="9">
        <v>191.7</v>
      </c>
      <c r="F149" s="10">
        <f t="shared" si="6"/>
        <v>63.9</v>
      </c>
      <c r="G149" s="10"/>
      <c r="H149" s="10">
        <v>63.9</v>
      </c>
      <c r="I149" s="10">
        <f t="shared" si="7"/>
        <v>38.339999999999996</v>
      </c>
      <c r="J149" s="11">
        <v>71.099999999999994</v>
      </c>
      <c r="K149" s="11">
        <f t="shared" si="8"/>
        <v>28.439999999999998</v>
      </c>
      <c r="L149" s="11">
        <v>66.78</v>
      </c>
      <c r="M149" s="12">
        <v>3</v>
      </c>
      <c r="N149" s="13"/>
    </row>
    <row r="150" spans="1:14" s="3" customFormat="1" ht="15.75">
      <c r="A150" s="7">
        <v>148</v>
      </c>
      <c r="B150" s="8" t="s">
        <v>254</v>
      </c>
      <c r="C150" s="8" t="s">
        <v>255</v>
      </c>
      <c r="D150" s="8" t="s">
        <v>256</v>
      </c>
      <c r="E150" s="9">
        <v>204.9</v>
      </c>
      <c r="F150" s="10">
        <f t="shared" si="6"/>
        <v>68.3</v>
      </c>
      <c r="G150" s="10"/>
      <c r="H150" s="10">
        <v>68.3</v>
      </c>
      <c r="I150" s="10">
        <f t="shared" si="7"/>
        <v>40.98</v>
      </c>
      <c r="J150" s="11">
        <v>-1</v>
      </c>
      <c r="K150" s="11">
        <v>-1</v>
      </c>
      <c r="L150" s="11">
        <v>-1</v>
      </c>
      <c r="M150" s="14">
        <v>-1</v>
      </c>
      <c r="N150" s="13"/>
    </row>
    <row r="151" spans="1:14" s="3" customFormat="1" ht="15.75">
      <c r="A151" s="7">
        <v>149</v>
      </c>
      <c r="B151" s="8" t="s">
        <v>254</v>
      </c>
      <c r="C151" s="8" t="s">
        <v>255</v>
      </c>
      <c r="D151" s="8" t="s">
        <v>257</v>
      </c>
      <c r="E151" s="9">
        <v>196</v>
      </c>
      <c r="F151" s="10">
        <f t="shared" si="6"/>
        <v>65.33</v>
      </c>
      <c r="G151" s="10"/>
      <c r="H151" s="10">
        <v>65.33</v>
      </c>
      <c r="I151" s="10">
        <f t="shared" si="7"/>
        <v>39.198</v>
      </c>
      <c r="J151" s="11">
        <v>77.62</v>
      </c>
      <c r="K151" s="11">
        <f t="shared" si="8"/>
        <v>31.048000000000002</v>
      </c>
      <c r="L151" s="11">
        <v>70.25</v>
      </c>
      <c r="M151" s="12">
        <v>1</v>
      </c>
      <c r="N151" s="13"/>
    </row>
    <row r="152" spans="1:14" s="3" customFormat="1" ht="15.75">
      <c r="A152" s="7">
        <v>150</v>
      </c>
      <c r="B152" s="8" t="s">
        <v>254</v>
      </c>
      <c r="C152" s="8" t="s">
        <v>255</v>
      </c>
      <c r="D152" s="8" t="s">
        <v>258</v>
      </c>
      <c r="E152" s="9">
        <v>197.6</v>
      </c>
      <c r="F152" s="10">
        <f t="shared" si="6"/>
        <v>65.87</v>
      </c>
      <c r="G152" s="10"/>
      <c r="H152" s="10">
        <v>65.87</v>
      </c>
      <c r="I152" s="10">
        <f t="shared" si="7"/>
        <v>39.521999999999998</v>
      </c>
      <c r="J152" s="11">
        <v>76.58</v>
      </c>
      <c r="K152" s="11">
        <f t="shared" si="8"/>
        <v>30.632000000000001</v>
      </c>
      <c r="L152" s="11">
        <v>70.150000000000006</v>
      </c>
      <c r="M152" s="12">
        <v>2</v>
      </c>
      <c r="N152" s="13"/>
    </row>
    <row r="153" spans="1:14" s="3" customFormat="1" ht="15.75">
      <c r="A153" s="7">
        <v>151</v>
      </c>
      <c r="B153" s="8" t="s">
        <v>254</v>
      </c>
      <c r="C153" s="8" t="s">
        <v>255</v>
      </c>
      <c r="D153" s="8" t="s">
        <v>259</v>
      </c>
      <c r="E153" s="9">
        <v>192</v>
      </c>
      <c r="F153" s="10">
        <f t="shared" si="6"/>
        <v>64</v>
      </c>
      <c r="G153" s="10"/>
      <c r="H153" s="10">
        <v>64</v>
      </c>
      <c r="I153" s="10">
        <f t="shared" si="7"/>
        <v>38.4</v>
      </c>
      <c r="J153" s="11">
        <v>75.400000000000006</v>
      </c>
      <c r="K153" s="11">
        <f t="shared" si="8"/>
        <v>30.160000000000004</v>
      </c>
      <c r="L153" s="11">
        <v>68.56</v>
      </c>
      <c r="M153" s="12">
        <v>3</v>
      </c>
      <c r="N153" s="13"/>
    </row>
    <row r="154" spans="1:14" s="3" customFormat="1" ht="15.75">
      <c r="A154" s="7">
        <v>152</v>
      </c>
      <c r="B154" s="8" t="s">
        <v>254</v>
      </c>
      <c r="C154" s="8" t="s">
        <v>255</v>
      </c>
      <c r="D154" s="8" t="s">
        <v>260</v>
      </c>
      <c r="E154" s="9">
        <v>193.9</v>
      </c>
      <c r="F154" s="10">
        <f t="shared" si="6"/>
        <v>64.63</v>
      </c>
      <c r="G154" s="10"/>
      <c r="H154" s="10">
        <v>64.63</v>
      </c>
      <c r="I154" s="10">
        <f t="shared" si="7"/>
        <v>38.777999999999999</v>
      </c>
      <c r="J154" s="11">
        <v>74.14</v>
      </c>
      <c r="K154" s="11">
        <f t="shared" si="8"/>
        <v>29.656000000000002</v>
      </c>
      <c r="L154" s="11">
        <v>68.430000000000007</v>
      </c>
      <c r="M154" s="12">
        <v>4</v>
      </c>
      <c r="N154" s="13"/>
    </row>
    <row r="155" spans="1:14" s="3" customFormat="1" ht="15.75">
      <c r="A155" s="7">
        <v>153</v>
      </c>
      <c r="B155" s="8" t="s">
        <v>254</v>
      </c>
      <c r="C155" s="8" t="s">
        <v>255</v>
      </c>
      <c r="D155" s="8" t="s">
        <v>261</v>
      </c>
      <c r="E155" s="9">
        <v>194.6</v>
      </c>
      <c r="F155" s="10">
        <f t="shared" si="6"/>
        <v>64.87</v>
      </c>
      <c r="G155" s="10"/>
      <c r="H155" s="10">
        <v>64.87</v>
      </c>
      <c r="I155" s="10">
        <f t="shared" si="7"/>
        <v>38.922000000000004</v>
      </c>
      <c r="J155" s="11">
        <v>70.88</v>
      </c>
      <c r="K155" s="11">
        <f t="shared" si="8"/>
        <v>28.352</v>
      </c>
      <c r="L155" s="11">
        <v>67.27</v>
      </c>
      <c r="M155" s="12">
        <v>5</v>
      </c>
      <c r="N155" s="13"/>
    </row>
    <row r="156" spans="1:14" s="3" customFormat="1" ht="15.75">
      <c r="A156" s="7">
        <v>154</v>
      </c>
      <c r="B156" s="8" t="s">
        <v>262</v>
      </c>
      <c r="C156" s="8" t="s">
        <v>263</v>
      </c>
      <c r="D156" s="8" t="s">
        <v>264</v>
      </c>
      <c r="E156" s="9">
        <v>198.7</v>
      </c>
      <c r="F156" s="10">
        <f t="shared" si="6"/>
        <v>66.23</v>
      </c>
      <c r="G156" s="10"/>
      <c r="H156" s="10">
        <v>66.23</v>
      </c>
      <c r="I156" s="10">
        <f t="shared" si="7"/>
        <v>39.738</v>
      </c>
      <c r="J156" s="11">
        <v>76.599999999999994</v>
      </c>
      <c r="K156" s="11">
        <f t="shared" si="8"/>
        <v>30.64</v>
      </c>
      <c r="L156" s="11">
        <v>70.38</v>
      </c>
      <c r="M156" s="12">
        <v>1</v>
      </c>
      <c r="N156" s="13"/>
    </row>
    <row r="157" spans="1:14" s="3" customFormat="1" ht="15.75">
      <c r="A157" s="7">
        <v>155</v>
      </c>
      <c r="B157" s="8" t="s">
        <v>262</v>
      </c>
      <c r="C157" s="8" t="s">
        <v>263</v>
      </c>
      <c r="D157" s="8" t="s">
        <v>265</v>
      </c>
      <c r="E157" s="9">
        <v>174</v>
      </c>
      <c r="F157" s="10">
        <f t="shared" si="6"/>
        <v>58</v>
      </c>
      <c r="G157" s="10"/>
      <c r="H157" s="10">
        <v>58</v>
      </c>
      <c r="I157" s="10">
        <f t="shared" si="7"/>
        <v>34.799999999999997</v>
      </c>
      <c r="J157" s="11">
        <v>77.319999999999993</v>
      </c>
      <c r="K157" s="11">
        <f t="shared" si="8"/>
        <v>30.927999999999997</v>
      </c>
      <c r="L157" s="11">
        <v>65.73</v>
      </c>
      <c r="M157" s="12">
        <v>2</v>
      </c>
      <c r="N157" s="13"/>
    </row>
    <row r="158" spans="1:14" s="3" customFormat="1" ht="15.75">
      <c r="A158" s="7">
        <v>156</v>
      </c>
      <c r="B158" s="8" t="s">
        <v>262</v>
      </c>
      <c r="C158" s="8" t="s">
        <v>263</v>
      </c>
      <c r="D158" s="8" t="s">
        <v>266</v>
      </c>
      <c r="E158" s="9">
        <v>166.5</v>
      </c>
      <c r="F158" s="10">
        <f t="shared" si="6"/>
        <v>55.5</v>
      </c>
      <c r="G158" s="10"/>
      <c r="H158" s="10">
        <v>55.5</v>
      </c>
      <c r="I158" s="10">
        <f t="shared" si="7"/>
        <v>33.299999999999997</v>
      </c>
      <c r="J158" s="11">
        <v>78.22</v>
      </c>
      <c r="K158" s="11">
        <f t="shared" si="8"/>
        <v>31.288</v>
      </c>
      <c r="L158" s="11">
        <v>64.59</v>
      </c>
      <c r="M158" s="12">
        <v>3</v>
      </c>
      <c r="N158" s="13"/>
    </row>
    <row r="159" spans="1:14" s="3" customFormat="1" ht="15.75">
      <c r="A159" s="7">
        <v>157</v>
      </c>
      <c r="B159" s="8" t="s">
        <v>267</v>
      </c>
      <c r="C159" s="8" t="s">
        <v>268</v>
      </c>
      <c r="D159" s="8" t="s">
        <v>269</v>
      </c>
      <c r="E159" s="9">
        <v>187.5</v>
      </c>
      <c r="F159" s="10">
        <f t="shared" si="6"/>
        <v>62.5</v>
      </c>
      <c r="G159" s="10"/>
      <c r="H159" s="10">
        <v>62.5</v>
      </c>
      <c r="I159" s="10">
        <f t="shared" si="7"/>
        <v>37.5</v>
      </c>
      <c r="J159" s="11">
        <v>79.06</v>
      </c>
      <c r="K159" s="11">
        <f t="shared" si="8"/>
        <v>31.624000000000002</v>
      </c>
      <c r="L159" s="11">
        <v>69.12</v>
      </c>
      <c r="M159" s="12">
        <v>1</v>
      </c>
      <c r="N159" s="13"/>
    </row>
    <row r="160" spans="1:14" s="3" customFormat="1" ht="15.75">
      <c r="A160" s="7">
        <v>158</v>
      </c>
      <c r="B160" s="8" t="s">
        <v>267</v>
      </c>
      <c r="C160" s="8" t="s">
        <v>268</v>
      </c>
      <c r="D160" s="8" t="s">
        <v>270</v>
      </c>
      <c r="E160" s="9">
        <v>189.9</v>
      </c>
      <c r="F160" s="10">
        <f t="shared" si="6"/>
        <v>63.3</v>
      </c>
      <c r="G160" s="10"/>
      <c r="H160" s="10">
        <v>63.3</v>
      </c>
      <c r="I160" s="10">
        <f t="shared" si="7"/>
        <v>37.979999999999997</v>
      </c>
      <c r="J160" s="11">
        <v>76.040000000000006</v>
      </c>
      <c r="K160" s="11">
        <f t="shared" si="8"/>
        <v>30.416000000000004</v>
      </c>
      <c r="L160" s="11">
        <v>68.400000000000006</v>
      </c>
      <c r="M160" s="12">
        <v>2</v>
      </c>
      <c r="N160" s="13"/>
    </row>
    <row r="161" spans="1:14" s="3" customFormat="1" ht="15.75">
      <c r="A161" s="7">
        <v>159</v>
      </c>
      <c r="B161" s="8" t="s">
        <v>267</v>
      </c>
      <c r="C161" s="8" t="s">
        <v>268</v>
      </c>
      <c r="D161" s="8" t="s">
        <v>271</v>
      </c>
      <c r="E161" s="9">
        <v>185.3</v>
      </c>
      <c r="F161" s="10">
        <f t="shared" si="6"/>
        <v>61.77</v>
      </c>
      <c r="G161" s="10"/>
      <c r="H161" s="10">
        <v>61.77</v>
      </c>
      <c r="I161" s="10">
        <f t="shared" si="7"/>
        <v>37.061999999999998</v>
      </c>
      <c r="J161" s="11">
        <v>73.400000000000006</v>
      </c>
      <c r="K161" s="11">
        <f t="shared" si="8"/>
        <v>29.360000000000003</v>
      </c>
      <c r="L161" s="11">
        <v>66.42</v>
      </c>
      <c r="M161" s="12">
        <v>3</v>
      </c>
      <c r="N161" s="13"/>
    </row>
    <row r="162" spans="1:14" s="3" customFormat="1" ht="15.75">
      <c r="A162" s="7">
        <v>160</v>
      </c>
      <c r="B162" s="8" t="s">
        <v>272</v>
      </c>
      <c r="C162" s="8" t="s">
        <v>273</v>
      </c>
      <c r="D162" s="8" t="s">
        <v>274</v>
      </c>
      <c r="E162" s="9">
        <v>207.3</v>
      </c>
      <c r="F162" s="10">
        <f t="shared" si="6"/>
        <v>69.099999999999994</v>
      </c>
      <c r="G162" s="10"/>
      <c r="H162" s="10">
        <v>69.099999999999994</v>
      </c>
      <c r="I162" s="10">
        <f t="shared" si="7"/>
        <v>41.459999999999994</v>
      </c>
      <c r="J162" s="11">
        <v>75.900000000000006</v>
      </c>
      <c r="K162" s="11">
        <f t="shared" si="8"/>
        <v>30.360000000000003</v>
      </c>
      <c r="L162" s="11">
        <v>71.819999999999993</v>
      </c>
      <c r="M162" s="12">
        <v>1</v>
      </c>
      <c r="N162" s="13"/>
    </row>
    <row r="163" spans="1:14" s="3" customFormat="1" ht="15.75">
      <c r="A163" s="7">
        <v>161</v>
      </c>
      <c r="B163" s="8" t="s">
        <v>272</v>
      </c>
      <c r="C163" s="8" t="s">
        <v>273</v>
      </c>
      <c r="D163" s="8" t="s">
        <v>275</v>
      </c>
      <c r="E163" s="9">
        <v>202.5</v>
      </c>
      <c r="F163" s="10">
        <f t="shared" si="6"/>
        <v>67.5</v>
      </c>
      <c r="G163" s="10"/>
      <c r="H163" s="10">
        <v>67.5</v>
      </c>
      <c r="I163" s="10">
        <f t="shared" si="7"/>
        <v>40.5</v>
      </c>
      <c r="J163" s="11">
        <v>74.7</v>
      </c>
      <c r="K163" s="11">
        <f t="shared" si="8"/>
        <v>29.880000000000003</v>
      </c>
      <c r="L163" s="11">
        <v>70.38</v>
      </c>
      <c r="M163" s="12">
        <v>2</v>
      </c>
      <c r="N163" s="13"/>
    </row>
    <row r="164" spans="1:14" s="3" customFormat="1" ht="15.75">
      <c r="A164" s="7">
        <v>162</v>
      </c>
      <c r="B164" s="8" t="s">
        <v>272</v>
      </c>
      <c r="C164" s="8" t="s">
        <v>273</v>
      </c>
      <c r="D164" s="8" t="s">
        <v>276</v>
      </c>
      <c r="E164" s="9">
        <v>203.3</v>
      </c>
      <c r="F164" s="10">
        <f t="shared" si="6"/>
        <v>67.77</v>
      </c>
      <c r="G164" s="10"/>
      <c r="H164" s="10">
        <v>67.77</v>
      </c>
      <c r="I164" s="10">
        <f t="shared" si="7"/>
        <v>40.661999999999999</v>
      </c>
      <c r="J164" s="11">
        <v>74.2</v>
      </c>
      <c r="K164" s="11">
        <f t="shared" si="8"/>
        <v>29.680000000000003</v>
      </c>
      <c r="L164" s="11">
        <v>70.34</v>
      </c>
      <c r="M164" s="12">
        <v>3</v>
      </c>
      <c r="N164" s="13"/>
    </row>
    <row r="165" spans="1:14" s="3" customFormat="1" ht="15.75">
      <c r="A165" s="7">
        <v>163</v>
      </c>
      <c r="B165" s="8" t="s">
        <v>277</v>
      </c>
      <c r="C165" s="8" t="s">
        <v>278</v>
      </c>
      <c r="D165" s="8" t="s">
        <v>279</v>
      </c>
      <c r="E165" s="9">
        <v>196.5</v>
      </c>
      <c r="F165" s="10">
        <f t="shared" si="6"/>
        <v>65.5</v>
      </c>
      <c r="G165" s="10"/>
      <c r="H165" s="10">
        <v>65.5</v>
      </c>
      <c r="I165" s="10">
        <f t="shared" si="7"/>
        <v>39.299999999999997</v>
      </c>
      <c r="J165" s="11">
        <v>76.36</v>
      </c>
      <c r="K165" s="11">
        <f t="shared" si="8"/>
        <v>30.544</v>
      </c>
      <c r="L165" s="11">
        <v>69.84</v>
      </c>
      <c r="M165" s="12">
        <v>1</v>
      </c>
      <c r="N165" s="13"/>
    </row>
    <row r="166" spans="1:14" s="3" customFormat="1" ht="15.75">
      <c r="A166" s="7">
        <v>164</v>
      </c>
      <c r="B166" s="8" t="s">
        <v>277</v>
      </c>
      <c r="C166" s="8" t="s">
        <v>278</v>
      </c>
      <c r="D166" s="8" t="s">
        <v>280</v>
      </c>
      <c r="E166" s="9">
        <v>187</v>
      </c>
      <c r="F166" s="10">
        <f t="shared" si="6"/>
        <v>62.33</v>
      </c>
      <c r="G166" s="10"/>
      <c r="H166" s="10">
        <v>62.33</v>
      </c>
      <c r="I166" s="10">
        <f t="shared" si="7"/>
        <v>37.397999999999996</v>
      </c>
      <c r="J166" s="11">
        <v>74.599999999999994</v>
      </c>
      <c r="K166" s="11">
        <f t="shared" si="8"/>
        <v>29.84</v>
      </c>
      <c r="L166" s="11">
        <v>67.239999999999995</v>
      </c>
      <c r="M166" s="12">
        <v>2</v>
      </c>
      <c r="N166" s="13"/>
    </row>
    <row r="167" spans="1:14" s="3" customFormat="1" ht="15.75">
      <c r="A167" s="7">
        <v>165</v>
      </c>
      <c r="B167" s="8" t="s">
        <v>277</v>
      </c>
      <c r="C167" s="8" t="s">
        <v>278</v>
      </c>
      <c r="D167" s="8" t="s">
        <v>281</v>
      </c>
      <c r="E167" s="9">
        <v>183.5</v>
      </c>
      <c r="F167" s="10">
        <f t="shared" si="6"/>
        <v>61.17</v>
      </c>
      <c r="G167" s="10"/>
      <c r="H167" s="10">
        <v>61.17</v>
      </c>
      <c r="I167" s="10">
        <f t="shared" si="7"/>
        <v>36.701999999999998</v>
      </c>
      <c r="J167" s="11">
        <v>44.6</v>
      </c>
      <c r="K167" s="11">
        <f t="shared" si="8"/>
        <v>17.84</v>
      </c>
      <c r="L167" s="11">
        <v>54.54</v>
      </c>
      <c r="M167" s="12">
        <v>3</v>
      </c>
      <c r="N167" s="13"/>
    </row>
    <row r="168" spans="1:14" s="3" customFormat="1" ht="15.75">
      <c r="A168" s="7">
        <v>166</v>
      </c>
      <c r="B168" s="8" t="s">
        <v>282</v>
      </c>
      <c r="C168" s="8" t="s">
        <v>283</v>
      </c>
      <c r="D168" s="8" t="s">
        <v>284</v>
      </c>
      <c r="E168" s="9">
        <v>196.7</v>
      </c>
      <c r="F168" s="10">
        <f t="shared" si="6"/>
        <v>65.569999999999993</v>
      </c>
      <c r="G168" s="10"/>
      <c r="H168" s="10">
        <v>65.569999999999993</v>
      </c>
      <c r="I168" s="10">
        <f t="shared" si="7"/>
        <v>39.341999999999992</v>
      </c>
      <c r="J168" s="11">
        <v>74.06</v>
      </c>
      <c r="K168" s="11">
        <f t="shared" si="8"/>
        <v>29.624000000000002</v>
      </c>
      <c r="L168" s="11">
        <v>68.97</v>
      </c>
      <c r="M168" s="12">
        <v>1</v>
      </c>
      <c r="N168" s="13"/>
    </row>
    <row r="169" spans="1:14" s="3" customFormat="1" ht="15.75">
      <c r="A169" s="7">
        <v>167</v>
      </c>
      <c r="B169" s="8" t="s">
        <v>282</v>
      </c>
      <c r="C169" s="8" t="s">
        <v>283</v>
      </c>
      <c r="D169" s="8" t="s">
        <v>285</v>
      </c>
      <c r="E169" s="9">
        <v>189.5</v>
      </c>
      <c r="F169" s="10">
        <f t="shared" si="6"/>
        <v>63.17</v>
      </c>
      <c r="G169" s="10"/>
      <c r="H169" s="10">
        <v>63.17</v>
      </c>
      <c r="I169" s="10">
        <f t="shared" si="7"/>
        <v>37.902000000000001</v>
      </c>
      <c r="J169" s="11">
        <v>73.42</v>
      </c>
      <c r="K169" s="11">
        <f t="shared" si="8"/>
        <v>29.368000000000002</v>
      </c>
      <c r="L169" s="11">
        <v>67.27</v>
      </c>
      <c r="M169" s="12">
        <v>2</v>
      </c>
      <c r="N169" s="13"/>
    </row>
    <row r="170" spans="1:14" s="3" customFormat="1" ht="15.75">
      <c r="A170" s="7">
        <v>168</v>
      </c>
      <c r="B170" s="8" t="s">
        <v>282</v>
      </c>
      <c r="C170" s="8" t="s">
        <v>283</v>
      </c>
      <c r="D170" s="8" t="s">
        <v>286</v>
      </c>
      <c r="E170" s="9">
        <v>186.1</v>
      </c>
      <c r="F170" s="10">
        <f t="shared" si="6"/>
        <v>62.03</v>
      </c>
      <c r="G170" s="10"/>
      <c r="H170" s="10">
        <v>62.03</v>
      </c>
      <c r="I170" s="10">
        <f t="shared" si="7"/>
        <v>37.217999999999996</v>
      </c>
      <c r="J170" s="11">
        <v>71.52</v>
      </c>
      <c r="K170" s="11">
        <f t="shared" si="8"/>
        <v>28.608000000000001</v>
      </c>
      <c r="L170" s="11">
        <v>65.83</v>
      </c>
      <c r="M170" s="12">
        <v>3</v>
      </c>
      <c r="N170" s="13"/>
    </row>
    <row r="171" spans="1:14" s="3" customFormat="1" ht="15.75">
      <c r="A171" s="7">
        <v>169</v>
      </c>
      <c r="B171" s="8" t="s">
        <v>287</v>
      </c>
      <c r="C171" s="8" t="s">
        <v>288</v>
      </c>
      <c r="D171" s="8" t="s">
        <v>289</v>
      </c>
      <c r="E171" s="9">
        <v>201.7</v>
      </c>
      <c r="F171" s="10">
        <f t="shared" si="6"/>
        <v>67.23</v>
      </c>
      <c r="G171" s="10"/>
      <c r="H171" s="10">
        <v>67.23</v>
      </c>
      <c r="I171" s="10">
        <f t="shared" si="7"/>
        <v>40.338000000000001</v>
      </c>
      <c r="J171" s="11">
        <v>77.900000000000006</v>
      </c>
      <c r="K171" s="11">
        <f t="shared" si="8"/>
        <v>31.160000000000004</v>
      </c>
      <c r="L171" s="11">
        <v>71.5</v>
      </c>
      <c r="M171" s="12">
        <v>1</v>
      </c>
      <c r="N171" s="13"/>
    </row>
    <row r="172" spans="1:14" s="3" customFormat="1" ht="15.75">
      <c r="A172" s="7">
        <v>170</v>
      </c>
      <c r="B172" s="8" t="s">
        <v>287</v>
      </c>
      <c r="C172" s="8" t="s">
        <v>288</v>
      </c>
      <c r="D172" s="8" t="s">
        <v>290</v>
      </c>
      <c r="E172" s="9">
        <v>191.6</v>
      </c>
      <c r="F172" s="10">
        <f t="shared" si="6"/>
        <v>63.87</v>
      </c>
      <c r="G172" s="10"/>
      <c r="H172" s="10">
        <v>63.87</v>
      </c>
      <c r="I172" s="10">
        <f t="shared" si="7"/>
        <v>38.321999999999996</v>
      </c>
      <c r="J172" s="11">
        <v>67.599999999999994</v>
      </c>
      <c r="K172" s="11">
        <f t="shared" si="8"/>
        <v>27.04</v>
      </c>
      <c r="L172" s="11">
        <v>65.36</v>
      </c>
      <c r="M172" s="12">
        <v>2</v>
      </c>
      <c r="N172" s="13"/>
    </row>
    <row r="173" spans="1:14" s="3" customFormat="1" ht="15.75">
      <c r="A173" s="7">
        <v>171</v>
      </c>
      <c r="B173" s="8" t="s">
        <v>287</v>
      </c>
      <c r="C173" s="8" t="s">
        <v>288</v>
      </c>
      <c r="D173" s="8" t="s">
        <v>291</v>
      </c>
      <c r="E173" s="9">
        <v>188.1</v>
      </c>
      <c r="F173" s="10">
        <f t="shared" si="6"/>
        <v>62.7</v>
      </c>
      <c r="G173" s="10"/>
      <c r="H173" s="10">
        <v>62.7</v>
      </c>
      <c r="I173" s="10">
        <f t="shared" si="7"/>
        <v>37.619999999999997</v>
      </c>
      <c r="J173" s="11">
        <v>69.3</v>
      </c>
      <c r="K173" s="11">
        <f t="shared" si="8"/>
        <v>27.72</v>
      </c>
      <c r="L173" s="11">
        <v>65.34</v>
      </c>
      <c r="M173" s="12">
        <v>3</v>
      </c>
      <c r="N173" s="13"/>
    </row>
    <row r="174" spans="1:14" s="3" customFormat="1" ht="15.75">
      <c r="A174" s="7">
        <v>172</v>
      </c>
      <c r="B174" s="8" t="s">
        <v>292</v>
      </c>
      <c r="C174" s="8" t="s">
        <v>293</v>
      </c>
      <c r="D174" s="8" t="s">
        <v>294</v>
      </c>
      <c r="E174" s="9">
        <v>194.5</v>
      </c>
      <c r="F174" s="10">
        <f t="shared" si="6"/>
        <v>64.83</v>
      </c>
      <c r="G174" s="10"/>
      <c r="H174" s="10">
        <v>64.83</v>
      </c>
      <c r="I174" s="10">
        <f t="shared" si="7"/>
        <v>38.897999999999996</v>
      </c>
      <c r="J174" s="11">
        <v>81.819999999999993</v>
      </c>
      <c r="K174" s="11">
        <f t="shared" si="8"/>
        <v>32.728000000000002</v>
      </c>
      <c r="L174" s="11">
        <v>71.63</v>
      </c>
      <c r="M174" s="12">
        <v>1</v>
      </c>
      <c r="N174" s="13"/>
    </row>
    <row r="175" spans="1:14" s="3" customFormat="1" ht="15.75">
      <c r="A175" s="7">
        <v>173</v>
      </c>
      <c r="B175" s="8" t="s">
        <v>292</v>
      </c>
      <c r="C175" s="8" t="s">
        <v>293</v>
      </c>
      <c r="D175" s="8" t="s">
        <v>295</v>
      </c>
      <c r="E175" s="9">
        <v>206.1</v>
      </c>
      <c r="F175" s="10">
        <f t="shared" si="6"/>
        <v>68.7</v>
      </c>
      <c r="G175" s="10"/>
      <c r="H175" s="10">
        <v>68.7</v>
      </c>
      <c r="I175" s="10">
        <f t="shared" si="7"/>
        <v>41.22</v>
      </c>
      <c r="J175" s="11">
        <v>75.7</v>
      </c>
      <c r="K175" s="11">
        <f t="shared" si="8"/>
        <v>30.28</v>
      </c>
      <c r="L175" s="11">
        <v>71.5</v>
      </c>
      <c r="M175" s="12">
        <v>2</v>
      </c>
      <c r="N175" s="13"/>
    </row>
    <row r="176" spans="1:14" s="3" customFormat="1" ht="15.75">
      <c r="A176" s="7">
        <v>174</v>
      </c>
      <c r="B176" s="8" t="s">
        <v>292</v>
      </c>
      <c r="C176" s="8" t="s">
        <v>293</v>
      </c>
      <c r="D176" s="8" t="s">
        <v>296</v>
      </c>
      <c r="E176" s="9">
        <v>200.7</v>
      </c>
      <c r="F176" s="10">
        <f t="shared" si="6"/>
        <v>66.900000000000006</v>
      </c>
      <c r="G176" s="10"/>
      <c r="H176" s="10">
        <v>66.900000000000006</v>
      </c>
      <c r="I176" s="10">
        <f t="shared" si="7"/>
        <v>40.14</v>
      </c>
      <c r="J176" s="11">
        <v>73.2</v>
      </c>
      <c r="K176" s="11">
        <f t="shared" si="8"/>
        <v>29.28</v>
      </c>
      <c r="L176" s="11">
        <v>69.42</v>
      </c>
      <c r="M176" s="12">
        <v>3</v>
      </c>
      <c r="N176" s="13"/>
    </row>
    <row r="177" spans="1:14" s="3" customFormat="1" ht="15.75">
      <c r="A177" s="7">
        <v>175</v>
      </c>
      <c r="B177" s="8" t="s">
        <v>297</v>
      </c>
      <c r="C177" s="8" t="s">
        <v>298</v>
      </c>
      <c r="D177" s="8" t="s">
        <v>299</v>
      </c>
      <c r="E177" s="9">
        <v>194.3</v>
      </c>
      <c r="F177" s="10">
        <f t="shared" si="6"/>
        <v>64.77</v>
      </c>
      <c r="G177" s="10"/>
      <c r="H177" s="10">
        <v>64.77</v>
      </c>
      <c r="I177" s="10">
        <f t="shared" si="7"/>
        <v>38.861999999999995</v>
      </c>
      <c r="J177" s="11">
        <v>78.459999999999994</v>
      </c>
      <c r="K177" s="11">
        <f t="shared" si="8"/>
        <v>31.384</v>
      </c>
      <c r="L177" s="11">
        <v>70.25</v>
      </c>
      <c r="M177" s="12">
        <v>1</v>
      </c>
      <c r="N177" s="13"/>
    </row>
    <row r="178" spans="1:14" s="3" customFormat="1" ht="15.75">
      <c r="A178" s="7">
        <v>176</v>
      </c>
      <c r="B178" s="8" t="s">
        <v>297</v>
      </c>
      <c r="C178" s="8" t="s">
        <v>298</v>
      </c>
      <c r="D178" s="8" t="s">
        <v>300</v>
      </c>
      <c r="E178" s="9">
        <v>180.4</v>
      </c>
      <c r="F178" s="10">
        <f t="shared" si="6"/>
        <v>60.13</v>
      </c>
      <c r="G178" s="10"/>
      <c r="H178" s="10">
        <v>60.13</v>
      </c>
      <c r="I178" s="10">
        <f t="shared" si="7"/>
        <v>36.078000000000003</v>
      </c>
      <c r="J178" s="11">
        <v>79.52</v>
      </c>
      <c r="K178" s="11">
        <f t="shared" si="8"/>
        <v>31.808</v>
      </c>
      <c r="L178" s="11">
        <v>67.89</v>
      </c>
      <c r="M178" s="12">
        <v>2</v>
      </c>
      <c r="N178" s="13"/>
    </row>
    <row r="179" spans="1:14" s="3" customFormat="1" ht="15.75">
      <c r="A179" s="7">
        <v>177</v>
      </c>
      <c r="B179" s="8" t="s">
        <v>297</v>
      </c>
      <c r="C179" s="8" t="s">
        <v>298</v>
      </c>
      <c r="D179" s="8" t="s">
        <v>301</v>
      </c>
      <c r="E179" s="9">
        <v>184.5</v>
      </c>
      <c r="F179" s="10">
        <f t="shared" si="6"/>
        <v>61.5</v>
      </c>
      <c r="G179" s="10"/>
      <c r="H179" s="10">
        <v>61.5</v>
      </c>
      <c r="I179" s="10">
        <f t="shared" si="7"/>
        <v>36.9</v>
      </c>
      <c r="J179" s="11">
        <v>74.599999999999994</v>
      </c>
      <c r="K179" s="11">
        <f t="shared" si="8"/>
        <v>29.84</v>
      </c>
      <c r="L179" s="11">
        <v>66.739999999999995</v>
      </c>
      <c r="M179" s="12">
        <v>3</v>
      </c>
      <c r="N179" s="13"/>
    </row>
    <row r="180" spans="1:14" s="3" customFormat="1" ht="15.75">
      <c r="A180" s="7">
        <v>178</v>
      </c>
      <c r="B180" s="8" t="s">
        <v>297</v>
      </c>
      <c r="C180" s="8" t="s">
        <v>298</v>
      </c>
      <c r="D180" s="8" t="s">
        <v>302</v>
      </c>
      <c r="E180" s="9">
        <v>179</v>
      </c>
      <c r="F180" s="10">
        <f t="shared" si="6"/>
        <v>59.67</v>
      </c>
      <c r="G180" s="10"/>
      <c r="H180" s="10">
        <v>59.67</v>
      </c>
      <c r="I180" s="10">
        <f t="shared" si="7"/>
        <v>35.802</v>
      </c>
      <c r="J180" s="11">
        <v>74.459999999999994</v>
      </c>
      <c r="K180" s="11">
        <f t="shared" si="8"/>
        <v>29.783999999999999</v>
      </c>
      <c r="L180" s="11">
        <v>65.59</v>
      </c>
      <c r="M180" s="12">
        <v>4</v>
      </c>
      <c r="N180" s="13"/>
    </row>
    <row r="181" spans="1:14" s="3" customFormat="1" ht="15.75">
      <c r="A181" s="7">
        <v>179</v>
      </c>
      <c r="B181" s="8" t="s">
        <v>297</v>
      </c>
      <c r="C181" s="8" t="s">
        <v>298</v>
      </c>
      <c r="D181" s="8" t="s">
        <v>303</v>
      </c>
      <c r="E181" s="9">
        <v>179</v>
      </c>
      <c r="F181" s="10">
        <f t="shared" si="6"/>
        <v>59.67</v>
      </c>
      <c r="G181" s="10"/>
      <c r="H181" s="10">
        <v>59.67</v>
      </c>
      <c r="I181" s="10">
        <f t="shared" si="7"/>
        <v>35.802</v>
      </c>
      <c r="J181" s="11">
        <v>72.28</v>
      </c>
      <c r="K181" s="11">
        <f t="shared" si="8"/>
        <v>28.912000000000003</v>
      </c>
      <c r="L181" s="11">
        <v>64.709999999999994</v>
      </c>
      <c r="M181" s="12">
        <v>5</v>
      </c>
      <c r="N181" s="13"/>
    </row>
    <row r="182" spans="1:14" s="3" customFormat="1" ht="15.75">
      <c r="A182" s="7">
        <v>180</v>
      </c>
      <c r="B182" s="8" t="s">
        <v>297</v>
      </c>
      <c r="C182" s="8" t="s">
        <v>298</v>
      </c>
      <c r="D182" s="8" t="s">
        <v>304</v>
      </c>
      <c r="E182" s="9">
        <v>181.3</v>
      </c>
      <c r="F182" s="10">
        <f t="shared" si="6"/>
        <v>60.43</v>
      </c>
      <c r="G182" s="10"/>
      <c r="H182" s="10">
        <v>60.43</v>
      </c>
      <c r="I182" s="10">
        <f t="shared" si="7"/>
        <v>36.257999999999996</v>
      </c>
      <c r="J182" s="11">
        <v>65.8</v>
      </c>
      <c r="K182" s="11">
        <f t="shared" si="8"/>
        <v>26.32</v>
      </c>
      <c r="L182" s="11">
        <v>62.58</v>
      </c>
      <c r="M182" s="12">
        <v>6</v>
      </c>
      <c r="N182" s="13"/>
    </row>
    <row r="183" spans="1:14" s="3" customFormat="1" ht="15.75">
      <c r="A183" s="7">
        <v>181</v>
      </c>
      <c r="B183" s="8" t="s">
        <v>305</v>
      </c>
      <c r="C183" s="8" t="s">
        <v>306</v>
      </c>
      <c r="D183" s="8" t="s">
        <v>307</v>
      </c>
      <c r="E183" s="9">
        <v>207.9</v>
      </c>
      <c r="F183" s="10">
        <f t="shared" si="6"/>
        <v>69.3</v>
      </c>
      <c r="G183" s="10"/>
      <c r="H183" s="10">
        <v>69.3</v>
      </c>
      <c r="I183" s="10">
        <f t="shared" si="7"/>
        <v>41.58</v>
      </c>
      <c r="J183" s="11">
        <v>75.92</v>
      </c>
      <c r="K183" s="11">
        <f t="shared" si="8"/>
        <v>30.368000000000002</v>
      </c>
      <c r="L183" s="11">
        <v>71.95</v>
      </c>
      <c r="M183" s="12">
        <v>1</v>
      </c>
      <c r="N183" s="13"/>
    </row>
    <row r="184" spans="1:14" s="3" customFormat="1" ht="15.75">
      <c r="A184" s="7">
        <v>182</v>
      </c>
      <c r="B184" s="8" t="s">
        <v>305</v>
      </c>
      <c r="C184" s="8" t="s">
        <v>306</v>
      </c>
      <c r="D184" s="8" t="s">
        <v>308</v>
      </c>
      <c r="E184" s="9">
        <v>198.3</v>
      </c>
      <c r="F184" s="10">
        <f t="shared" si="6"/>
        <v>66.099999999999994</v>
      </c>
      <c r="G184" s="10"/>
      <c r="H184" s="10">
        <v>66.099999999999994</v>
      </c>
      <c r="I184" s="10">
        <f t="shared" si="7"/>
        <v>39.659999999999997</v>
      </c>
      <c r="J184" s="11">
        <v>75</v>
      </c>
      <c r="K184" s="11">
        <f t="shared" si="8"/>
        <v>30</v>
      </c>
      <c r="L184" s="11">
        <v>69.66</v>
      </c>
      <c r="M184" s="12">
        <v>2</v>
      </c>
      <c r="N184" s="13"/>
    </row>
    <row r="185" spans="1:14" s="3" customFormat="1" ht="15.75">
      <c r="A185" s="7">
        <v>183</v>
      </c>
      <c r="B185" s="8" t="s">
        <v>305</v>
      </c>
      <c r="C185" s="8" t="s">
        <v>306</v>
      </c>
      <c r="D185" s="8" t="s">
        <v>309</v>
      </c>
      <c r="E185" s="9">
        <v>195</v>
      </c>
      <c r="F185" s="10">
        <f t="shared" si="6"/>
        <v>65</v>
      </c>
      <c r="G185" s="10"/>
      <c r="H185" s="10">
        <v>65</v>
      </c>
      <c r="I185" s="10">
        <f t="shared" si="7"/>
        <v>39</v>
      </c>
      <c r="J185" s="11">
        <v>73</v>
      </c>
      <c r="K185" s="11">
        <f t="shared" si="8"/>
        <v>29.200000000000003</v>
      </c>
      <c r="L185" s="11">
        <v>68.2</v>
      </c>
      <c r="M185" s="12">
        <v>3</v>
      </c>
      <c r="N185" s="13"/>
    </row>
    <row r="186" spans="1:14" s="3" customFormat="1" ht="15.75">
      <c r="A186" s="7">
        <v>184</v>
      </c>
      <c r="B186" s="8" t="s">
        <v>310</v>
      </c>
      <c r="C186" s="8" t="s">
        <v>311</v>
      </c>
      <c r="D186" s="8" t="s">
        <v>312</v>
      </c>
      <c r="E186" s="9">
        <v>200.2</v>
      </c>
      <c r="F186" s="10">
        <f t="shared" si="6"/>
        <v>66.73</v>
      </c>
      <c r="G186" s="10"/>
      <c r="H186" s="10">
        <v>66.73</v>
      </c>
      <c r="I186" s="10">
        <f t="shared" si="7"/>
        <v>40.038000000000004</v>
      </c>
      <c r="J186" s="11">
        <v>78</v>
      </c>
      <c r="K186" s="11">
        <f t="shared" si="8"/>
        <v>31.200000000000003</v>
      </c>
      <c r="L186" s="11">
        <v>71.239999999999995</v>
      </c>
      <c r="M186" s="12">
        <v>1</v>
      </c>
      <c r="N186" s="13"/>
    </row>
    <row r="187" spans="1:14" s="3" customFormat="1" ht="15.75">
      <c r="A187" s="7">
        <v>185</v>
      </c>
      <c r="B187" s="8" t="s">
        <v>310</v>
      </c>
      <c r="C187" s="8" t="s">
        <v>311</v>
      </c>
      <c r="D187" s="8" t="s">
        <v>313</v>
      </c>
      <c r="E187" s="9">
        <v>191.6</v>
      </c>
      <c r="F187" s="10">
        <f t="shared" si="6"/>
        <v>63.87</v>
      </c>
      <c r="G187" s="10"/>
      <c r="H187" s="10">
        <v>63.87</v>
      </c>
      <c r="I187" s="10">
        <f t="shared" si="7"/>
        <v>38.321999999999996</v>
      </c>
      <c r="J187" s="11">
        <v>79.56</v>
      </c>
      <c r="K187" s="11">
        <f t="shared" si="8"/>
        <v>31.824000000000002</v>
      </c>
      <c r="L187" s="11">
        <v>70.150000000000006</v>
      </c>
      <c r="M187" s="12">
        <v>2</v>
      </c>
      <c r="N187" s="13"/>
    </row>
    <row r="188" spans="1:14" s="3" customFormat="1" ht="15.75">
      <c r="A188" s="7">
        <v>186</v>
      </c>
      <c r="B188" s="8" t="s">
        <v>310</v>
      </c>
      <c r="C188" s="8" t="s">
        <v>311</v>
      </c>
      <c r="D188" s="8" t="s">
        <v>314</v>
      </c>
      <c r="E188" s="9">
        <v>203</v>
      </c>
      <c r="F188" s="10">
        <f t="shared" si="6"/>
        <v>67.67</v>
      </c>
      <c r="G188" s="10"/>
      <c r="H188" s="10">
        <v>67.67</v>
      </c>
      <c r="I188" s="10">
        <f t="shared" si="7"/>
        <v>40.601999999999997</v>
      </c>
      <c r="J188" s="11">
        <v>73.8</v>
      </c>
      <c r="K188" s="11">
        <f t="shared" si="8"/>
        <v>29.52</v>
      </c>
      <c r="L188" s="11">
        <v>70.12</v>
      </c>
      <c r="M188" s="12">
        <v>3</v>
      </c>
      <c r="N188" s="13"/>
    </row>
    <row r="189" spans="1:14" s="3" customFormat="1" ht="15.75">
      <c r="A189" s="7">
        <v>187</v>
      </c>
      <c r="B189" s="8" t="s">
        <v>310</v>
      </c>
      <c r="C189" s="8" t="s">
        <v>311</v>
      </c>
      <c r="D189" s="8" t="s">
        <v>315</v>
      </c>
      <c r="E189" s="9">
        <v>197.3</v>
      </c>
      <c r="F189" s="10">
        <f t="shared" si="6"/>
        <v>65.77</v>
      </c>
      <c r="G189" s="10"/>
      <c r="H189" s="10">
        <v>65.77</v>
      </c>
      <c r="I189" s="10">
        <f t="shared" si="7"/>
        <v>39.461999999999996</v>
      </c>
      <c r="J189" s="11">
        <v>75.400000000000006</v>
      </c>
      <c r="K189" s="11">
        <f t="shared" si="8"/>
        <v>30.160000000000004</v>
      </c>
      <c r="L189" s="11">
        <v>69.62</v>
      </c>
      <c r="M189" s="12">
        <v>4</v>
      </c>
      <c r="N189" s="13"/>
    </row>
    <row r="190" spans="1:14" s="3" customFormat="1" ht="15.75">
      <c r="A190" s="7">
        <v>188</v>
      </c>
      <c r="B190" s="8" t="s">
        <v>310</v>
      </c>
      <c r="C190" s="8" t="s">
        <v>311</v>
      </c>
      <c r="D190" s="8" t="s">
        <v>316</v>
      </c>
      <c r="E190" s="9">
        <v>191.9</v>
      </c>
      <c r="F190" s="10">
        <f t="shared" si="6"/>
        <v>63.97</v>
      </c>
      <c r="G190" s="10"/>
      <c r="H190" s="10">
        <v>63.97</v>
      </c>
      <c r="I190" s="10">
        <f t="shared" si="7"/>
        <v>38.381999999999998</v>
      </c>
      <c r="J190" s="11">
        <v>74.7</v>
      </c>
      <c r="K190" s="11">
        <f t="shared" si="8"/>
        <v>29.880000000000003</v>
      </c>
      <c r="L190" s="11">
        <v>68.260000000000005</v>
      </c>
      <c r="M190" s="12">
        <v>5</v>
      </c>
      <c r="N190" s="13"/>
    </row>
    <row r="191" spans="1:14" s="3" customFormat="1" ht="15.75">
      <c r="A191" s="7">
        <v>189</v>
      </c>
      <c r="B191" s="8" t="s">
        <v>310</v>
      </c>
      <c r="C191" s="8" t="s">
        <v>311</v>
      </c>
      <c r="D191" s="8" t="s">
        <v>317</v>
      </c>
      <c r="E191" s="9">
        <v>193.1</v>
      </c>
      <c r="F191" s="10">
        <f t="shared" si="6"/>
        <v>64.37</v>
      </c>
      <c r="G191" s="10"/>
      <c r="H191" s="10">
        <v>64.37</v>
      </c>
      <c r="I191" s="10">
        <f t="shared" si="7"/>
        <v>38.622</v>
      </c>
      <c r="J191" s="11">
        <v>73.58</v>
      </c>
      <c r="K191" s="11">
        <f t="shared" si="8"/>
        <v>29.432000000000002</v>
      </c>
      <c r="L191" s="11">
        <v>68.05</v>
      </c>
      <c r="M191" s="12">
        <v>6</v>
      </c>
      <c r="N191" s="13"/>
    </row>
    <row r="192" spans="1:14" s="3" customFormat="1" ht="15.75">
      <c r="A192" s="7">
        <v>190</v>
      </c>
      <c r="B192" s="8" t="s">
        <v>318</v>
      </c>
      <c r="C192" s="8" t="s">
        <v>319</v>
      </c>
      <c r="D192" s="8" t="s">
        <v>320</v>
      </c>
      <c r="E192" s="9">
        <v>201</v>
      </c>
      <c r="F192" s="10">
        <f t="shared" si="6"/>
        <v>67</v>
      </c>
      <c r="G192" s="10"/>
      <c r="H192" s="10">
        <v>67</v>
      </c>
      <c r="I192" s="10">
        <f t="shared" si="7"/>
        <v>40.199999999999996</v>
      </c>
      <c r="J192" s="11">
        <v>85.16</v>
      </c>
      <c r="K192" s="11">
        <f t="shared" si="8"/>
        <v>34.064</v>
      </c>
      <c r="L192" s="11">
        <v>74.260000000000005</v>
      </c>
      <c r="M192" s="12">
        <v>1</v>
      </c>
      <c r="N192" s="13"/>
    </row>
    <row r="193" spans="1:14" s="3" customFormat="1" ht="15.75">
      <c r="A193" s="7">
        <v>191</v>
      </c>
      <c r="B193" s="8" t="s">
        <v>318</v>
      </c>
      <c r="C193" s="8" t="s">
        <v>319</v>
      </c>
      <c r="D193" s="8" t="s">
        <v>321</v>
      </c>
      <c r="E193" s="9">
        <v>200.7</v>
      </c>
      <c r="F193" s="10">
        <f t="shared" si="6"/>
        <v>66.900000000000006</v>
      </c>
      <c r="G193" s="10"/>
      <c r="H193" s="10">
        <v>66.900000000000006</v>
      </c>
      <c r="I193" s="10">
        <f t="shared" si="7"/>
        <v>40.14</v>
      </c>
      <c r="J193" s="11">
        <v>76.38</v>
      </c>
      <c r="K193" s="11">
        <f t="shared" si="8"/>
        <v>30.552</v>
      </c>
      <c r="L193" s="11">
        <v>70.69</v>
      </c>
      <c r="M193" s="12">
        <v>2</v>
      </c>
      <c r="N193" s="13"/>
    </row>
    <row r="194" spans="1:14" s="3" customFormat="1" ht="15.75">
      <c r="A194" s="7">
        <v>192</v>
      </c>
      <c r="B194" s="8" t="s">
        <v>318</v>
      </c>
      <c r="C194" s="8" t="s">
        <v>319</v>
      </c>
      <c r="D194" s="8" t="s">
        <v>322</v>
      </c>
      <c r="E194" s="9">
        <v>193.8</v>
      </c>
      <c r="F194" s="10">
        <f t="shared" si="6"/>
        <v>64.599999999999994</v>
      </c>
      <c r="G194" s="10"/>
      <c r="H194" s="10">
        <v>64.599999999999994</v>
      </c>
      <c r="I194" s="10">
        <f t="shared" si="7"/>
        <v>38.76</v>
      </c>
      <c r="J194" s="11">
        <v>61.62</v>
      </c>
      <c r="K194" s="11">
        <f t="shared" si="8"/>
        <v>24.648</v>
      </c>
      <c r="L194" s="11">
        <v>63.41</v>
      </c>
      <c r="M194" s="12">
        <v>3</v>
      </c>
      <c r="N194" s="13"/>
    </row>
    <row r="195" spans="1:14" s="3" customFormat="1" ht="15.75">
      <c r="A195" s="7">
        <v>193</v>
      </c>
      <c r="B195" s="8" t="s">
        <v>323</v>
      </c>
      <c r="C195" s="8" t="s">
        <v>324</v>
      </c>
      <c r="D195" s="8" t="s">
        <v>325</v>
      </c>
      <c r="E195" s="9">
        <v>197.1</v>
      </c>
      <c r="F195" s="10">
        <f t="shared" si="6"/>
        <v>65.7</v>
      </c>
      <c r="G195" s="10"/>
      <c r="H195" s="10">
        <v>65.7</v>
      </c>
      <c r="I195" s="10">
        <f t="shared" si="7"/>
        <v>39.42</v>
      </c>
      <c r="J195" s="11">
        <v>80.2</v>
      </c>
      <c r="K195" s="11">
        <f t="shared" si="8"/>
        <v>32.080000000000005</v>
      </c>
      <c r="L195" s="11">
        <v>71.5</v>
      </c>
      <c r="M195" s="12">
        <v>1</v>
      </c>
      <c r="N195" s="13"/>
    </row>
    <row r="196" spans="1:14" s="3" customFormat="1" ht="15.75">
      <c r="A196" s="7">
        <v>194</v>
      </c>
      <c r="B196" s="8" t="s">
        <v>323</v>
      </c>
      <c r="C196" s="8" t="s">
        <v>324</v>
      </c>
      <c r="D196" s="8" t="s">
        <v>326</v>
      </c>
      <c r="E196" s="9">
        <v>191.3</v>
      </c>
      <c r="F196" s="10">
        <f t="shared" ref="F196:F259" si="9">ROUND(E196/3,2)</f>
        <v>63.77</v>
      </c>
      <c r="G196" s="10"/>
      <c r="H196" s="10">
        <v>63.77</v>
      </c>
      <c r="I196" s="10">
        <f t="shared" ref="I196:I259" si="10">H196*0.6</f>
        <v>38.262</v>
      </c>
      <c r="J196" s="11">
        <v>78.2</v>
      </c>
      <c r="K196" s="11">
        <f t="shared" ref="K196:K259" si="11">J196*0.4</f>
        <v>31.28</v>
      </c>
      <c r="L196" s="11">
        <v>69.540000000000006</v>
      </c>
      <c r="M196" s="12">
        <v>2</v>
      </c>
      <c r="N196" s="13"/>
    </row>
    <row r="197" spans="1:14" s="3" customFormat="1" ht="15.75">
      <c r="A197" s="7">
        <v>195</v>
      </c>
      <c r="B197" s="8" t="s">
        <v>323</v>
      </c>
      <c r="C197" s="8" t="s">
        <v>324</v>
      </c>
      <c r="D197" s="8" t="s">
        <v>327</v>
      </c>
      <c r="E197" s="9">
        <v>190.6</v>
      </c>
      <c r="F197" s="10">
        <f t="shared" si="9"/>
        <v>63.53</v>
      </c>
      <c r="G197" s="10"/>
      <c r="H197" s="10">
        <v>63.53</v>
      </c>
      <c r="I197" s="10">
        <f t="shared" si="10"/>
        <v>38.118000000000002</v>
      </c>
      <c r="J197" s="11">
        <v>76.099999999999994</v>
      </c>
      <c r="K197" s="11">
        <f t="shared" si="11"/>
        <v>30.439999999999998</v>
      </c>
      <c r="L197" s="11">
        <v>68.56</v>
      </c>
      <c r="M197" s="12">
        <v>3</v>
      </c>
      <c r="N197" s="13"/>
    </row>
    <row r="198" spans="1:14" s="3" customFormat="1" ht="15.75">
      <c r="A198" s="7">
        <v>196</v>
      </c>
      <c r="B198" s="8" t="s">
        <v>328</v>
      </c>
      <c r="C198" s="8" t="s">
        <v>329</v>
      </c>
      <c r="D198" s="8" t="s">
        <v>330</v>
      </c>
      <c r="E198" s="9">
        <v>210.5</v>
      </c>
      <c r="F198" s="10">
        <f t="shared" si="9"/>
        <v>70.17</v>
      </c>
      <c r="G198" s="10"/>
      <c r="H198" s="10">
        <v>70.17</v>
      </c>
      <c r="I198" s="10">
        <f t="shared" si="10"/>
        <v>42.101999999999997</v>
      </c>
      <c r="J198" s="11">
        <v>77.72</v>
      </c>
      <c r="K198" s="11">
        <f t="shared" si="11"/>
        <v>31.088000000000001</v>
      </c>
      <c r="L198" s="11">
        <v>73.19</v>
      </c>
      <c r="M198" s="12">
        <v>1</v>
      </c>
      <c r="N198" s="13"/>
    </row>
    <row r="199" spans="1:14" s="3" customFormat="1" ht="15.75">
      <c r="A199" s="7">
        <v>197</v>
      </c>
      <c r="B199" s="8" t="s">
        <v>328</v>
      </c>
      <c r="C199" s="8" t="s">
        <v>329</v>
      </c>
      <c r="D199" s="8" t="s">
        <v>331</v>
      </c>
      <c r="E199" s="9">
        <v>205.7</v>
      </c>
      <c r="F199" s="10">
        <f t="shared" si="9"/>
        <v>68.569999999999993</v>
      </c>
      <c r="G199" s="10"/>
      <c r="H199" s="10">
        <v>68.569999999999993</v>
      </c>
      <c r="I199" s="10">
        <f t="shared" si="10"/>
        <v>41.141999999999996</v>
      </c>
      <c r="J199" s="11">
        <v>79.78</v>
      </c>
      <c r="K199" s="11">
        <f t="shared" si="11"/>
        <v>31.912000000000003</v>
      </c>
      <c r="L199" s="11">
        <v>73.05</v>
      </c>
      <c r="M199" s="12">
        <v>2</v>
      </c>
      <c r="N199" s="13"/>
    </row>
    <row r="200" spans="1:14" s="3" customFormat="1" ht="15.75">
      <c r="A200" s="7">
        <v>198</v>
      </c>
      <c r="B200" s="8" t="s">
        <v>328</v>
      </c>
      <c r="C200" s="8" t="s">
        <v>329</v>
      </c>
      <c r="D200" s="8" t="s">
        <v>332</v>
      </c>
      <c r="E200" s="9">
        <v>205.1</v>
      </c>
      <c r="F200" s="10">
        <f t="shared" si="9"/>
        <v>68.37</v>
      </c>
      <c r="G200" s="10"/>
      <c r="H200" s="10">
        <v>68.37</v>
      </c>
      <c r="I200" s="10">
        <f t="shared" si="10"/>
        <v>41.021999999999998</v>
      </c>
      <c r="J200" s="11">
        <v>76.400000000000006</v>
      </c>
      <c r="K200" s="11">
        <f t="shared" si="11"/>
        <v>30.560000000000002</v>
      </c>
      <c r="L200" s="11">
        <v>71.58</v>
      </c>
      <c r="M200" s="12">
        <v>3</v>
      </c>
      <c r="N200" s="13"/>
    </row>
    <row r="201" spans="1:14" s="3" customFormat="1" ht="15.75">
      <c r="A201" s="7">
        <v>199</v>
      </c>
      <c r="B201" s="8" t="s">
        <v>328</v>
      </c>
      <c r="C201" s="8" t="s">
        <v>333</v>
      </c>
      <c r="D201" s="8" t="s">
        <v>334</v>
      </c>
      <c r="E201" s="9">
        <v>190.5</v>
      </c>
      <c r="F201" s="10">
        <f t="shared" si="9"/>
        <v>63.5</v>
      </c>
      <c r="G201" s="10"/>
      <c r="H201" s="10">
        <v>63.5</v>
      </c>
      <c r="I201" s="10">
        <f t="shared" si="10"/>
        <v>38.1</v>
      </c>
      <c r="J201" s="11">
        <v>73.08</v>
      </c>
      <c r="K201" s="11">
        <f t="shared" si="11"/>
        <v>29.231999999999999</v>
      </c>
      <c r="L201" s="11">
        <v>67.33</v>
      </c>
      <c r="M201" s="12">
        <v>1</v>
      </c>
      <c r="N201" s="13"/>
    </row>
    <row r="202" spans="1:14" s="3" customFormat="1" ht="15.75">
      <c r="A202" s="7">
        <v>200</v>
      </c>
      <c r="B202" s="8" t="s">
        <v>328</v>
      </c>
      <c r="C202" s="8" t="s">
        <v>333</v>
      </c>
      <c r="D202" s="8" t="s">
        <v>335</v>
      </c>
      <c r="E202" s="9">
        <v>162.69999999999999</v>
      </c>
      <c r="F202" s="10">
        <f t="shared" si="9"/>
        <v>54.23</v>
      </c>
      <c r="G202" s="10"/>
      <c r="H202" s="10">
        <v>54.23</v>
      </c>
      <c r="I202" s="10">
        <f t="shared" si="10"/>
        <v>32.537999999999997</v>
      </c>
      <c r="J202" s="11">
        <v>71.900000000000006</v>
      </c>
      <c r="K202" s="11">
        <f t="shared" si="11"/>
        <v>28.760000000000005</v>
      </c>
      <c r="L202" s="11">
        <v>61.3</v>
      </c>
      <c r="M202" s="12">
        <v>2</v>
      </c>
      <c r="N202" s="13"/>
    </row>
    <row r="203" spans="1:14" s="3" customFormat="1" ht="15.75">
      <c r="A203" s="7">
        <v>201</v>
      </c>
      <c r="B203" s="8" t="s">
        <v>328</v>
      </c>
      <c r="C203" s="8" t="s">
        <v>333</v>
      </c>
      <c r="D203" s="8" t="s">
        <v>336</v>
      </c>
      <c r="E203" s="9">
        <v>163.4</v>
      </c>
      <c r="F203" s="10">
        <f t="shared" si="9"/>
        <v>54.47</v>
      </c>
      <c r="G203" s="10"/>
      <c r="H203" s="10">
        <v>54.47</v>
      </c>
      <c r="I203" s="10">
        <f t="shared" si="10"/>
        <v>32.681999999999995</v>
      </c>
      <c r="J203" s="11">
        <v>69</v>
      </c>
      <c r="K203" s="11">
        <f t="shared" si="11"/>
        <v>27.6</v>
      </c>
      <c r="L203" s="11">
        <v>60.28</v>
      </c>
      <c r="M203" s="12">
        <v>3</v>
      </c>
      <c r="N203" s="13"/>
    </row>
    <row r="204" spans="1:14" s="3" customFormat="1" ht="15.75">
      <c r="A204" s="7">
        <v>202</v>
      </c>
      <c r="B204" s="8" t="s">
        <v>337</v>
      </c>
      <c r="C204" s="8" t="s">
        <v>338</v>
      </c>
      <c r="D204" s="8" t="s">
        <v>339</v>
      </c>
      <c r="E204" s="9">
        <v>188.9</v>
      </c>
      <c r="F204" s="10">
        <f t="shared" si="9"/>
        <v>62.97</v>
      </c>
      <c r="G204" s="10"/>
      <c r="H204" s="10">
        <v>62.97</v>
      </c>
      <c r="I204" s="10">
        <f t="shared" si="10"/>
        <v>37.781999999999996</v>
      </c>
      <c r="J204" s="11">
        <v>81.88</v>
      </c>
      <c r="K204" s="11">
        <f t="shared" si="11"/>
        <v>32.752000000000002</v>
      </c>
      <c r="L204" s="11">
        <v>70.53</v>
      </c>
      <c r="M204" s="12">
        <v>1</v>
      </c>
      <c r="N204" s="13"/>
    </row>
    <row r="205" spans="1:14" s="3" customFormat="1" ht="15.75">
      <c r="A205" s="7">
        <v>203</v>
      </c>
      <c r="B205" s="8" t="s">
        <v>337</v>
      </c>
      <c r="C205" s="8" t="s">
        <v>338</v>
      </c>
      <c r="D205" s="8" t="s">
        <v>340</v>
      </c>
      <c r="E205" s="9">
        <v>181.9</v>
      </c>
      <c r="F205" s="10">
        <f t="shared" si="9"/>
        <v>60.63</v>
      </c>
      <c r="G205" s="10"/>
      <c r="H205" s="10">
        <v>60.63</v>
      </c>
      <c r="I205" s="10">
        <f t="shared" si="10"/>
        <v>36.378</v>
      </c>
      <c r="J205" s="11">
        <v>76.12</v>
      </c>
      <c r="K205" s="11">
        <f t="shared" si="11"/>
        <v>30.448000000000004</v>
      </c>
      <c r="L205" s="11">
        <v>66.83</v>
      </c>
      <c r="M205" s="12">
        <v>2</v>
      </c>
      <c r="N205" s="13"/>
    </row>
    <row r="206" spans="1:14" s="3" customFormat="1" ht="15.75">
      <c r="A206" s="7">
        <v>204</v>
      </c>
      <c r="B206" s="8" t="s">
        <v>337</v>
      </c>
      <c r="C206" s="8" t="s">
        <v>338</v>
      </c>
      <c r="D206" s="8" t="s">
        <v>341</v>
      </c>
      <c r="E206" s="9">
        <v>166.6</v>
      </c>
      <c r="F206" s="10">
        <f t="shared" si="9"/>
        <v>55.53</v>
      </c>
      <c r="G206" s="10"/>
      <c r="H206" s="10">
        <v>55.53</v>
      </c>
      <c r="I206" s="10">
        <f t="shared" si="10"/>
        <v>33.317999999999998</v>
      </c>
      <c r="J206" s="11">
        <v>71.42</v>
      </c>
      <c r="K206" s="11">
        <f t="shared" si="11"/>
        <v>28.568000000000001</v>
      </c>
      <c r="L206" s="11">
        <v>61.89</v>
      </c>
      <c r="M206" s="12">
        <v>3</v>
      </c>
      <c r="N206" s="13"/>
    </row>
    <row r="207" spans="1:14" s="3" customFormat="1" ht="15.75">
      <c r="A207" s="7">
        <v>205</v>
      </c>
      <c r="B207" s="8" t="s">
        <v>342</v>
      </c>
      <c r="C207" s="8" t="s">
        <v>343</v>
      </c>
      <c r="D207" s="8" t="s">
        <v>344</v>
      </c>
      <c r="E207" s="9">
        <v>195.4</v>
      </c>
      <c r="F207" s="10">
        <f t="shared" si="9"/>
        <v>65.13</v>
      </c>
      <c r="G207" s="10"/>
      <c r="H207" s="10">
        <v>65.13</v>
      </c>
      <c r="I207" s="10">
        <f t="shared" si="10"/>
        <v>39.077999999999996</v>
      </c>
      <c r="J207" s="11">
        <v>76.91</v>
      </c>
      <c r="K207" s="11">
        <f t="shared" si="11"/>
        <v>30.763999999999999</v>
      </c>
      <c r="L207" s="11">
        <v>69.84</v>
      </c>
      <c r="M207" s="12">
        <v>1</v>
      </c>
      <c r="N207" s="13"/>
    </row>
    <row r="208" spans="1:14" s="3" customFormat="1" ht="15.75">
      <c r="A208" s="7">
        <v>206</v>
      </c>
      <c r="B208" s="8" t="s">
        <v>342</v>
      </c>
      <c r="C208" s="8" t="s">
        <v>343</v>
      </c>
      <c r="D208" s="8" t="s">
        <v>345</v>
      </c>
      <c r="E208" s="9">
        <v>186</v>
      </c>
      <c r="F208" s="10">
        <f t="shared" si="9"/>
        <v>62</v>
      </c>
      <c r="G208" s="10"/>
      <c r="H208" s="10">
        <v>62</v>
      </c>
      <c r="I208" s="10">
        <f t="shared" si="10"/>
        <v>37.199999999999996</v>
      </c>
      <c r="J208" s="11">
        <v>77.400000000000006</v>
      </c>
      <c r="K208" s="11">
        <f t="shared" si="11"/>
        <v>30.960000000000004</v>
      </c>
      <c r="L208" s="11">
        <v>68.16</v>
      </c>
      <c r="M208" s="12">
        <v>2</v>
      </c>
      <c r="N208" s="13"/>
    </row>
    <row r="209" spans="1:14" s="3" customFormat="1" ht="15.75">
      <c r="A209" s="7">
        <v>207</v>
      </c>
      <c r="B209" s="8" t="s">
        <v>342</v>
      </c>
      <c r="C209" s="8" t="s">
        <v>343</v>
      </c>
      <c r="D209" s="8" t="s">
        <v>346</v>
      </c>
      <c r="E209" s="9">
        <v>187.7</v>
      </c>
      <c r="F209" s="10">
        <f t="shared" si="9"/>
        <v>62.57</v>
      </c>
      <c r="G209" s="10"/>
      <c r="H209" s="10">
        <v>62.57</v>
      </c>
      <c r="I209" s="10">
        <f t="shared" si="10"/>
        <v>37.542000000000002</v>
      </c>
      <c r="J209" s="11">
        <v>73.84</v>
      </c>
      <c r="K209" s="11">
        <f t="shared" si="11"/>
        <v>29.536000000000001</v>
      </c>
      <c r="L209" s="11">
        <v>67.08</v>
      </c>
      <c r="M209" s="12">
        <v>3</v>
      </c>
      <c r="N209" s="13"/>
    </row>
    <row r="210" spans="1:14" s="3" customFormat="1" ht="15.75">
      <c r="A210" s="7">
        <v>208</v>
      </c>
      <c r="B210" s="8" t="s">
        <v>347</v>
      </c>
      <c r="C210" s="8" t="s">
        <v>348</v>
      </c>
      <c r="D210" s="8" t="s">
        <v>349</v>
      </c>
      <c r="E210" s="9">
        <v>195.9</v>
      </c>
      <c r="F210" s="10">
        <f t="shared" si="9"/>
        <v>65.3</v>
      </c>
      <c r="G210" s="10"/>
      <c r="H210" s="10">
        <v>65.3</v>
      </c>
      <c r="I210" s="10">
        <f t="shared" si="10"/>
        <v>39.18</v>
      </c>
      <c r="J210" s="11">
        <v>78.92</v>
      </c>
      <c r="K210" s="11">
        <f t="shared" si="11"/>
        <v>31.568000000000001</v>
      </c>
      <c r="L210" s="11">
        <v>70.75</v>
      </c>
      <c r="M210" s="12">
        <v>1</v>
      </c>
      <c r="N210" s="13"/>
    </row>
    <row r="211" spans="1:14" s="3" customFormat="1" ht="15.75">
      <c r="A211" s="7">
        <v>209</v>
      </c>
      <c r="B211" s="8" t="s">
        <v>347</v>
      </c>
      <c r="C211" s="8" t="s">
        <v>348</v>
      </c>
      <c r="D211" s="8" t="s">
        <v>350</v>
      </c>
      <c r="E211" s="9">
        <v>198.7</v>
      </c>
      <c r="F211" s="10">
        <f t="shared" si="9"/>
        <v>66.23</v>
      </c>
      <c r="G211" s="10"/>
      <c r="H211" s="10">
        <v>66.23</v>
      </c>
      <c r="I211" s="10">
        <f t="shared" si="10"/>
        <v>39.738</v>
      </c>
      <c r="J211" s="11">
        <v>72.400000000000006</v>
      </c>
      <c r="K211" s="11">
        <f t="shared" si="11"/>
        <v>28.960000000000004</v>
      </c>
      <c r="L211" s="11">
        <v>68.7</v>
      </c>
      <c r="M211" s="12">
        <v>2</v>
      </c>
      <c r="N211" s="13"/>
    </row>
    <row r="212" spans="1:14" s="3" customFormat="1" ht="15.75">
      <c r="A212" s="7">
        <v>210</v>
      </c>
      <c r="B212" s="8" t="s">
        <v>347</v>
      </c>
      <c r="C212" s="8" t="s">
        <v>348</v>
      </c>
      <c r="D212" s="8" t="s">
        <v>351</v>
      </c>
      <c r="E212" s="9">
        <v>195.3</v>
      </c>
      <c r="F212" s="10">
        <f t="shared" si="9"/>
        <v>65.099999999999994</v>
      </c>
      <c r="G212" s="10"/>
      <c r="H212" s="10">
        <v>65.099999999999994</v>
      </c>
      <c r="I212" s="10">
        <f t="shared" si="10"/>
        <v>39.059999999999995</v>
      </c>
      <c r="J212" s="11">
        <v>72.02</v>
      </c>
      <c r="K212" s="11">
        <f t="shared" si="11"/>
        <v>28.808</v>
      </c>
      <c r="L212" s="11">
        <v>67.87</v>
      </c>
      <c r="M212" s="12">
        <v>3</v>
      </c>
      <c r="N212" s="13"/>
    </row>
    <row r="213" spans="1:14" s="3" customFormat="1" ht="15.75">
      <c r="A213" s="7">
        <v>211</v>
      </c>
      <c r="B213" s="8" t="s">
        <v>352</v>
      </c>
      <c r="C213" s="8" t="s">
        <v>353</v>
      </c>
      <c r="D213" s="8" t="s">
        <v>354</v>
      </c>
      <c r="E213" s="9">
        <v>195.7</v>
      </c>
      <c r="F213" s="10">
        <f t="shared" si="9"/>
        <v>65.23</v>
      </c>
      <c r="G213" s="10"/>
      <c r="H213" s="10">
        <v>65.23</v>
      </c>
      <c r="I213" s="10">
        <f t="shared" si="10"/>
        <v>39.137999999999998</v>
      </c>
      <c r="J213" s="11">
        <v>82.82</v>
      </c>
      <c r="K213" s="11">
        <f t="shared" si="11"/>
        <v>33.128</v>
      </c>
      <c r="L213" s="11">
        <v>72.27</v>
      </c>
      <c r="M213" s="12">
        <v>1</v>
      </c>
      <c r="N213" s="13"/>
    </row>
    <row r="214" spans="1:14" s="3" customFormat="1" ht="15.75">
      <c r="A214" s="7">
        <v>212</v>
      </c>
      <c r="B214" s="8" t="s">
        <v>352</v>
      </c>
      <c r="C214" s="8" t="s">
        <v>353</v>
      </c>
      <c r="D214" s="8" t="s">
        <v>355</v>
      </c>
      <c r="E214" s="9">
        <v>195.9</v>
      </c>
      <c r="F214" s="10">
        <f t="shared" si="9"/>
        <v>65.3</v>
      </c>
      <c r="G214" s="10"/>
      <c r="H214" s="10">
        <v>65.3</v>
      </c>
      <c r="I214" s="10">
        <f t="shared" si="10"/>
        <v>39.18</v>
      </c>
      <c r="J214" s="11">
        <v>76.099999999999994</v>
      </c>
      <c r="K214" s="11">
        <f t="shared" si="11"/>
        <v>30.439999999999998</v>
      </c>
      <c r="L214" s="11">
        <v>69.62</v>
      </c>
      <c r="M214" s="12">
        <v>2</v>
      </c>
      <c r="N214" s="13"/>
    </row>
    <row r="215" spans="1:14" s="3" customFormat="1" ht="15.75">
      <c r="A215" s="7">
        <v>213</v>
      </c>
      <c r="B215" s="8" t="s">
        <v>352</v>
      </c>
      <c r="C215" s="8" t="s">
        <v>353</v>
      </c>
      <c r="D215" s="8" t="s">
        <v>356</v>
      </c>
      <c r="E215" s="9">
        <v>191.2</v>
      </c>
      <c r="F215" s="10">
        <f t="shared" si="9"/>
        <v>63.73</v>
      </c>
      <c r="G215" s="10"/>
      <c r="H215" s="10">
        <v>63.73</v>
      </c>
      <c r="I215" s="10">
        <f t="shared" si="10"/>
        <v>38.238</v>
      </c>
      <c r="J215" s="11">
        <v>74.400000000000006</v>
      </c>
      <c r="K215" s="11">
        <f t="shared" si="11"/>
        <v>29.760000000000005</v>
      </c>
      <c r="L215" s="11">
        <v>68</v>
      </c>
      <c r="M215" s="12">
        <v>3</v>
      </c>
      <c r="N215" s="13"/>
    </row>
    <row r="216" spans="1:14" s="3" customFormat="1" ht="15.75">
      <c r="A216" s="7">
        <v>214</v>
      </c>
      <c r="B216" s="8" t="s">
        <v>357</v>
      </c>
      <c r="C216" s="8" t="s">
        <v>358</v>
      </c>
      <c r="D216" s="8" t="s">
        <v>359</v>
      </c>
      <c r="E216" s="9">
        <v>195.8</v>
      </c>
      <c r="F216" s="10">
        <f t="shared" si="9"/>
        <v>65.27</v>
      </c>
      <c r="G216" s="10"/>
      <c r="H216" s="10">
        <v>65.27</v>
      </c>
      <c r="I216" s="10">
        <f t="shared" si="10"/>
        <v>39.161999999999999</v>
      </c>
      <c r="J216" s="11">
        <v>79.66</v>
      </c>
      <c r="K216" s="11">
        <f t="shared" si="11"/>
        <v>31.864000000000001</v>
      </c>
      <c r="L216" s="11">
        <v>71.03</v>
      </c>
      <c r="M216" s="12">
        <v>1</v>
      </c>
      <c r="N216" s="13"/>
    </row>
    <row r="217" spans="1:14" s="3" customFormat="1" ht="15.75">
      <c r="A217" s="7">
        <v>215</v>
      </c>
      <c r="B217" s="8" t="s">
        <v>357</v>
      </c>
      <c r="C217" s="8" t="s">
        <v>358</v>
      </c>
      <c r="D217" s="8" t="s">
        <v>360</v>
      </c>
      <c r="E217" s="9">
        <v>192.6</v>
      </c>
      <c r="F217" s="10">
        <f t="shared" si="9"/>
        <v>64.2</v>
      </c>
      <c r="G217" s="10"/>
      <c r="H217" s="10">
        <v>64.2</v>
      </c>
      <c r="I217" s="10">
        <f t="shared" si="10"/>
        <v>38.520000000000003</v>
      </c>
      <c r="J217" s="11">
        <v>79.28</v>
      </c>
      <c r="K217" s="11">
        <f t="shared" si="11"/>
        <v>31.712000000000003</v>
      </c>
      <c r="L217" s="11">
        <v>70.23</v>
      </c>
      <c r="M217" s="12">
        <v>2</v>
      </c>
      <c r="N217" s="13"/>
    </row>
    <row r="218" spans="1:14" s="3" customFormat="1" ht="15.75">
      <c r="A218" s="7">
        <v>216</v>
      </c>
      <c r="B218" s="8" t="s">
        <v>357</v>
      </c>
      <c r="C218" s="8" t="s">
        <v>358</v>
      </c>
      <c r="D218" s="8" t="s">
        <v>361</v>
      </c>
      <c r="E218" s="9">
        <v>187.2</v>
      </c>
      <c r="F218" s="10">
        <f t="shared" si="9"/>
        <v>62.4</v>
      </c>
      <c r="G218" s="10"/>
      <c r="H218" s="10">
        <v>62.4</v>
      </c>
      <c r="I218" s="10">
        <f t="shared" si="10"/>
        <v>37.44</v>
      </c>
      <c r="J218" s="11">
        <v>81.36</v>
      </c>
      <c r="K218" s="11">
        <f t="shared" si="11"/>
        <v>32.544000000000004</v>
      </c>
      <c r="L218" s="11">
        <v>69.98</v>
      </c>
      <c r="M218" s="12">
        <v>3</v>
      </c>
      <c r="N218" s="13"/>
    </row>
    <row r="219" spans="1:14" s="3" customFormat="1" ht="15.75">
      <c r="A219" s="7">
        <v>217</v>
      </c>
      <c r="B219" s="8" t="s">
        <v>362</v>
      </c>
      <c r="C219" s="8" t="s">
        <v>363</v>
      </c>
      <c r="D219" s="8" t="s">
        <v>364</v>
      </c>
      <c r="E219" s="9">
        <v>214.2</v>
      </c>
      <c r="F219" s="10">
        <f t="shared" si="9"/>
        <v>71.400000000000006</v>
      </c>
      <c r="G219" s="10"/>
      <c r="H219" s="10">
        <v>71.400000000000006</v>
      </c>
      <c r="I219" s="10">
        <f t="shared" si="10"/>
        <v>42.84</v>
      </c>
      <c r="J219" s="11">
        <v>81.400000000000006</v>
      </c>
      <c r="K219" s="11">
        <f t="shared" si="11"/>
        <v>32.56</v>
      </c>
      <c r="L219" s="11">
        <v>75.400000000000006</v>
      </c>
      <c r="M219" s="12">
        <v>1</v>
      </c>
      <c r="N219" s="13"/>
    </row>
    <row r="220" spans="1:14" s="3" customFormat="1" ht="15.75">
      <c r="A220" s="7">
        <v>218</v>
      </c>
      <c r="B220" s="8" t="s">
        <v>362</v>
      </c>
      <c r="C220" s="8" t="s">
        <v>363</v>
      </c>
      <c r="D220" s="8" t="s">
        <v>365</v>
      </c>
      <c r="E220" s="9">
        <v>176.2</v>
      </c>
      <c r="F220" s="10">
        <f t="shared" si="9"/>
        <v>58.73</v>
      </c>
      <c r="G220" s="10"/>
      <c r="H220" s="10">
        <v>58.73</v>
      </c>
      <c r="I220" s="10">
        <f t="shared" si="10"/>
        <v>35.238</v>
      </c>
      <c r="J220" s="11">
        <v>75.48</v>
      </c>
      <c r="K220" s="11">
        <f t="shared" si="11"/>
        <v>30.192000000000004</v>
      </c>
      <c r="L220" s="11">
        <v>65.430000000000007</v>
      </c>
      <c r="M220" s="12">
        <v>2</v>
      </c>
      <c r="N220" s="13"/>
    </row>
    <row r="221" spans="1:14" s="3" customFormat="1" ht="15.75">
      <c r="A221" s="7">
        <v>219</v>
      </c>
      <c r="B221" s="8" t="s">
        <v>362</v>
      </c>
      <c r="C221" s="8" t="s">
        <v>363</v>
      </c>
      <c r="D221" s="8" t="s">
        <v>366</v>
      </c>
      <c r="E221" s="9">
        <v>184.4</v>
      </c>
      <c r="F221" s="10">
        <f t="shared" si="9"/>
        <v>61.47</v>
      </c>
      <c r="G221" s="10"/>
      <c r="H221" s="10">
        <v>61.47</v>
      </c>
      <c r="I221" s="10">
        <f t="shared" si="10"/>
        <v>36.881999999999998</v>
      </c>
      <c r="J221" s="11">
        <v>69.900000000000006</v>
      </c>
      <c r="K221" s="11">
        <f t="shared" si="11"/>
        <v>27.960000000000004</v>
      </c>
      <c r="L221" s="11">
        <v>64.84</v>
      </c>
      <c r="M221" s="12">
        <v>3</v>
      </c>
      <c r="N221" s="13"/>
    </row>
    <row r="222" spans="1:14" s="3" customFormat="1" ht="15.75">
      <c r="A222" s="7">
        <v>220</v>
      </c>
      <c r="B222" s="8" t="s">
        <v>367</v>
      </c>
      <c r="C222" s="8" t="s">
        <v>368</v>
      </c>
      <c r="D222" s="8" t="s">
        <v>369</v>
      </c>
      <c r="E222" s="9">
        <v>203</v>
      </c>
      <c r="F222" s="10">
        <f t="shared" si="9"/>
        <v>67.67</v>
      </c>
      <c r="G222" s="10"/>
      <c r="H222" s="10">
        <v>67.67</v>
      </c>
      <c r="I222" s="10">
        <f t="shared" si="10"/>
        <v>40.601999999999997</v>
      </c>
      <c r="J222" s="11">
        <v>79.12</v>
      </c>
      <c r="K222" s="11">
        <f t="shared" si="11"/>
        <v>31.648000000000003</v>
      </c>
      <c r="L222" s="11">
        <v>72.25</v>
      </c>
      <c r="M222" s="12">
        <v>1</v>
      </c>
      <c r="N222" s="13"/>
    </row>
    <row r="223" spans="1:14" s="3" customFormat="1" ht="15.75">
      <c r="A223" s="7">
        <v>221</v>
      </c>
      <c r="B223" s="8" t="s">
        <v>367</v>
      </c>
      <c r="C223" s="8" t="s">
        <v>368</v>
      </c>
      <c r="D223" s="8" t="s">
        <v>370</v>
      </c>
      <c r="E223" s="9">
        <v>191.5</v>
      </c>
      <c r="F223" s="10">
        <f t="shared" si="9"/>
        <v>63.83</v>
      </c>
      <c r="G223" s="10"/>
      <c r="H223" s="10">
        <v>63.83</v>
      </c>
      <c r="I223" s="10">
        <f t="shared" si="10"/>
        <v>38.297999999999995</v>
      </c>
      <c r="J223" s="11">
        <v>76.099999999999994</v>
      </c>
      <c r="K223" s="11">
        <f t="shared" si="11"/>
        <v>30.439999999999998</v>
      </c>
      <c r="L223" s="11">
        <v>68.739999999999995</v>
      </c>
      <c r="M223" s="12">
        <v>2</v>
      </c>
      <c r="N223" s="13"/>
    </row>
    <row r="224" spans="1:14" s="3" customFormat="1" ht="15.75">
      <c r="A224" s="7">
        <v>222</v>
      </c>
      <c r="B224" s="8" t="s">
        <v>367</v>
      </c>
      <c r="C224" s="8" t="s">
        <v>368</v>
      </c>
      <c r="D224" s="8" t="s">
        <v>371</v>
      </c>
      <c r="E224" s="9">
        <v>189.9</v>
      </c>
      <c r="F224" s="10">
        <f t="shared" si="9"/>
        <v>63.3</v>
      </c>
      <c r="G224" s="10"/>
      <c r="H224" s="10">
        <v>63.3</v>
      </c>
      <c r="I224" s="10">
        <f t="shared" si="10"/>
        <v>37.979999999999997</v>
      </c>
      <c r="J224" s="11">
        <v>74.040000000000006</v>
      </c>
      <c r="K224" s="11">
        <f t="shared" si="11"/>
        <v>29.616000000000003</v>
      </c>
      <c r="L224" s="11">
        <v>67.599999999999994</v>
      </c>
      <c r="M224" s="12">
        <v>3</v>
      </c>
      <c r="N224" s="13"/>
    </row>
    <row r="225" spans="1:14" s="3" customFormat="1" ht="15.75">
      <c r="A225" s="7">
        <v>223</v>
      </c>
      <c r="B225" s="8" t="s">
        <v>372</v>
      </c>
      <c r="C225" s="8" t="s">
        <v>373</v>
      </c>
      <c r="D225" s="8" t="s">
        <v>374</v>
      </c>
      <c r="E225" s="9">
        <v>190.9</v>
      </c>
      <c r="F225" s="10">
        <f t="shared" si="9"/>
        <v>63.63</v>
      </c>
      <c r="G225" s="10"/>
      <c r="H225" s="10">
        <v>63.63</v>
      </c>
      <c r="I225" s="10">
        <f t="shared" si="10"/>
        <v>38.177999999999997</v>
      </c>
      <c r="J225" s="11">
        <v>76.34</v>
      </c>
      <c r="K225" s="11">
        <f t="shared" si="11"/>
        <v>30.536000000000001</v>
      </c>
      <c r="L225" s="11">
        <v>68.709999999999994</v>
      </c>
      <c r="M225" s="12">
        <v>1</v>
      </c>
      <c r="N225" s="13"/>
    </row>
    <row r="226" spans="1:14" s="3" customFormat="1" ht="15.75">
      <c r="A226" s="7">
        <v>224</v>
      </c>
      <c r="B226" s="8" t="s">
        <v>372</v>
      </c>
      <c r="C226" s="8" t="s">
        <v>373</v>
      </c>
      <c r="D226" s="8" t="s">
        <v>375</v>
      </c>
      <c r="E226" s="9">
        <v>191.5</v>
      </c>
      <c r="F226" s="10">
        <f t="shared" si="9"/>
        <v>63.83</v>
      </c>
      <c r="G226" s="10"/>
      <c r="H226" s="10">
        <v>63.83</v>
      </c>
      <c r="I226" s="10">
        <f t="shared" si="10"/>
        <v>38.297999999999995</v>
      </c>
      <c r="J226" s="11">
        <v>75.42</v>
      </c>
      <c r="K226" s="11">
        <f t="shared" si="11"/>
        <v>30.168000000000003</v>
      </c>
      <c r="L226" s="11">
        <v>68.47</v>
      </c>
      <c r="M226" s="12">
        <v>2</v>
      </c>
      <c r="N226" s="13"/>
    </row>
    <row r="227" spans="1:14" s="3" customFormat="1" ht="15.75">
      <c r="A227" s="7">
        <v>225</v>
      </c>
      <c r="B227" s="8" t="s">
        <v>372</v>
      </c>
      <c r="C227" s="8" t="s">
        <v>373</v>
      </c>
      <c r="D227" s="8" t="s">
        <v>376</v>
      </c>
      <c r="E227" s="9">
        <v>192.6</v>
      </c>
      <c r="F227" s="10">
        <f t="shared" si="9"/>
        <v>64.2</v>
      </c>
      <c r="G227" s="10"/>
      <c r="H227" s="10">
        <v>64.2</v>
      </c>
      <c r="I227" s="10">
        <f t="shared" si="10"/>
        <v>38.520000000000003</v>
      </c>
      <c r="J227" s="11">
        <v>70.459999999999994</v>
      </c>
      <c r="K227" s="11">
        <f t="shared" si="11"/>
        <v>28.183999999999997</v>
      </c>
      <c r="L227" s="11">
        <v>66.7</v>
      </c>
      <c r="M227" s="12">
        <v>3</v>
      </c>
      <c r="N227" s="13"/>
    </row>
    <row r="228" spans="1:14" s="3" customFormat="1" ht="15.75">
      <c r="A228" s="7">
        <v>226</v>
      </c>
      <c r="B228" s="8" t="s">
        <v>377</v>
      </c>
      <c r="C228" s="8" t="s">
        <v>378</v>
      </c>
      <c r="D228" s="8" t="s">
        <v>379</v>
      </c>
      <c r="E228" s="9">
        <v>202.1</v>
      </c>
      <c r="F228" s="10">
        <f t="shared" si="9"/>
        <v>67.37</v>
      </c>
      <c r="G228" s="10"/>
      <c r="H228" s="10">
        <v>67.37</v>
      </c>
      <c r="I228" s="10">
        <f t="shared" si="10"/>
        <v>40.422000000000004</v>
      </c>
      <c r="J228" s="11">
        <v>76.44</v>
      </c>
      <c r="K228" s="11">
        <f t="shared" si="11"/>
        <v>30.576000000000001</v>
      </c>
      <c r="L228" s="11">
        <v>71</v>
      </c>
      <c r="M228" s="12">
        <v>1</v>
      </c>
      <c r="N228" s="13"/>
    </row>
    <row r="229" spans="1:14" s="3" customFormat="1" ht="15.75">
      <c r="A229" s="7">
        <v>227</v>
      </c>
      <c r="B229" s="8" t="s">
        <v>377</v>
      </c>
      <c r="C229" s="8" t="s">
        <v>378</v>
      </c>
      <c r="D229" s="8" t="s">
        <v>380</v>
      </c>
      <c r="E229" s="9">
        <v>197.1</v>
      </c>
      <c r="F229" s="10">
        <f t="shared" si="9"/>
        <v>65.7</v>
      </c>
      <c r="G229" s="10"/>
      <c r="H229" s="10">
        <v>65.7</v>
      </c>
      <c r="I229" s="10">
        <f t="shared" si="10"/>
        <v>39.42</v>
      </c>
      <c r="J229" s="11">
        <v>74.84</v>
      </c>
      <c r="K229" s="11">
        <f t="shared" si="11"/>
        <v>29.936000000000003</v>
      </c>
      <c r="L229" s="11">
        <v>69.36</v>
      </c>
      <c r="M229" s="12">
        <v>2</v>
      </c>
      <c r="N229" s="13"/>
    </row>
    <row r="230" spans="1:14" s="3" customFormat="1" ht="15.75">
      <c r="A230" s="7">
        <v>228</v>
      </c>
      <c r="B230" s="8" t="s">
        <v>377</v>
      </c>
      <c r="C230" s="8" t="s">
        <v>378</v>
      </c>
      <c r="D230" s="8" t="s">
        <v>381</v>
      </c>
      <c r="E230" s="9">
        <v>197.2</v>
      </c>
      <c r="F230" s="10">
        <f t="shared" si="9"/>
        <v>65.73</v>
      </c>
      <c r="G230" s="10"/>
      <c r="H230" s="10">
        <v>65.73</v>
      </c>
      <c r="I230" s="10">
        <f t="shared" si="10"/>
        <v>39.438000000000002</v>
      </c>
      <c r="J230" s="11">
        <v>74.22</v>
      </c>
      <c r="K230" s="11">
        <f t="shared" si="11"/>
        <v>29.688000000000002</v>
      </c>
      <c r="L230" s="11">
        <v>69.13</v>
      </c>
      <c r="M230" s="12">
        <v>3</v>
      </c>
      <c r="N230" s="13"/>
    </row>
    <row r="231" spans="1:14" s="3" customFormat="1" ht="15.75">
      <c r="A231" s="7">
        <v>229</v>
      </c>
      <c r="B231" s="8" t="s">
        <v>382</v>
      </c>
      <c r="C231" s="8" t="s">
        <v>383</v>
      </c>
      <c r="D231" s="8" t="s">
        <v>384</v>
      </c>
      <c r="E231" s="9">
        <v>202.2</v>
      </c>
      <c r="F231" s="10">
        <f t="shared" si="9"/>
        <v>67.400000000000006</v>
      </c>
      <c r="G231" s="10"/>
      <c r="H231" s="10">
        <v>67.400000000000006</v>
      </c>
      <c r="I231" s="10">
        <f t="shared" si="10"/>
        <v>40.440000000000005</v>
      </c>
      <c r="J231" s="11">
        <v>73.2</v>
      </c>
      <c r="K231" s="11">
        <f t="shared" si="11"/>
        <v>29.28</v>
      </c>
      <c r="L231" s="11">
        <v>69.72</v>
      </c>
      <c r="M231" s="12">
        <v>1</v>
      </c>
      <c r="N231" s="13"/>
    </row>
    <row r="232" spans="1:14" s="3" customFormat="1" ht="15.75">
      <c r="A232" s="7">
        <v>230</v>
      </c>
      <c r="B232" s="8" t="s">
        <v>382</v>
      </c>
      <c r="C232" s="8" t="s">
        <v>383</v>
      </c>
      <c r="D232" s="8" t="s">
        <v>385</v>
      </c>
      <c r="E232" s="9">
        <v>186.7</v>
      </c>
      <c r="F232" s="10">
        <f t="shared" si="9"/>
        <v>62.23</v>
      </c>
      <c r="G232" s="10"/>
      <c r="H232" s="10">
        <v>62.23</v>
      </c>
      <c r="I232" s="10">
        <f t="shared" si="10"/>
        <v>37.337999999999994</v>
      </c>
      <c r="J232" s="11">
        <v>76.900000000000006</v>
      </c>
      <c r="K232" s="11">
        <f t="shared" si="11"/>
        <v>30.760000000000005</v>
      </c>
      <c r="L232" s="11">
        <v>68.099999999999994</v>
      </c>
      <c r="M232" s="12">
        <v>2</v>
      </c>
      <c r="N232" s="13"/>
    </row>
    <row r="233" spans="1:14" s="3" customFormat="1" ht="15.75">
      <c r="A233" s="7">
        <v>231</v>
      </c>
      <c r="B233" s="8" t="s">
        <v>382</v>
      </c>
      <c r="C233" s="8" t="s">
        <v>383</v>
      </c>
      <c r="D233" s="8" t="s">
        <v>386</v>
      </c>
      <c r="E233" s="9">
        <v>183.4</v>
      </c>
      <c r="F233" s="10">
        <f t="shared" si="9"/>
        <v>61.13</v>
      </c>
      <c r="G233" s="10"/>
      <c r="H233" s="10">
        <v>61.13</v>
      </c>
      <c r="I233" s="10">
        <f t="shared" si="10"/>
        <v>36.677999999999997</v>
      </c>
      <c r="J233" s="11">
        <v>74.8</v>
      </c>
      <c r="K233" s="11">
        <f t="shared" si="11"/>
        <v>29.92</v>
      </c>
      <c r="L233" s="11">
        <v>66.599999999999994</v>
      </c>
      <c r="M233" s="12">
        <v>3</v>
      </c>
      <c r="N233" s="13"/>
    </row>
    <row r="234" spans="1:14" s="3" customFormat="1" ht="15.75">
      <c r="A234" s="7">
        <v>232</v>
      </c>
      <c r="B234" s="8" t="s">
        <v>387</v>
      </c>
      <c r="C234" s="8" t="s">
        <v>388</v>
      </c>
      <c r="D234" s="8" t="s">
        <v>389</v>
      </c>
      <c r="E234" s="9">
        <v>197.6</v>
      </c>
      <c r="F234" s="10">
        <f t="shared" si="9"/>
        <v>65.87</v>
      </c>
      <c r="G234" s="10"/>
      <c r="H234" s="10">
        <v>65.87</v>
      </c>
      <c r="I234" s="10">
        <f t="shared" si="10"/>
        <v>39.521999999999998</v>
      </c>
      <c r="J234" s="11">
        <v>76.3</v>
      </c>
      <c r="K234" s="11">
        <f t="shared" si="11"/>
        <v>30.52</v>
      </c>
      <c r="L234" s="11">
        <v>70.040000000000006</v>
      </c>
      <c r="M234" s="12">
        <v>1</v>
      </c>
      <c r="N234" s="13"/>
    </row>
    <row r="235" spans="1:14" s="3" customFormat="1" ht="15.75">
      <c r="A235" s="7">
        <v>233</v>
      </c>
      <c r="B235" s="8" t="s">
        <v>387</v>
      </c>
      <c r="C235" s="8" t="s">
        <v>388</v>
      </c>
      <c r="D235" s="8" t="s">
        <v>390</v>
      </c>
      <c r="E235" s="9">
        <v>192.4</v>
      </c>
      <c r="F235" s="10">
        <f t="shared" si="9"/>
        <v>64.13</v>
      </c>
      <c r="G235" s="10"/>
      <c r="H235" s="10">
        <v>64.13</v>
      </c>
      <c r="I235" s="10">
        <f t="shared" si="10"/>
        <v>38.477999999999994</v>
      </c>
      <c r="J235" s="11">
        <v>74.900000000000006</v>
      </c>
      <c r="K235" s="11">
        <f t="shared" si="11"/>
        <v>29.960000000000004</v>
      </c>
      <c r="L235" s="11">
        <v>68.44</v>
      </c>
      <c r="M235" s="12">
        <v>2</v>
      </c>
      <c r="N235" s="13"/>
    </row>
    <row r="236" spans="1:14" s="3" customFormat="1" ht="15.75">
      <c r="A236" s="7">
        <v>234</v>
      </c>
      <c r="B236" s="8" t="s">
        <v>387</v>
      </c>
      <c r="C236" s="8" t="s">
        <v>388</v>
      </c>
      <c r="D236" s="8" t="s">
        <v>391</v>
      </c>
      <c r="E236" s="9">
        <v>191.4</v>
      </c>
      <c r="F236" s="10">
        <f t="shared" si="9"/>
        <v>63.8</v>
      </c>
      <c r="G236" s="10"/>
      <c r="H236" s="10">
        <v>63.8</v>
      </c>
      <c r="I236" s="10">
        <f t="shared" si="10"/>
        <v>38.279999999999994</v>
      </c>
      <c r="J236" s="11">
        <v>73.22</v>
      </c>
      <c r="K236" s="11">
        <f t="shared" si="11"/>
        <v>29.288</v>
      </c>
      <c r="L236" s="11">
        <v>67.569999999999993</v>
      </c>
      <c r="M236" s="12">
        <v>3</v>
      </c>
      <c r="N236" s="13"/>
    </row>
    <row r="237" spans="1:14" s="3" customFormat="1" ht="15.75">
      <c r="A237" s="7">
        <v>235</v>
      </c>
      <c r="B237" s="8" t="s">
        <v>392</v>
      </c>
      <c r="C237" s="8" t="s">
        <v>393</v>
      </c>
      <c r="D237" s="8" t="s">
        <v>394</v>
      </c>
      <c r="E237" s="9">
        <v>199.4</v>
      </c>
      <c r="F237" s="10">
        <f t="shared" si="9"/>
        <v>66.47</v>
      </c>
      <c r="G237" s="10"/>
      <c r="H237" s="10">
        <v>66.47</v>
      </c>
      <c r="I237" s="10">
        <f t="shared" si="10"/>
        <v>39.881999999999998</v>
      </c>
      <c r="J237" s="11">
        <v>75.62</v>
      </c>
      <c r="K237" s="11">
        <f t="shared" si="11"/>
        <v>30.248000000000005</v>
      </c>
      <c r="L237" s="11">
        <v>70.13</v>
      </c>
      <c r="M237" s="12">
        <v>1</v>
      </c>
      <c r="N237" s="13"/>
    </row>
    <row r="238" spans="1:14" s="3" customFormat="1" ht="15.75">
      <c r="A238" s="7">
        <v>236</v>
      </c>
      <c r="B238" s="8" t="s">
        <v>392</v>
      </c>
      <c r="C238" s="8" t="s">
        <v>393</v>
      </c>
      <c r="D238" s="8" t="s">
        <v>395</v>
      </c>
      <c r="E238" s="9">
        <v>197.1</v>
      </c>
      <c r="F238" s="10">
        <f t="shared" si="9"/>
        <v>65.7</v>
      </c>
      <c r="G238" s="10"/>
      <c r="H238" s="10">
        <v>65.7</v>
      </c>
      <c r="I238" s="10">
        <f t="shared" si="10"/>
        <v>39.42</v>
      </c>
      <c r="J238" s="11">
        <v>66.34</v>
      </c>
      <c r="K238" s="11">
        <f t="shared" si="11"/>
        <v>26.536000000000001</v>
      </c>
      <c r="L238" s="11">
        <v>65.959999999999994</v>
      </c>
      <c r="M238" s="12">
        <v>2</v>
      </c>
      <c r="N238" s="13"/>
    </row>
    <row r="239" spans="1:14" s="3" customFormat="1" ht="15.75">
      <c r="A239" s="7">
        <v>237</v>
      </c>
      <c r="B239" s="8" t="s">
        <v>392</v>
      </c>
      <c r="C239" s="8" t="s">
        <v>393</v>
      </c>
      <c r="D239" s="8" t="s">
        <v>396</v>
      </c>
      <c r="E239" s="9">
        <v>187</v>
      </c>
      <c r="F239" s="10">
        <f t="shared" si="9"/>
        <v>62.33</v>
      </c>
      <c r="G239" s="10"/>
      <c r="H239" s="10">
        <v>62.33</v>
      </c>
      <c r="I239" s="10">
        <f t="shared" si="10"/>
        <v>37.397999999999996</v>
      </c>
      <c r="J239" s="11">
        <v>70.16</v>
      </c>
      <c r="K239" s="11">
        <f t="shared" si="11"/>
        <v>28.064</v>
      </c>
      <c r="L239" s="11">
        <v>65.459999999999994</v>
      </c>
      <c r="M239" s="12">
        <v>3</v>
      </c>
      <c r="N239" s="13"/>
    </row>
    <row r="240" spans="1:14" s="3" customFormat="1" ht="15.75">
      <c r="A240" s="7">
        <v>238</v>
      </c>
      <c r="B240" s="8" t="s">
        <v>397</v>
      </c>
      <c r="C240" s="8" t="s">
        <v>398</v>
      </c>
      <c r="D240" s="8" t="s">
        <v>399</v>
      </c>
      <c r="E240" s="9">
        <v>207</v>
      </c>
      <c r="F240" s="10">
        <f t="shared" si="9"/>
        <v>69</v>
      </c>
      <c r="G240" s="10"/>
      <c r="H240" s="10">
        <v>69</v>
      </c>
      <c r="I240" s="10">
        <f t="shared" si="10"/>
        <v>41.4</v>
      </c>
      <c r="J240" s="11">
        <v>78.400000000000006</v>
      </c>
      <c r="K240" s="11">
        <f t="shared" si="11"/>
        <v>31.360000000000003</v>
      </c>
      <c r="L240" s="11">
        <v>72.760000000000005</v>
      </c>
      <c r="M240" s="12">
        <v>1</v>
      </c>
      <c r="N240" s="13"/>
    </row>
    <row r="241" spans="1:14" s="3" customFormat="1" ht="15.75">
      <c r="A241" s="7">
        <v>239</v>
      </c>
      <c r="B241" s="8" t="s">
        <v>397</v>
      </c>
      <c r="C241" s="8" t="s">
        <v>398</v>
      </c>
      <c r="D241" s="8" t="s">
        <v>400</v>
      </c>
      <c r="E241" s="9">
        <v>197.2</v>
      </c>
      <c r="F241" s="10">
        <f t="shared" si="9"/>
        <v>65.73</v>
      </c>
      <c r="G241" s="10"/>
      <c r="H241" s="10">
        <v>65.73</v>
      </c>
      <c r="I241" s="10">
        <f t="shared" si="10"/>
        <v>39.438000000000002</v>
      </c>
      <c r="J241" s="11">
        <v>75</v>
      </c>
      <c r="K241" s="11">
        <f t="shared" si="11"/>
        <v>30</v>
      </c>
      <c r="L241" s="11">
        <v>69.44</v>
      </c>
      <c r="M241" s="12">
        <v>2</v>
      </c>
      <c r="N241" s="13"/>
    </row>
    <row r="242" spans="1:14" s="3" customFormat="1" ht="15.75">
      <c r="A242" s="7">
        <v>240</v>
      </c>
      <c r="B242" s="8" t="s">
        <v>397</v>
      </c>
      <c r="C242" s="8" t="s">
        <v>398</v>
      </c>
      <c r="D242" s="8" t="s">
        <v>401</v>
      </c>
      <c r="E242" s="9">
        <v>186.8</v>
      </c>
      <c r="F242" s="10">
        <f t="shared" si="9"/>
        <v>62.27</v>
      </c>
      <c r="G242" s="10"/>
      <c r="H242" s="10">
        <f t="shared" ref="H242:H266" si="12">F242+G242</f>
        <v>62.27</v>
      </c>
      <c r="I242" s="10">
        <f t="shared" si="10"/>
        <v>37.362000000000002</v>
      </c>
      <c r="J242" s="11">
        <v>74.540000000000006</v>
      </c>
      <c r="K242" s="11">
        <f t="shared" si="11"/>
        <v>29.816000000000003</v>
      </c>
      <c r="L242" s="11">
        <v>67.180000000000007</v>
      </c>
      <c r="M242" s="12">
        <v>3</v>
      </c>
      <c r="N242" s="13"/>
    </row>
    <row r="243" spans="1:14" s="3" customFormat="1" ht="15.75">
      <c r="A243" s="7">
        <v>241</v>
      </c>
      <c r="B243" s="8" t="s">
        <v>402</v>
      </c>
      <c r="C243" s="8" t="s">
        <v>403</v>
      </c>
      <c r="D243" s="8" t="s">
        <v>404</v>
      </c>
      <c r="E243" s="15">
        <v>205.6</v>
      </c>
      <c r="F243" s="10">
        <f t="shared" si="9"/>
        <v>68.53</v>
      </c>
      <c r="G243" s="15">
        <v>3</v>
      </c>
      <c r="H243" s="10">
        <f t="shared" si="12"/>
        <v>71.53</v>
      </c>
      <c r="I243" s="10">
        <f t="shared" si="10"/>
        <v>42.917999999999999</v>
      </c>
      <c r="J243" s="11">
        <v>77.84</v>
      </c>
      <c r="K243" s="11">
        <f t="shared" si="11"/>
        <v>31.136000000000003</v>
      </c>
      <c r="L243" s="11">
        <v>74.05</v>
      </c>
      <c r="M243" s="12">
        <v>1</v>
      </c>
      <c r="N243" s="13"/>
    </row>
    <row r="244" spans="1:14" s="3" customFormat="1" ht="15.75">
      <c r="A244" s="7">
        <v>242</v>
      </c>
      <c r="B244" s="8" t="s">
        <v>402</v>
      </c>
      <c r="C244" s="8" t="s">
        <v>403</v>
      </c>
      <c r="D244" s="8" t="s">
        <v>405</v>
      </c>
      <c r="E244" s="15">
        <v>203.1</v>
      </c>
      <c r="F244" s="10">
        <f t="shared" si="9"/>
        <v>67.7</v>
      </c>
      <c r="G244" s="15">
        <v>5</v>
      </c>
      <c r="H244" s="10">
        <f t="shared" si="12"/>
        <v>72.7</v>
      </c>
      <c r="I244" s="10">
        <f t="shared" si="10"/>
        <v>43.62</v>
      </c>
      <c r="J244" s="11">
        <v>72.040000000000006</v>
      </c>
      <c r="K244" s="11">
        <f t="shared" si="11"/>
        <v>28.816000000000003</v>
      </c>
      <c r="L244" s="11">
        <v>72.44</v>
      </c>
      <c r="M244" s="12">
        <v>2</v>
      </c>
      <c r="N244" s="13"/>
    </row>
    <row r="245" spans="1:14" s="3" customFormat="1" ht="15.75">
      <c r="A245" s="7">
        <v>243</v>
      </c>
      <c r="B245" s="8" t="s">
        <v>402</v>
      </c>
      <c r="C245" s="8" t="s">
        <v>403</v>
      </c>
      <c r="D245" s="8" t="s">
        <v>406</v>
      </c>
      <c r="E245" s="15">
        <v>197.2</v>
      </c>
      <c r="F245" s="10">
        <f t="shared" si="9"/>
        <v>65.73</v>
      </c>
      <c r="G245" s="15">
        <v>0</v>
      </c>
      <c r="H245" s="10">
        <f t="shared" si="12"/>
        <v>65.73</v>
      </c>
      <c r="I245" s="10">
        <f t="shared" si="10"/>
        <v>39.438000000000002</v>
      </c>
      <c r="J245" s="11">
        <v>79.48</v>
      </c>
      <c r="K245" s="11">
        <f t="shared" si="11"/>
        <v>31.792000000000002</v>
      </c>
      <c r="L245" s="11">
        <v>71.23</v>
      </c>
      <c r="M245" s="12">
        <v>3</v>
      </c>
      <c r="N245" s="13"/>
    </row>
    <row r="246" spans="1:14" s="3" customFormat="1" ht="15.75">
      <c r="A246" s="7">
        <v>244</v>
      </c>
      <c r="B246" s="8" t="s">
        <v>402</v>
      </c>
      <c r="C246" s="8" t="s">
        <v>403</v>
      </c>
      <c r="D246" s="8" t="s">
        <v>407</v>
      </c>
      <c r="E246" s="15">
        <v>180.5</v>
      </c>
      <c r="F246" s="10">
        <f t="shared" si="9"/>
        <v>60.17</v>
      </c>
      <c r="G246" s="15">
        <v>5</v>
      </c>
      <c r="H246" s="10">
        <f t="shared" si="12"/>
        <v>65.17</v>
      </c>
      <c r="I246" s="10">
        <f t="shared" si="10"/>
        <v>39.101999999999997</v>
      </c>
      <c r="J246" s="11">
        <v>76.08</v>
      </c>
      <c r="K246" s="11">
        <f t="shared" si="11"/>
        <v>30.432000000000002</v>
      </c>
      <c r="L246" s="11">
        <v>69.53</v>
      </c>
      <c r="M246" s="12">
        <v>4</v>
      </c>
      <c r="N246" s="13"/>
    </row>
    <row r="247" spans="1:14" s="3" customFormat="1" ht="15.75">
      <c r="A247" s="7">
        <v>245</v>
      </c>
      <c r="B247" s="8" t="s">
        <v>402</v>
      </c>
      <c r="C247" s="8" t="s">
        <v>403</v>
      </c>
      <c r="D247" s="8" t="s">
        <v>408</v>
      </c>
      <c r="E247" s="15">
        <v>195.7</v>
      </c>
      <c r="F247" s="10">
        <f t="shared" si="9"/>
        <v>65.23</v>
      </c>
      <c r="G247" s="15">
        <v>0</v>
      </c>
      <c r="H247" s="10">
        <f t="shared" si="12"/>
        <v>65.23</v>
      </c>
      <c r="I247" s="10">
        <f t="shared" si="10"/>
        <v>39.137999999999998</v>
      </c>
      <c r="J247" s="11">
        <v>72.28</v>
      </c>
      <c r="K247" s="11">
        <f t="shared" si="11"/>
        <v>28.912000000000003</v>
      </c>
      <c r="L247" s="11">
        <v>68.05</v>
      </c>
      <c r="M247" s="12">
        <v>5</v>
      </c>
      <c r="N247" s="13"/>
    </row>
    <row r="248" spans="1:14" s="3" customFormat="1" ht="15.75">
      <c r="A248" s="7">
        <v>246</v>
      </c>
      <c r="B248" s="8" t="s">
        <v>402</v>
      </c>
      <c r="C248" s="8" t="s">
        <v>403</v>
      </c>
      <c r="D248" s="8" t="s">
        <v>409</v>
      </c>
      <c r="E248" s="15">
        <v>187</v>
      </c>
      <c r="F248" s="10">
        <f t="shared" si="9"/>
        <v>62.33</v>
      </c>
      <c r="G248" s="15">
        <v>0</v>
      </c>
      <c r="H248" s="10">
        <f t="shared" si="12"/>
        <v>62.33</v>
      </c>
      <c r="I248" s="10">
        <f t="shared" si="10"/>
        <v>37.397999999999996</v>
      </c>
      <c r="J248" s="11">
        <v>74.06</v>
      </c>
      <c r="K248" s="11">
        <f t="shared" si="11"/>
        <v>29.624000000000002</v>
      </c>
      <c r="L248" s="11">
        <v>67.02</v>
      </c>
      <c r="M248" s="12">
        <v>6</v>
      </c>
      <c r="N248" s="13"/>
    </row>
    <row r="249" spans="1:14" s="3" customFormat="1" ht="15.75">
      <c r="A249" s="7">
        <v>247</v>
      </c>
      <c r="B249" s="8" t="s">
        <v>410</v>
      </c>
      <c r="C249" s="8" t="s">
        <v>411</v>
      </c>
      <c r="D249" s="8" t="s">
        <v>412</v>
      </c>
      <c r="E249" s="15">
        <v>211.6</v>
      </c>
      <c r="F249" s="10">
        <f t="shared" si="9"/>
        <v>70.53</v>
      </c>
      <c r="G249" s="15">
        <v>5</v>
      </c>
      <c r="H249" s="10">
        <f t="shared" si="12"/>
        <v>75.53</v>
      </c>
      <c r="I249" s="10">
        <f t="shared" si="10"/>
        <v>45.317999999999998</v>
      </c>
      <c r="J249" s="11">
        <v>82.8</v>
      </c>
      <c r="K249" s="11">
        <f t="shared" si="11"/>
        <v>33.119999999999997</v>
      </c>
      <c r="L249" s="11">
        <v>78.44</v>
      </c>
      <c r="M249" s="12">
        <v>1</v>
      </c>
      <c r="N249" s="13"/>
    </row>
    <row r="250" spans="1:14" s="3" customFormat="1" ht="15.75">
      <c r="A250" s="7">
        <v>248</v>
      </c>
      <c r="B250" s="8" t="s">
        <v>410</v>
      </c>
      <c r="C250" s="8" t="s">
        <v>411</v>
      </c>
      <c r="D250" s="8" t="s">
        <v>413</v>
      </c>
      <c r="E250" s="15">
        <v>200.2</v>
      </c>
      <c r="F250" s="10">
        <f t="shared" si="9"/>
        <v>66.73</v>
      </c>
      <c r="G250" s="15">
        <v>5</v>
      </c>
      <c r="H250" s="10">
        <f t="shared" si="12"/>
        <v>71.73</v>
      </c>
      <c r="I250" s="10">
        <f t="shared" si="10"/>
        <v>43.038000000000004</v>
      </c>
      <c r="J250" s="11">
        <v>81.739999999999995</v>
      </c>
      <c r="K250" s="11">
        <f t="shared" si="11"/>
        <v>32.695999999999998</v>
      </c>
      <c r="L250" s="11">
        <v>75.73</v>
      </c>
      <c r="M250" s="12">
        <v>2</v>
      </c>
      <c r="N250" s="13"/>
    </row>
    <row r="251" spans="1:14" s="3" customFormat="1" ht="15.75">
      <c r="A251" s="7">
        <v>249</v>
      </c>
      <c r="B251" s="8" t="s">
        <v>410</v>
      </c>
      <c r="C251" s="8" t="s">
        <v>411</v>
      </c>
      <c r="D251" s="8" t="s">
        <v>414</v>
      </c>
      <c r="E251" s="15">
        <v>209.5</v>
      </c>
      <c r="F251" s="10">
        <f t="shared" si="9"/>
        <v>69.83</v>
      </c>
      <c r="G251" s="15">
        <v>3</v>
      </c>
      <c r="H251" s="10">
        <f t="shared" si="12"/>
        <v>72.83</v>
      </c>
      <c r="I251" s="10">
        <f t="shared" si="10"/>
        <v>43.698</v>
      </c>
      <c r="J251" s="11">
        <v>79.94</v>
      </c>
      <c r="K251" s="11">
        <f t="shared" si="11"/>
        <v>31.975999999999999</v>
      </c>
      <c r="L251" s="11">
        <v>75.67</v>
      </c>
      <c r="M251" s="12">
        <v>3</v>
      </c>
      <c r="N251" s="13"/>
    </row>
    <row r="252" spans="1:14" s="3" customFormat="1" ht="15.75">
      <c r="A252" s="7">
        <v>250</v>
      </c>
      <c r="B252" s="8" t="s">
        <v>410</v>
      </c>
      <c r="C252" s="8" t="s">
        <v>411</v>
      </c>
      <c r="D252" s="8" t="s">
        <v>415</v>
      </c>
      <c r="E252" s="15">
        <v>201</v>
      </c>
      <c r="F252" s="10">
        <f t="shared" si="9"/>
        <v>67</v>
      </c>
      <c r="G252" s="15">
        <v>5</v>
      </c>
      <c r="H252" s="10">
        <f t="shared" si="12"/>
        <v>72</v>
      </c>
      <c r="I252" s="10">
        <f t="shared" si="10"/>
        <v>43.199999999999996</v>
      </c>
      <c r="J252" s="11">
        <v>79</v>
      </c>
      <c r="K252" s="11">
        <f t="shared" si="11"/>
        <v>31.6</v>
      </c>
      <c r="L252" s="11">
        <v>74.8</v>
      </c>
      <c r="M252" s="12">
        <v>4</v>
      </c>
      <c r="N252" s="13"/>
    </row>
    <row r="253" spans="1:14" s="3" customFormat="1" ht="15.75">
      <c r="A253" s="7">
        <v>251</v>
      </c>
      <c r="B253" s="8" t="s">
        <v>410</v>
      </c>
      <c r="C253" s="8" t="s">
        <v>411</v>
      </c>
      <c r="D253" s="8" t="s">
        <v>416</v>
      </c>
      <c r="E253" s="15">
        <v>210.3</v>
      </c>
      <c r="F253" s="10">
        <f t="shared" si="9"/>
        <v>70.099999999999994</v>
      </c>
      <c r="G253" s="15">
        <v>5</v>
      </c>
      <c r="H253" s="10">
        <f t="shared" si="12"/>
        <v>75.099999999999994</v>
      </c>
      <c r="I253" s="10">
        <f t="shared" si="10"/>
        <v>45.059999999999995</v>
      </c>
      <c r="J253" s="11">
        <v>73.400000000000006</v>
      </c>
      <c r="K253" s="11">
        <f t="shared" si="11"/>
        <v>29.360000000000003</v>
      </c>
      <c r="L253" s="11">
        <v>74.42</v>
      </c>
      <c r="M253" s="12">
        <v>5</v>
      </c>
      <c r="N253" s="13"/>
    </row>
    <row r="254" spans="1:14" s="3" customFormat="1" ht="15.75">
      <c r="A254" s="7">
        <v>252</v>
      </c>
      <c r="B254" s="8" t="s">
        <v>410</v>
      </c>
      <c r="C254" s="8" t="s">
        <v>411</v>
      </c>
      <c r="D254" s="8" t="s">
        <v>417</v>
      </c>
      <c r="E254" s="15">
        <v>201.9</v>
      </c>
      <c r="F254" s="10">
        <f t="shared" si="9"/>
        <v>67.3</v>
      </c>
      <c r="G254" s="15">
        <v>5</v>
      </c>
      <c r="H254" s="10">
        <f t="shared" si="12"/>
        <v>72.3</v>
      </c>
      <c r="I254" s="10">
        <f t="shared" si="10"/>
        <v>43.379999999999995</v>
      </c>
      <c r="J254" s="11">
        <v>76.52</v>
      </c>
      <c r="K254" s="11">
        <f t="shared" si="11"/>
        <v>30.608000000000001</v>
      </c>
      <c r="L254" s="11">
        <v>73.989999999999995</v>
      </c>
      <c r="M254" s="12">
        <v>6</v>
      </c>
      <c r="N254" s="13"/>
    </row>
    <row r="255" spans="1:14" s="3" customFormat="1" ht="15.75">
      <c r="A255" s="7">
        <v>253</v>
      </c>
      <c r="B255" s="8" t="s">
        <v>410</v>
      </c>
      <c r="C255" s="8" t="s">
        <v>411</v>
      </c>
      <c r="D255" s="8" t="s">
        <v>418</v>
      </c>
      <c r="E255" s="15">
        <v>197.3</v>
      </c>
      <c r="F255" s="10">
        <f t="shared" si="9"/>
        <v>65.77</v>
      </c>
      <c r="G255" s="15">
        <v>3</v>
      </c>
      <c r="H255" s="10">
        <f t="shared" si="12"/>
        <v>68.77</v>
      </c>
      <c r="I255" s="10">
        <f t="shared" si="10"/>
        <v>41.261999999999993</v>
      </c>
      <c r="J255" s="11">
        <v>79.739999999999995</v>
      </c>
      <c r="K255" s="11">
        <f t="shared" si="11"/>
        <v>31.896000000000001</v>
      </c>
      <c r="L255" s="11">
        <v>73.16</v>
      </c>
      <c r="M255" s="12">
        <v>7</v>
      </c>
      <c r="N255" s="13"/>
    </row>
    <row r="256" spans="1:14" s="3" customFormat="1" ht="15.75">
      <c r="A256" s="7">
        <v>254</v>
      </c>
      <c r="B256" s="8" t="s">
        <v>410</v>
      </c>
      <c r="C256" s="8" t="s">
        <v>411</v>
      </c>
      <c r="D256" s="8" t="s">
        <v>419</v>
      </c>
      <c r="E256" s="15">
        <v>194.5</v>
      </c>
      <c r="F256" s="10">
        <f t="shared" si="9"/>
        <v>64.83</v>
      </c>
      <c r="G256" s="15">
        <v>5</v>
      </c>
      <c r="H256" s="10">
        <f t="shared" si="12"/>
        <v>69.83</v>
      </c>
      <c r="I256" s="10">
        <f t="shared" si="10"/>
        <v>41.897999999999996</v>
      </c>
      <c r="J256" s="11">
        <v>76.02</v>
      </c>
      <c r="K256" s="11">
        <f t="shared" si="11"/>
        <v>30.408000000000001</v>
      </c>
      <c r="L256" s="11">
        <v>72.31</v>
      </c>
      <c r="M256" s="12">
        <v>8</v>
      </c>
      <c r="N256" s="13"/>
    </row>
    <row r="257" spans="1:14" s="3" customFormat="1" ht="15.75">
      <c r="A257" s="7">
        <v>255</v>
      </c>
      <c r="B257" s="8" t="s">
        <v>410</v>
      </c>
      <c r="C257" s="8" t="s">
        <v>411</v>
      </c>
      <c r="D257" s="8" t="s">
        <v>420</v>
      </c>
      <c r="E257" s="15">
        <v>189.8</v>
      </c>
      <c r="F257" s="10">
        <f t="shared" si="9"/>
        <v>63.27</v>
      </c>
      <c r="G257" s="15">
        <v>5</v>
      </c>
      <c r="H257" s="10">
        <f t="shared" si="12"/>
        <v>68.27000000000001</v>
      </c>
      <c r="I257" s="10">
        <f t="shared" si="10"/>
        <v>40.962000000000003</v>
      </c>
      <c r="J257" s="11">
        <v>78.319999999999993</v>
      </c>
      <c r="K257" s="11">
        <f t="shared" si="11"/>
        <v>31.327999999999999</v>
      </c>
      <c r="L257" s="11">
        <v>72.290000000000006</v>
      </c>
      <c r="M257" s="12">
        <v>9</v>
      </c>
      <c r="N257" s="13"/>
    </row>
    <row r="258" spans="1:14" s="3" customFormat="1" ht="15.75">
      <c r="A258" s="7">
        <v>256</v>
      </c>
      <c r="B258" s="8" t="s">
        <v>410</v>
      </c>
      <c r="C258" s="8" t="s">
        <v>411</v>
      </c>
      <c r="D258" s="8" t="s">
        <v>421</v>
      </c>
      <c r="E258" s="15">
        <v>195.7</v>
      </c>
      <c r="F258" s="10">
        <f t="shared" si="9"/>
        <v>65.23</v>
      </c>
      <c r="G258" s="15">
        <v>3</v>
      </c>
      <c r="H258" s="10">
        <f t="shared" si="12"/>
        <v>68.23</v>
      </c>
      <c r="I258" s="10">
        <f t="shared" si="10"/>
        <v>40.938000000000002</v>
      </c>
      <c r="J258" s="11">
        <v>78.2</v>
      </c>
      <c r="K258" s="11">
        <f t="shared" si="11"/>
        <v>31.28</v>
      </c>
      <c r="L258" s="11">
        <v>72.22</v>
      </c>
      <c r="M258" s="12">
        <v>10</v>
      </c>
      <c r="N258" s="13"/>
    </row>
    <row r="259" spans="1:14" s="3" customFormat="1" ht="15.75">
      <c r="A259" s="7">
        <v>257</v>
      </c>
      <c r="B259" s="8" t="s">
        <v>410</v>
      </c>
      <c r="C259" s="8" t="s">
        <v>411</v>
      </c>
      <c r="D259" s="8" t="s">
        <v>422</v>
      </c>
      <c r="E259" s="15">
        <v>190.2</v>
      </c>
      <c r="F259" s="10">
        <f t="shared" si="9"/>
        <v>63.4</v>
      </c>
      <c r="G259" s="15">
        <v>5</v>
      </c>
      <c r="H259" s="10">
        <f t="shared" si="12"/>
        <v>68.400000000000006</v>
      </c>
      <c r="I259" s="10">
        <f t="shared" si="10"/>
        <v>41.04</v>
      </c>
      <c r="J259" s="11">
        <v>76.08</v>
      </c>
      <c r="K259" s="11">
        <f t="shared" si="11"/>
        <v>30.432000000000002</v>
      </c>
      <c r="L259" s="11">
        <v>71.47</v>
      </c>
      <c r="M259" s="12">
        <v>11</v>
      </c>
      <c r="N259" s="13"/>
    </row>
    <row r="260" spans="1:14" s="3" customFormat="1" ht="15.75">
      <c r="A260" s="7">
        <v>258</v>
      </c>
      <c r="B260" s="8" t="s">
        <v>410</v>
      </c>
      <c r="C260" s="8" t="s">
        <v>411</v>
      </c>
      <c r="D260" s="8" t="s">
        <v>423</v>
      </c>
      <c r="E260" s="15">
        <v>193.9</v>
      </c>
      <c r="F260" s="10">
        <f t="shared" ref="F260:F266" si="13">ROUND(E260/3,2)</f>
        <v>64.63</v>
      </c>
      <c r="G260" s="15">
        <v>3</v>
      </c>
      <c r="H260" s="10">
        <f t="shared" si="12"/>
        <v>67.63</v>
      </c>
      <c r="I260" s="10">
        <f t="shared" ref="I260:I266" si="14">H260*0.6</f>
        <v>40.577999999999996</v>
      </c>
      <c r="J260" s="11">
        <v>75.180000000000007</v>
      </c>
      <c r="K260" s="11">
        <f t="shared" ref="K260:K266" si="15">J260*0.4</f>
        <v>30.072000000000003</v>
      </c>
      <c r="L260" s="11">
        <v>70.650000000000006</v>
      </c>
      <c r="M260" s="12">
        <v>12</v>
      </c>
      <c r="N260" s="13"/>
    </row>
    <row r="261" spans="1:14" s="3" customFormat="1" ht="15.75">
      <c r="A261" s="7">
        <v>259</v>
      </c>
      <c r="B261" s="8" t="s">
        <v>410</v>
      </c>
      <c r="C261" s="8" t="s">
        <v>411</v>
      </c>
      <c r="D261" s="8" t="s">
        <v>424</v>
      </c>
      <c r="E261" s="15">
        <v>190.3</v>
      </c>
      <c r="F261" s="10">
        <f t="shared" si="13"/>
        <v>63.43</v>
      </c>
      <c r="G261" s="15">
        <v>3</v>
      </c>
      <c r="H261" s="10">
        <f t="shared" si="12"/>
        <v>66.430000000000007</v>
      </c>
      <c r="I261" s="10">
        <f t="shared" si="14"/>
        <v>39.858000000000004</v>
      </c>
      <c r="J261" s="11">
        <v>76.7</v>
      </c>
      <c r="K261" s="11">
        <f t="shared" si="15"/>
        <v>30.680000000000003</v>
      </c>
      <c r="L261" s="11">
        <v>70.540000000000006</v>
      </c>
      <c r="M261" s="12">
        <v>13</v>
      </c>
      <c r="N261" s="13"/>
    </row>
    <row r="262" spans="1:14" s="3" customFormat="1" ht="15.75">
      <c r="A262" s="7">
        <v>260</v>
      </c>
      <c r="B262" s="8" t="s">
        <v>410</v>
      </c>
      <c r="C262" s="8" t="s">
        <v>411</v>
      </c>
      <c r="D262" s="8" t="s">
        <v>425</v>
      </c>
      <c r="E262" s="15">
        <v>196.3</v>
      </c>
      <c r="F262" s="10">
        <f t="shared" si="13"/>
        <v>65.430000000000007</v>
      </c>
      <c r="G262" s="15">
        <v>3</v>
      </c>
      <c r="H262" s="10">
        <f t="shared" si="12"/>
        <v>68.430000000000007</v>
      </c>
      <c r="I262" s="10">
        <f t="shared" si="14"/>
        <v>41.058</v>
      </c>
      <c r="J262" s="11">
        <v>72.599999999999994</v>
      </c>
      <c r="K262" s="11">
        <f t="shared" si="15"/>
        <v>29.04</v>
      </c>
      <c r="L262" s="11">
        <v>70.099999999999994</v>
      </c>
      <c r="M262" s="12">
        <v>14</v>
      </c>
      <c r="N262" s="13"/>
    </row>
    <row r="263" spans="1:14" s="3" customFormat="1" ht="15.75">
      <c r="A263" s="7">
        <v>261</v>
      </c>
      <c r="B263" s="8" t="s">
        <v>410</v>
      </c>
      <c r="C263" s="8" t="s">
        <v>411</v>
      </c>
      <c r="D263" s="8" t="s">
        <v>426</v>
      </c>
      <c r="E263" s="15">
        <v>190.7</v>
      </c>
      <c r="F263" s="10">
        <f t="shared" si="13"/>
        <v>63.57</v>
      </c>
      <c r="G263" s="15">
        <v>3</v>
      </c>
      <c r="H263" s="10">
        <f t="shared" si="12"/>
        <v>66.569999999999993</v>
      </c>
      <c r="I263" s="10">
        <f t="shared" si="14"/>
        <v>39.941999999999993</v>
      </c>
      <c r="J263" s="11">
        <v>73.5</v>
      </c>
      <c r="K263" s="11">
        <f t="shared" si="15"/>
        <v>29.400000000000002</v>
      </c>
      <c r="L263" s="11">
        <v>69.34</v>
      </c>
      <c r="M263" s="12">
        <v>15</v>
      </c>
      <c r="N263" s="13"/>
    </row>
    <row r="264" spans="1:14" s="3" customFormat="1" ht="15.75">
      <c r="A264" s="7">
        <v>262</v>
      </c>
      <c r="B264" s="8" t="s">
        <v>427</v>
      </c>
      <c r="C264" s="8" t="s">
        <v>428</v>
      </c>
      <c r="D264" s="8" t="s">
        <v>429</v>
      </c>
      <c r="E264" s="15">
        <v>214.1</v>
      </c>
      <c r="F264" s="10">
        <f t="shared" si="13"/>
        <v>71.37</v>
      </c>
      <c r="G264" s="15">
        <v>0</v>
      </c>
      <c r="H264" s="10">
        <f t="shared" si="12"/>
        <v>71.37</v>
      </c>
      <c r="I264" s="10">
        <f t="shared" si="14"/>
        <v>42.822000000000003</v>
      </c>
      <c r="J264" s="11">
        <v>77.5</v>
      </c>
      <c r="K264" s="11">
        <f t="shared" si="15"/>
        <v>31</v>
      </c>
      <c r="L264" s="11">
        <v>73.819999999999993</v>
      </c>
      <c r="M264" s="12">
        <v>1</v>
      </c>
      <c r="N264" s="13"/>
    </row>
    <row r="265" spans="1:14" s="3" customFormat="1" ht="15.75">
      <c r="A265" s="7">
        <v>263</v>
      </c>
      <c r="B265" s="8" t="s">
        <v>427</v>
      </c>
      <c r="C265" s="8" t="s">
        <v>428</v>
      </c>
      <c r="D265" s="8" t="s">
        <v>430</v>
      </c>
      <c r="E265" s="15">
        <v>189.4</v>
      </c>
      <c r="F265" s="10">
        <f t="shared" si="13"/>
        <v>63.13</v>
      </c>
      <c r="G265" s="15">
        <v>3</v>
      </c>
      <c r="H265" s="10">
        <f t="shared" si="12"/>
        <v>66.13</v>
      </c>
      <c r="I265" s="10">
        <f t="shared" si="14"/>
        <v>39.677999999999997</v>
      </c>
      <c r="J265" s="11">
        <v>75</v>
      </c>
      <c r="K265" s="11">
        <f t="shared" si="15"/>
        <v>30</v>
      </c>
      <c r="L265" s="11">
        <v>69.680000000000007</v>
      </c>
      <c r="M265" s="12">
        <v>2</v>
      </c>
      <c r="N265" s="13"/>
    </row>
    <row r="266" spans="1:14" s="3" customFormat="1" ht="15.75">
      <c r="A266" s="7">
        <v>264</v>
      </c>
      <c r="B266" s="8" t="s">
        <v>427</v>
      </c>
      <c r="C266" s="8" t="s">
        <v>428</v>
      </c>
      <c r="D266" s="8" t="s">
        <v>431</v>
      </c>
      <c r="E266" s="15">
        <v>188</v>
      </c>
      <c r="F266" s="10">
        <f t="shared" si="13"/>
        <v>62.67</v>
      </c>
      <c r="G266" s="15">
        <v>0</v>
      </c>
      <c r="H266" s="10">
        <f t="shared" si="12"/>
        <v>62.67</v>
      </c>
      <c r="I266" s="10">
        <f t="shared" si="14"/>
        <v>37.601999999999997</v>
      </c>
      <c r="J266" s="11">
        <v>70.099999999999994</v>
      </c>
      <c r="K266" s="11">
        <f t="shared" si="15"/>
        <v>28.04</v>
      </c>
      <c r="L266" s="11">
        <v>65.64</v>
      </c>
      <c r="M266" s="12">
        <v>3</v>
      </c>
      <c r="N266" s="13"/>
    </row>
    <row r="267" spans="1:14" ht="12.8" customHeight="1">
      <c r="A267" s="17" t="s">
        <v>432</v>
      </c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</sheetData>
  <mergeCells count="2">
    <mergeCell ref="A1:N1"/>
    <mergeCell ref="A267:N267"/>
  </mergeCells>
  <phoneticPr fontId="8" type="noConversion"/>
  <pageMargins left="0" right="0" top="0" bottom="0" header="0" footer="0"/>
  <pageSetup paperSize="9" scale="9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rsj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w</cp:lastModifiedBy>
  <dcterms:created xsi:type="dcterms:W3CDTF">2018-07-24T01:55:00Z</dcterms:created>
  <dcterms:modified xsi:type="dcterms:W3CDTF">2018-07-26T09:50:07Z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