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平塘县" sheetId="1" r:id="rId1"/>
  </sheets>
  <definedNames>
    <definedName name="_xlnm._FilterDatabase" localSheetId="0" hidden="1">平塘县!$A$3:$H$20</definedName>
    <definedName name="_xlnm.Print_Titles" localSheetId="0">平塘县!$1:$3</definedName>
  </definedNames>
  <calcPr calcId="144525" concurrentCalc="0"/>
</workbook>
</file>

<file path=xl/sharedStrings.xml><?xml version="1.0" encoding="utf-8"?>
<sst xmlns="http://schemas.openxmlformats.org/spreadsheetml/2006/main" count="167" uniqueCount="83">
  <si>
    <t>平塘县2020年度事业单位高层次人才、急需紧缺人才引进职位计划表</t>
  </si>
  <si>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</si>
  <si>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</si>
  <si>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</si>
  <si>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</si>
  <si>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</si>
  <si>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</si>
  <si>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</si>
  <si>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</si>
  <si>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</si>
  <si>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</si>
  <si>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联系人、联系电话、邮箱</t>
  </si>
  <si>
    <t>本科</t>
  </si>
  <si>
    <t>研究生</t>
  </si>
  <si>
    <t>博士</t>
  </si>
  <si>
    <t>中共平塘县委办公室</t>
  </si>
  <si>
    <t>平塘县保密技术服务中心</t>
  </si>
  <si>
    <t>工作人员</t>
  </si>
  <si>
    <t>管理人员</t>
  </si>
  <si>
    <t>全日制本科及以上</t>
  </si>
  <si>
    <t>学士及以上学位</t>
  </si>
  <si>
    <t>法学类、政治学类</t>
  </si>
  <si>
    <t>985高校毕业</t>
  </si>
  <si>
    <t>周碧余
 0854-7231997
827844665@qq.com</t>
  </si>
  <si>
    <t>平塘县纪委监委</t>
  </si>
  <si>
    <t>平塘县纪委监委综合服务中心</t>
  </si>
  <si>
    <t>工作员</t>
  </si>
  <si>
    <t>法学类</t>
  </si>
  <si>
    <t>刑法学</t>
  </si>
  <si>
    <t>须取得国家法律职业资格C证及以上</t>
  </si>
  <si>
    <t>陆义忠
0854-7231930
ptxjwbgs@163.com</t>
  </si>
  <si>
    <t>平塘县巡察工作服务中心</t>
  </si>
  <si>
    <t>财务管理、审计学、会计学</t>
  </si>
  <si>
    <t>会计学</t>
  </si>
  <si>
    <t>具有会计初级及以上职称</t>
  </si>
  <si>
    <t xml:space="preserve">中共平塘县委党校 </t>
  </si>
  <si>
    <t>教师</t>
  </si>
  <si>
    <t>专业技术人员</t>
  </si>
  <si>
    <t>硕士研究生及以上</t>
  </si>
  <si>
    <t>硕士学位及以上</t>
  </si>
  <si>
    <t>中共党史、行政管理、政治学理论、政治经济学、社会学、马克思主义中国化研究、中国近现代史基本问题研究、科学社会主义与国际共产主义运动</t>
  </si>
  <si>
    <t xml:space="preserve">王仲欢
13379616361
ptxwdx@163.com
</t>
  </si>
  <si>
    <t>平塘县医疗保障局</t>
  </si>
  <si>
    <t>平塘县医疗保险服务中心</t>
  </si>
  <si>
    <t>财会人员</t>
  </si>
  <si>
    <t>会计学、财务管理</t>
  </si>
  <si>
    <t>杨武昌             15285376427 
ptxhyb@163.com</t>
  </si>
  <si>
    <t>平塘县医疗保障监测中心</t>
  </si>
  <si>
    <t>中医学、针灸推拿学</t>
  </si>
  <si>
    <t>中医临床基础、中医内科学、中医外科学、针灸推拿学</t>
  </si>
  <si>
    <t>贵州省平塘县财政局</t>
  </si>
  <si>
    <t>平塘县财政投资预算评审中心</t>
  </si>
  <si>
    <t xml:space="preserve">     工作员</t>
  </si>
  <si>
    <t>会计学、财政学、金融学</t>
  </si>
  <si>
    <t>石荣荣
18084451005
24140491@qq.com</t>
  </si>
  <si>
    <t>中国共产主义青年团平塘县委员会</t>
  </si>
  <si>
    <t>平塘县青少年发展服务中心</t>
  </si>
  <si>
    <t>办公室工作人员</t>
  </si>
  <si>
    <t>会计学、财务管理、审计学</t>
  </si>
  <si>
    <t>曾楠楠
0854-7221119
pttxw@126.com</t>
  </si>
  <si>
    <t>平塘县卫生健康局</t>
  </si>
  <si>
    <t>平塘县中医医院</t>
  </si>
  <si>
    <t>检验人员</t>
  </si>
  <si>
    <t>医学检验、医学检验技术</t>
  </si>
  <si>
    <t>临床检验诊断学</t>
  </si>
  <si>
    <t>刘万美
13765789555
ptxwjjzgk@163.com</t>
  </si>
  <si>
    <t>医学影像科医生</t>
  </si>
  <si>
    <t>医学影像学、医学影像技术</t>
  </si>
  <si>
    <t>影像医学与核医学</t>
  </si>
  <si>
    <t>中医医生</t>
  </si>
  <si>
    <t>中医学类、中西医结合类</t>
  </si>
  <si>
    <t>中医学、中西医结合</t>
  </si>
  <si>
    <t>临床医生</t>
  </si>
  <si>
    <t>临床医学</t>
  </si>
  <si>
    <t>平塘县妇幼保健院</t>
  </si>
  <si>
    <t>儿科医生</t>
  </si>
  <si>
    <t>儿科学</t>
  </si>
  <si>
    <t>医学影像学</t>
  </si>
  <si>
    <t>医学检验</t>
  </si>
  <si>
    <t>平塘县疾病预防控制中心</t>
  </si>
  <si>
    <t>公共卫生服务医生</t>
  </si>
  <si>
    <t>预防医学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</si>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</sst>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color indexed="8"/>
      <name val="黑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27" fillId="20" borderId="14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pane xSplit="6" ySplit="3" topLeftCell="I4" activePane="bottomRight" state="frozen"/>
      <selection/>
      <selection pane="topRight"/>
      <selection pane="bottomLeft"/>
      <selection pane="bottomRight" activeCell="O11" sqref="O11"/>
    </sheetView>
  </sheetViews>
  <sheetFormatPr defaultColWidth="9" defaultRowHeight="14.25"/>
  <cols>
    <col min="1" max="1" width="5.5" style="2" customWidth="1"/>
    <col min="2" max="2" width="17.625" style="3" customWidth="1"/>
    <col min="3" max="3" width="20.625" style="2" customWidth="1"/>
    <col min="4" max="4" width="12.75" style="2" customWidth="1"/>
    <col min="5" max="5" width="13.875" style="2" customWidth="1"/>
    <col min="6" max="6" width="5.75" style="2" customWidth="1"/>
    <col min="7" max="7" width="14" style="2" customWidth="1"/>
    <col min="8" max="8" width="14.25" style="2" customWidth="1"/>
    <col min="9" max="9" width="20.875" style="2" customWidth="1"/>
    <col min="10" max="10" width="19.5" style="2" customWidth="1"/>
    <col min="11" max="11" width="23.75" style="3" customWidth="1"/>
    <col min="12" max="12" width="19.375" style="4" customWidth="1"/>
    <col min="13" max="13" width="17" style="5" customWidth="1"/>
    <col min="14" max="16384" width="9" style="6"/>
  </cols>
  <sheetData>
    <row r="1" ht="48.7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19" customHeight="1" spans="1:13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8" t="s">
        <v>9</v>
      </c>
      <c r="J2" s="8"/>
      <c r="K2" s="8"/>
      <c r="L2" s="10" t="s">
        <v>10</v>
      </c>
      <c r="M2" s="10" t="s">
        <v>11</v>
      </c>
    </row>
    <row r="3" ht="24" customHeight="1" spans="1:13">
      <c r="A3" s="8"/>
      <c r="B3" s="11"/>
      <c r="C3" s="12"/>
      <c r="D3" s="13"/>
      <c r="E3" s="14"/>
      <c r="F3" s="12"/>
      <c r="G3" s="12"/>
      <c r="H3" s="12"/>
      <c r="I3" s="29" t="s">
        <v>12</v>
      </c>
      <c r="J3" s="29" t="s">
        <v>13</v>
      </c>
      <c r="K3" s="12" t="s">
        <v>14</v>
      </c>
      <c r="L3" s="12"/>
      <c r="M3" s="12"/>
    </row>
    <row r="4" s="1" customFormat="1" ht="49" customHeight="1" spans="1:13">
      <c r="A4" s="15">
        <f>ROW()-3</f>
        <v>1</v>
      </c>
      <c r="B4" s="16" t="s">
        <v>15</v>
      </c>
      <c r="C4" s="17" t="s">
        <v>16</v>
      </c>
      <c r="D4" s="15" t="s">
        <v>17</v>
      </c>
      <c r="E4" s="15" t="s">
        <v>18</v>
      </c>
      <c r="F4" s="15">
        <v>1</v>
      </c>
      <c r="G4" s="15" t="s">
        <v>19</v>
      </c>
      <c r="H4" s="15" t="s">
        <v>20</v>
      </c>
      <c r="I4" s="15" t="s">
        <v>21</v>
      </c>
      <c r="J4" s="15"/>
      <c r="K4" s="15"/>
      <c r="L4" s="30" t="s">
        <v>22</v>
      </c>
      <c r="M4" s="15" t="s">
        <v>23</v>
      </c>
    </row>
    <row r="5" s="1" customFormat="1" ht="44" customHeight="1" spans="1:13">
      <c r="A5" s="15">
        <f t="shared" ref="A5:A14" si="0">ROW()-3</f>
        <v>2</v>
      </c>
      <c r="B5" s="18" t="s">
        <v>24</v>
      </c>
      <c r="C5" s="17" t="s">
        <v>25</v>
      </c>
      <c r="D5" s="19" t="s">
        <v>26</v>
      </c>
      <c r="E5" s="19" t="s">
        <v>18</v>
      </c>
      <c r="F5" s="19">
        <v>2</v>
      </c>
      <c r="G5" s="19" t="s">
        <v>19</v>
      </c>
      <c r="H5" s="19" t="s">
        <v>20</v>
      </c>
      <c r="I5" s="19" t="s">
        <v>27</v>
      </c>
      <c r="J5" s="19" t="s">
        <v>28</v>
      </c>
      <c r="K5" s="19"/>
      <c r="L5" s="20" t="s">
        <v>29</v>
      </c>
      <c r="M5" s="15" t="s">
        <v>30</v>
      </c>
    </row>
    <row r="6" s="1" customFormat="1" ht="45" customHeight="1" spans="1:13">
      <c r="A6" s="15">
        <f t="shared" si="0"/>
        <v>3</v>
      </c>
      <c r="B6" s="16" t="s">
        <v>24</v>
      </c>
      <c r="C6" s="20" t="s">
        <v>31</v>
      </c>
      <c r="D6" s="15" t="s">
        <v>26</v>
      </c>
      <c r="E6" s="15" t="s">
        <v>18</v>
      </c>
      <c r="F6" s="15">
        <v>2</v>
      </c>
      <c r="G6" s="15" t="s">
        <v>19</v>
      </c>
      <c r="H6" s="15" t="s">
        <v>20</v>
      </c>
      <c r="I6" s="15" t="s">
        <v>32</v>
      </c>
      <c r="J6" s="15" t="s">
        <v>33</v>
      </c>
      <c r="K6" s="15"/>
      <c r="L6" s="30" t="s">
        <v>34</v>
      </c>
      <c r="M6" s="15" t="s">
        <v>30</v>
      </c>
    </row>
    <row r="7" s="1" customFormat="1" ht="86" customHeight="1" spans="1:13">
      <c r="A7" s="15">
        <f t="shared" si="0"/>
        <v>4</v>
      </c>
      <c r="B7" s="16" t="s">
        <v>35</v>
      </c>
      <c r="C7" s="17" t="s">
        <v>35</v>
      </c>
      <c r="D7" s="15" t="s">
        <v>36</v>
      </c>
      <c r="E7" s="15" t="s">
        <v>37</v>
      </c>
      <c r="F7" s="15">
        <v>2</v>
      </c>
      <c r="G7" s="15" t="s">
        <v>38</v>
      </c>
      <c r="H7" s="15" t="s">
        <v>39</v>
      </c>
      <c r="I7" s="15"/>
      <c r="J7" s="15" t="s">
        <v>40</v>
      </c>
      <c r="K7" s="15" t="s">
        <v>40</v>
      </c>
      <c r="L7" s="15"/>
      <c r="M7" s="15" t="s">
        <v>41</v>
      </c>
    </row>
    <row r="8" s="1" customFormat="1" ht="47" customHeight="1" spans="1:13">
      <c r="A8" s="15">
        <f t="shared" si="0"/>
        <v>5</v>
      </c>
      <c r="B8" s="16" t="s">
        <v>42</v>
      </c>
      <c r="C8" s="17" t="s">
        <v>43</v>
      </c>
      <c r="D8" s="15" t="s">
        <v>44</v>
      </c>
      <c r="E8" s="15" t="s">
        <v>18</v>
      </c>
      <c r="F8" s="15">
        <v>1</v>
      </c>
      <c r="G8" s="15" t="s">
        <v>19</v>
      </c>
      <c r="H8" s="15" t="s">
        <v>20</v>
      </c>
      <c r="I8" s="15" t="s">
        <v>45</v>
      </c>
      <c r="J8" s="15" t="s">
        <v>33</v>
      </c>
      <c r="K8" s="15" t="s">
        <v>33</v>
      </c>
      <c r="L8" s="30" t="s">
        <v>34</v>
      </c>
      <c r="M8" s="15" t="s">
        <v>46</v>
      </c>
    </row>
    <row r="9" s="1" customFormat="1" ht="36" customHeight="1" spans="1:13">
      <c r="A9" s="15">
        <f t="shared" si="0"/>
        <v>6</v>
      </c>
      <c r="B9" s="16" t="s">
        <v>42</v>
      </c>
      <c r="C9" s="17" t="s">
        <v>47</v>
      </c>
      <c r="D9" s="15" t="s">
        <v>17</v>
      </c>
      <c r="E9" s="15" t="s">
        <v>37</v>
      </c>
      <c r="F9" s="15">
        <v>1</v>
      </c>
      <c r="G9" s="15" t="s">
        <v>19</v>
      </c>
      <c r="H9" s="15" t="s">
        <v>20</v>
      </c>
      <c r="I9" s="15" t="s">
        <v>48</v>
      </c>
      <c r="J9" s="15" t="s">
        <v>49</v>
      </c>
      <c r="K9" s="15" t="s">
        <v>49</v>
      </c>
      <c r="L9" s="30"/>
      <c r="M9" s="15" t="s">
        <v>46</v>
      </c>
    </row>
    <row r="10" s="1" customFormat="1" ht="38" customHeight="1" spans="1:13">
      <c r="A10" s="15">
        <f t="shared" si="0"/>
        <v>7</v>
      </c>
      <c r="B10" s="16" t="s">
        <v>50</v>
      </c>
      <c r="C10" s="17" t="s">
        <v>51</v>
      </c>
      <c r="D10" s="15" t="s">
        <v>52</v>
      </c>
      <c r="E10" s="15" t="s">
        <v>18</v>
      </c>
      <c r="F10" s="15">
        <v>1</v>
      </c>
      <c r="G10" s="15" t="s">
        <v>19</v>
      </c>
      <c r="H10" s="15" t="s">
        <v>20</v>
      </c>
      <c r="I10" s="15" t="s">
        <v>53</v>
      </c>
      <c r="J10" s="15" t="s">
        <v>53</v>
      </c>
      <c r="K10" s="15" t="s">
        <v>53</v>
      </c>
      <c r="L10" s="30" t="s">
        <v>34</v>
      </c>
      <c r="M10" s="15" t="s">
        <v>54</v>
      </c>
    </row>
    <row r="11" s="1" customFormat="1" ht="38" customHeight="1" spans="1:13">
      <c r="A11" s="15">
        <f t="shared" si="0"/>
        <v>8</v>
      </c>
      <c r="B11" s="17" t="s">
        <v>55</v>
      </c>
      <c r="C11" s="21" t="s">
        <v>56</v>
      </c>
      <c r="D11" s="15" t="s">
        <v>57</v>
      </c>
      <c r="E11" s="15" t="s">
        <v>18</v>
      </c>
      <c r="F11" s="15">
        <v>1</v>
      </c>
      <c r="G11" s="15" t="s">
        <v>19</v>
      </c>
      <c r="H11" s="15" t="s">
        <v>20</v>
      </c>
      <c r="I11" s="15" t="s">
        <v>58</v>
      </c>
      <c r="J11" s="15"/>
      <c r="K11" s="15"/>
      <c r="L11" s="30" t="s">
        <v>34</v>
      </c>
      <c r="M11" s="15" t="s">
        <v>59</v>
      </c>
    </row>
    <row r="12" s="1" customFormat="1" ht="36" customHeight="1" spans="1:13">
      <c r="A12" s="15">
        <f t="shared" si="0"/>
        <v>9</v>
      </c>
      <c r="B12" s="22" t="s">
        <v>60</v>
      </c>
      <c r="C12" s="18" t="s">
        <v>61</v>
      </c>
      <c r="D12" s="23" t="s">
        <v>62</v>
      </c>
      <c r="E12" s="15" t="s">
        <v>37</v>
      </c>
      <c r="F12" s="23">
        <v>1</v>
      </c>
      <c r="G12" s="15" t="s">
        <v>19</v>
      </c>
      <c r="H12" s="15" t="s">
        <v>20</v>
      </c>
      <c r="I12" s="23" t="s">
        <v>63</v>
      </c>
      <c r="J12" s="23" t="s">
        <v>64</v>
      </c>
      <c r="K12" s="15"/>
      <c r="L12" s="23"/>
      <c r="M12" s="15" t="s">
        <v>65</v>
      </c>
    </row>
    <row r="13" s="1" customFormat="1" ht="36" customHeight="1" spans="1:13">
      <c r="A13" s="15">
        <f t="shared" si="0"/>
        <v>10</v>
      </c>
      <c r="B13" s="22" t="s">
        <v>60</v>
      </c>
      <c r="C13" s="18" t="s">
        <v>61</v>
      </c>
      <c r="D13" s="23" t="s">
        <v>66</v>
      </c>
      <c r="E13" s="15" t="s">
        <v>37</v>
      </c>
      <c r="F13" s="23">
        <v>1</v>
      </c>
      <c r="G13" s="15" t="s">
        <v>19</v>
      </c>
      <c r="H13" s="15" t="s">
        <v>20</v>
      </c>
      <c r="I13" s="23" t="s">
        <v>67</v>
      </c>
      <c r="J13" s="23" t="s">
        <v>68</v>
      </c>
      <c r="K13" s="15"/>
      <c r="L13" s="23"/>
      <c r="M13" s="15" t="s">
        <v>65</v>
      </c>
    </row>
    <row r="14" s="1" customFormat="1" ht="36" customHeight="1" spans="1:13">
      <c r="A14" s="15">
        <f t="shared" si="0"/>
        <v>11</v>
      </c>
      <c r="B14" s="22" t="s">
        <v>60</v>
      </c>
      <c r="C14" s="18" t="s">
        <v>61</v>
      </c>
      <c r="D14" s="23" t="s">
        <v>69</v>
      </c>
      <c r="E14" s="15" t="s">
        <v>37</v>
      </c>
      <c r="F14" s="23">
        <v>1</v>
      </c>
      <c r="G14" s="15" t="s">
        <v>19</v>
      </c>
      <c r="H14" s="15" t="s">
        <v>20</v>
      </c>
      <c r="I14" s="31" t="s">
        <v>70</v>
      </c>
      <c r="J14" s="31" t="s">
        <v>71</v>
      </c>
      <c r="K14" s="15"/>
      <c r="L14" s="23"/>
      <c r="M14" s="15" t="s">
        <v>65</v>
      </c>
    </row>
    <row r="15" s="1" customFormat="1" ht="36" customHeight="1" spans="1:13">
      <c r="A15" s="15">
        <f t="shared" ref="A15:A20" si="1">ROW()-3</f>
        <v>12</v>
      </c>
      <c r="B15" s="22" t="s">
        <v>60</v>
      </c>
      <c r="C15" s="18" t="s">
        <v>61</v>
      </c>
      <c r="D15" s="23" t="s">
        <v>72</v>
      </c>
      <c r="E15" s="15" t="s">
        <v>37</v>
      </c>
      <c r="F15" s="23">
        <v>1</v>
      </c>
      <c r="G15" s="15" t="s">
        <v>19</v>
      </c>
      <c r="H15" s="15" t="s">
        <v>20</v>
      </c>
      <c r="I15" s="23" t="s">
        <v>73</v>
      </c>
      <c r="J15" s="23" t="s">
        <v>73</v>
      </c>
      <c r="K15" s="15"/>
      <c r="L15" s="23"/>
      <c r="M15" s="15" t="s">
        <v>65</v>
      </c>
    </row>
    <row r="16" s="1" customFormat="1" ht="36" customHeight="1" spans="1:13">
      <c r="A16" s="15">
        <f t="shared" si="1"/>
        <v>13</v>
      </c>
      <c r="B16" s="22" t="s">
        <v>60</v>
      </c>
      <c r="C16" s="22" t="s">
        <v>74</v>
      </c>
      <c r="D16" s="15" t="s">
        <v>75</v>
      </c>
      <c r="E16" s="15" t="s">
        <v>37</v>
      </c>
      <c r="F16" s="24">
        <v>1</v>
      </c>
      <c r="G16" s="15" t="s">
        <v>19</v>
      </c>
      <c r="H16" s="15" t="s">
        <v>20</v>
      </c>
      <c r="I16" s="23" t="s">
        <v>73</v>
      </c>
      <c r="J16" s="24" t="s">
        <v>76</v>
      </c>
      <c r="K16" s="15"/>
      <c r="L16" s="24"/>
      <c r="M16" s="15" t="s">
        <v>65</v>
      </c>
    </row>
    <row r="17" s="1" customFormat="1" ht="36" customHeight="1" spans="1:13">
      <c r="A17" s="15">
        <f t="shared" si="1"/>
        <v>14</v>
      </c>
      <c r="B17" s="22" t="s">
        <v>60</v>
      </c>
      <c r="C17" s="22" t="s">
        <v>74</v>
      </c>
      <c r="D17" s="23" t="s">
        <v>66</v>
      </c>
      <c r="E17" s="15" t="s">
        <v>37</v>
      </c>
      <c r="F17" s="24">
        <v>1</v>
      </c>
      <c r="G17" s="15" t="s">
        <v>19</v>
      </c>
      <c r="H17" s="15" t="s">
        <v>20</v>
      </c>
      <c r="I17" s="24" t="s">
        <v>77</v>
      </c>
      <c r="J17" s="24" t="s">
        <v>68</v>
      </c>
      <c r="K17" s="15"/>
      <c r="L17" s="24"/>
      <c r="M17" s="15" t="s">
        <v>65</v>
      </c>
    </row>
    <row r="18" s="1" customFormat="1" ht="36" customHeight="1" spans="1:13">
      <c r="A18" s="15">
        <f t="shared" si="1"/>
        <v>15</v>
      </c>
      <c r="B18" s="22" t="s">
        <v>60</v>
      </c>
      <c r="C18" s="22" t="s">
        <v>74</v>
      </c>
      <c r="D18" s="23" t="s">
        <v>62</v>
      </c>
      <c r="E18" s="15" t="s">
        <v>37</v>
      </c>
      <c r="F18" s="24">
        <v>1</v>
      </c>
      <c r="G18" s="15" t="s">
        <v>19</v>
      </c>
      <c r="H18" s="15" t="s">
        <v>20</v>
      </c>
      <c r="I18" s="24" t="s">
        <v>78</v>
      </c>
      <c r="J18" s="24" t="s">
        <v>64</v>
      </c>
      <c r="K18" s="15"/>
      <c r="L18" s="24"/>
      <c r="M18" s="15" t="s">
        <v>65</v>
      </c>
    </row>
    <row r="19" s="1" customFormat="1" ht="36" customHeight="1" spans="1:13">
      <c r="A19" s="15">
        <f t="shared" si="1"/>
        <v>16</v>
      </c>
      <c r="B19" s="22" t="s">
        <v>60</v>
      </c>
      <c r="C19" s="22" t="s">
        <v>79</v>
      </c>
      <c r="D19" s="24" t="s">
        <v>80</v>
      </c>
      <c r="E19" s="15" t="s">
        <v>37</v>
      </c>
      <c r="F19" s="24">
        <v>1</v>
      </c>
      <c r="G19" s="15" t="s">
        <v>19</v>
      </c>
      <c r="H19" s="15" t="s">
        <v>20</v>
      </c>
      <c r="I19" s="24" t="s">
        <v>81</v>
      </c>
      <c r="J19" s="24" t="s">
        <v>81</v>
      </c>
      <c r="K19" s="15"/>
      <c r="L19" s="24"/>
      <c r="M19" s="15" t="s">
        <v>65</v>
      </c>
    </row>
    <row r="20" s="1" customFormat="1" ht="20.1" customHeight="1" spans="1:13">
      <c r="A20" s="15"/>
      <c r="B20" s="25" t="s">
        <v>82</v>
      </c>
      <c r="C20" s="26"/>
      <c r="D20" s="26"/>
      <c r="E20" s="27"/>
      <c r="F20" s="28">
        <f>SUM(F4:F19)</f>
        <v>19</v>
      </c>
      <c r="G20" s="28"/>
      <c r="H20" s="28"/>
      <c r="I20" s="28"/>
      <c r="J20" s="28"/>
      <c r="K20" s="28"/>
      <c r="L20" s="32"/>
      <c r="M20" s="28"/>
    </row>
  </sheetData>
  <sheetProtection autoFilter="0"/>
  <autoFilter ref="A3:H20">
    <extLst/>
  </autoFilter>
  <mergeCells count="13">
    <mergeCell ref="A1:M1"/>
    <mergeCell ref="I2:K2"/>
    <mergeCell ref="B20:E20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</mergeCells>
  <pageMargins left="0.239583333333333" right="0.200694444444444" top="0.428472222222222" bottom="0.239583333333333" header="0.239583333333333" footer="0.161111111111111"/>
  <pageSetup paperSize="9" scale="65" fitToHeight="1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平塘县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勇往直前</cp:lastModifiedBy>
  <dcterms:created xsi:type="dcterms:W3CDTF">2017-11-03T03:27:00Z</dcterms:created>
  <cp:lastPrinted>2017-11-06T23:59:00Z</cp:lastPrinted>
  <dcterms:modified xsi:type="dcterms:W3CDTF">2020-05-18T07:53:45Z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