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4" yWindow="0" windowWidth="22872" windowHeight="9840"/>
  </bookViews>
  <sheets>
    <sheet name="定稿" sheetId="15" r:id="rId1"/>
  </sheets>
  <definedNames>
    <definedName name="_xlnm._FilterDatabase" localSheetId="0" hidden="1">定稿!$A$3:$M$269</definedName>
    <definedName name="_xlnm.Print_Titles" localSheetId="0">定稿!$1:$4</definedName>
  </definedNames>
  <calcPr calcId="145621"/>
</workbook>
</file>

<file path=xl/calcChain.xml><?xml version="1.0" encoding="utf-8"?>
<calcChain xmlns="http://schemas.openxmlformats.org/spreadsheetml/2006/main">
  <c r="I269" i="15" l="1"/>
  <c r="G269" i="15"/>
  <c r="J269" i="15" l="1"/>
  <c r="I263" i="15"/>
  <c r="I264" i="15"/>
  <c r="I266" i="15"/>
  <c r="I267" i="15"/>
  <c r="I268" i="15"/>
  <c r="F268" i="15"/>
  <c r="G268" i="15" s="1"/>
  <c r="F267" i="15"/>
  <c r="G267" i="15" s="1"/>
  <c r="F266" i="15"/>
  <c r="G266" i="15" s="1"/>
  <c r="F265" i="15"/>
  <c r="G265" i="15" s="1"/>
  <c r="F264" i="15"/>
  <c r="G264" i="15" s="1"/>
  <c r="J264" i="15" s="1"/>
  <c r="F263" i="15"/>
  <c r="G263" i="15" s="1"/>
  <c r="J266" i="15" l="1"/>
  <c r="J268" i="15"/>
  <c r="J263" i="15"/>
  <c r="J267" i="15"/>
  <c r="I6" i="15"/>
  <c r="I7" i="15"/>
  <c r="I8" i="15"/>
  <c r="I9" i="15"/>
  <c r="I10" i="15"/>
  <c r="I12" i="15"/>
  <c r="I13" i="15"/>
  <c r="I14" i="15"/>
  <c r="I15" i="15"/>
  <c r="I16" i="15"/>
  <c r="I17" i="15"/>
  <c r="I18" i="15"/>
  <c r="I19" i="15"/>
  <c r="I21" i="15"/>
  <c r="I22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4" i="15"/>
  <c r="I175" i="15"/>
  <c r="I176" i="15"/>
  <c r="I177" i="15"/>
  <c r="I178" i="15"/>
  <c r="I179" i="15"/>
  <c r="I180" i="15"/>
  <c r="I183" i="15"/>
  <c r="I184" i="15"/>
  <c r="I185" i="15"/>
  <c r="I186" i="15"/>
  <c r="I187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7" i="15"/>
  <c r="I208" i="15"/>
  <c r="I209" i="15"/>
  <c r="I210" i="15"/>
  <c r="I211" i="15"/>
  <c r="I212" i="15"/>
  <c r="I213" i="15"/>
  <c r="I214" i="15"/>
  <c r="I215" i="15"/>
  <c r="I216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3" i="15"/>
  <c r="I234" i="15"/>
  <c r="I235" i="15"/>
  <c r="I236" i="15"/>
  <c r="I237" i="15"/>
  <c r="I238" i="15"/>
  <c r="I239" i="15"/>
  <c r="I240" i="15"/>
  <c r="I241" i="15"/>
  <c r="I242" i="15"/>
  <c r="I243" i="15"/>
  <c r="I245" i="15"/>
  <c r="I246" i="15"/>
  <c r="I248" i="15"/>
  <c r="I251" i="15"/>
  <c r="I252" i="15"/>
  <c r="I253" i="15"/>
  <c r="I254" i="15"/>
  <c r="I255" i="15"/>
  <c r="I257" i="15"/>
  <c r="I258" i="15"/>
  <c r="I259" i="15"/>
  <c r="I260" i="15"/>
  <c r="I5" i="15" l="1"/>
  <c r="F262" i="15"/>
  <c r="G262" i="15" s="1"/>
  <c r="F261" i="15"/>
  <c r="G261" i="15" s="1"/>
  <c r="F260" i="15"/>
  <c r="G260" i="15" s="1"/>
  <c r="J260" i="15" s="1"/>
  <c r="F259" i="15"/>
  <c r="G259" i="15" s="1"/>
  <c r="J259" i="15" s="1"/>
  <c r="F258" i="15"/>
  <c r="G258" i="15" s="1"/>
  <c r="J258" i="15" s="1"/>
  <c r="F257" i="15"/>
  <c r="G257" i="15" s="1"/>
  <c r="J257" i="15" s="1"/>
  <c r="F256" i="15"/>
  <c r="G256" i="15" s="1"/>
  <c r="F255" i="15"/>
  <c r="G255" i="15" s="1"/>
  <c r="J255" i="15" s="1"/>
  <c r="F254" i="15"/>
  <c r="G254" i="15" s="1"/>
  <c r="J254" i="15" s="1"/>
  <c r="F253" i="15"/>
  <c r="G253" i="15" s="1"/>
  <c r="J253" i="15" s="1"/>
  <c r="F252" i="15"/>
  <c r="G252" i="15" s="1"/>
  <c r="J252" i="15" s="1"/>
  <c r="F251" i="15"/>
  <c r="G251" i="15" s="1"/>
  <c r="J251" i="15" s="1"/>
  <c r="F250" i="15"/>
  <c r="G250" i="15" s="1"/>
  <c r="F249" i="15"/>
  <c r="G249" i="15" s="1"/>
  <c r="F248" i="15"/>
  <c r="G248" i="15" s="1"/>
  <c r="J248" i="15" s="1"/>
  <c r="F247" i="15"/>
  <c r="G247" i="15" s="1"/>
  <c r="F246" i="15"/>
  <c r="G246" i="15" s="1"/>
  <c r="J246" i="15" s="1"/>
  <c r="F245" i="15"/>
  <c r="G245" i="15" s="1"/>
  <c r="J245" i="15" s="1"/>
  <c r="F244" i="15"/>
  <c r="G244" i="15" s="1"/>
  <c r="F243" i="15"/>
  <c r="G243" i="15" s="1"/>
  <c r="J243" i="15" s="1"/>
  <c r="F242" i="15"/>
  <c r="G242" i="15" s="1"/>
  <c r="J242" i="15" s="1"/>
  <c r="F241" i="15"/>
  <c r="G241" i="15" s="1"/>
  <c r="J241" i="15" s="1"/>
  <c r="F240" i="15"/>
  <c r="G240" i="15" s="1"/>
  <c r="J240" i="15" s="1"/>
  <c r="F239" i="15"/>
  <c r="G239" i="15" s="1"/>
  <c r="J239" i="15" s="1"/>
  <c r="F238" i="15"/>
  <c r="G238" i="15" s="1"/>
  <c r="J238" i="15" s="1"/>
  <c r="F237" i="15"/>
  <c r="G237" i="15" s="1"/>
  <c r="J237" i="15" s="1"/>
  <c r="F236" i="15"/>
  <c r="G236" i="15" s="1"/>
  <c r="J236" i="15" s="1"/>
  <c r="F235" i="15"/>
  <c r="G235" i="15" s="1"/>
  <c r="J235" i="15" s="1"/>
  <c r="F234" i="15"/>
  <c r="G234" i="15" s="1"/>
  <c r="J234" i="15" s="1"/>
  <c r="F233" i="15"/>
  <c r="G233" i="15" s="1"/>
  <c r="J233" i="15" s="1"/>
  <c r="F232" i="15"/>
  <c r="G232" i="15" s="1"/>
  <c r="F231" i="15"/>
  <c r="G231" i="15" s="1"/>
  <c r="F230" i="15"/>
  <c r="G230" i="15" s="1"/>
  <c r="J230" i="15" s="1"/>
  <c r="F229" i="15"/>
  <c r="G229" i="15" s="1"/>
  <c r="J229" i="15" s="1"/>
  <c r="F228" i="15"/>
  <c r="G228" i="15" s="1"/>
  <c r="J228" i="15" s="1"/>
  <c r="F227" i="15"/>
  <c r="G227" i="15" s="1"/>
  <c r="J227" i="15" s="1"/>
  <c r="F226" i="15"/>
  <c r="G226" i="15" s="1"/>
  <c r="J226" i="15" s="1"/>
  <c r="F225" i="15"/>
  <c r="G225" i="15" s="1"/>
  <c r="J225" i="15" s="1"/>
  <c r="F224" i="15"/>
  <c r="G224" i="15" s="1"/>
  <c r="J224" i="15" s="1"/>
  <c r="F223" i="15"/>
  <c r="G223" i="15" s="1"/>
  <c r="J223" i="15" s="1"/>
  <c r="F222" i="15"/>
  <c r="G222" i="15" s="1"/>
  <c r="J222" i="15" s="1"/>
  <c r="F221" i="15"/>
  <c r="G221" i="15" s="1"/>
  <c r="J221" i="15" s="1"/>
  <c r="F220" i="15"/>
  <c r="G220" i="15" s="1"/>
  <c r="J220" i="15" s="1"/>
  <c r="F219" i="15"/>
  <c r="G219" i="15" s="1"/>
  <c r="J219" i="15" s="1"/>
  <c r="F218" i="15"/>
  <c r="G218" i="15" s="1"/>
  <c r="J218" i="15" s="1"/>
  <c r="F217" i="15"/>
  <c r="G217" i="15" s="1"/>
  <c r="F216" i="15"/>
  <c r="G216" i="15" s="1"/>
  <c r="J216" i="15" s="1"/>
  <c r="F215" i="15"/>
  <c r="G215" i="15" s="1"/>
  <c r="J215" i="15" s="1"/>
  <c r="F214" i="15"/>
  <c r="G214" i="15" s="1"/>
  <c r="J214" i="15" s="1"/>
  <c r="F213" i="15"/>
  <c r="G213" i="15" s="1"/>
  <c r="J213" i="15" s="1"/>
  <c r="F212" i="15"/>
  <c r="G212" i="15" s="1"/>
  <c r="J212" i="15" s="1"/>
  <c r="F211" i="15"/>
  <c r="G211" i="15" s="1"/>
  <c r="J211" i="15" s="1"/>
  <c r="F210" i="15"/>
  <c r="G210" i="15" s="1"/>
  <c r="J210" i="15" s="1"/>
  <c r="F209" i="15"/>
  <c r="G209" i="15" s="1"/>
  <c r="J209" i="15" s="1"/>
  <c r="F208" i="15"/>
  <c r="G208" i="15" s="1"/>
  <c r="J208" i="15" s="1"/>
  <c r="F207" i="15"/>
  <c r="G207" i="15" s="1"/>
  <c r="J207" i="15" s="1"/>
  <c r="F206" i="15"/>
  <c r="G206" i="15" s="1"/>
  <c r="F205" i="15"/>
  <c r="G205" i="15" s="1"/>
  <c r="F204" i="15"/>
  <c r="G204" i="15" s="1"/>
  <c r="J204" i="15" s="1"/>
  <c r="F203" i="15"/>
  <c r="G203" i="15" s="1"/>
  <c r="J203" i="15" s="1"/>
  <c r="F202" i="15"/>
  <c r="G202" i="15" s="1"/>
  <c r="J202" i="15" s="1"/>
  <c r="F201" i="15"/>
  <c r="G201" i="15" s="1"/>
  <c r="J201" i="15" s="1"/>
  <c r="F200" i="15"/>
  <c r="G200" i="15" s="1"/>
  <c r="J200" i="15" s="1"/>
  <c r="F199" i="15"/>
  <c r="G199" i="15" s="1"/>
  <c r="J199" i="15" s="1"/>
  <c r="F198" i="15"/>
  <c r="G198" i="15" s="1"/>
  <c r="J198" i="15" s="1"/>
  <c r="F197" i="15"/>
  <c r="G197" i="15" s="1"/>
  <c r="J197" i="15" s="1"/>
  <c r="F196" i="15"/>
  <c r="G196" i="15" s="1"/>
  <c r="J196" i="15" s="1"/>
  <c r="F195" i="15"/>
  <c r="G195" i="15" s="1"/>
  <c r="J195" i="15" s="1"/>
  <c r="F194" i="15"/>
  <c r="G194" i="15" s="1"/>
  <c r="J194" i="15" s="1"/>
  <c r="F193" i="15"/>
  <c r="G193" i="15" s="1"/>
  <c r="J193" i="15" s="1"/>
  <c r="F192" i="15"/>
  <c r="G192" i="15" s="1"/>
  <c r="J192" i="15" s="1"/>
  <c r="F191" i="15"/>
  <c r="G191" i="15" s="1"/>
  <c r="J191" i="15" s="1"/>
  <c r="F190" i="15"/>
  <c r="G190" i="15" s="1"/>
  <c r="J190" i="15" s="1"/>
  <c r="F189" i="15"/>
  <c r="G189" i="15" s="1"/>
  <c r="J189" i="15" s="1"/>
  <c r="F188" i="15"/>
  <c r="G188" i="15" s="1"/>
  <c r="F187" i="15"/>
  <c r="G187" i="15" s="1"/>
  <c r="J187" i="15" s="1"/>
  <c r="F186" i="15"/>
  <c r="G186" i="15" s="1"/>
  <c r="J186" i="15" s="1"/>
  <c r="F185" i="15"/>
  <c r="G185" i="15" s="1"/>
  <c r="J185" i="15" s="1"/>
  <c r="F184" i="15"/>
  <c r="G184" i="15" s="1"/>
  <c r="J184" i="15" s="1"/>
  <c r="F183" i="15"/>
  <c r="G183" i="15" s="1"/>
  <c r="J183" i="15" s="1"/>
  <c r="F182" i="15"/>
  <c r="G182" i="15" s="1"/>
  <c r="F181" i="15"/>
  <c r="G181" i="15" s="1"/>
  <c r="F180" i="15"/>
  <c r="G180" i="15" s="1"/>
  <c r="J180" i="15" s="1"/>
  <c r="F179" i="15"/>
  <c r="G179" i="15" s="1"/>
  <c r="J179" i="15" s="1"/>
  <c r="F178" i="15"/>
  <c r="G178" i="15" s="1"/>
  <c r="J178" i="15" s="1"/>
  <c r="F177" i="15"/>
  <c r="G177" i="15" s="1"/>
  <c r="J177" i="15" s="1"/>
  <c r="F176" i="15"/>
  <c r="G176" i="15" s="1"/>
  <c r="J176" i="15" s="1"/>
  <c r="F175" i="15"/>
  <c r="G175" i="15" s="1"/>
  <c r="J175" i="15" s="1"/>
  <c r="F174" i="15"/>
  <c r="G174" i="15" s="1"/>
  <c r="J174" i="15" s="1"/>
  <c r="F173" i="15"/>
  <c r="G173" i="15" s="1"/>
  <c r="F172" i="15"/>
  <c r="G172" i="15" s="1"/>
  <c r="F171" i="15"/>
  <c r="G171" i="15" s="1"/>
  <c r="F170" i="15"/>
  <c r="G170" i="15" s="1"/>
  <c r="F169" i="15"/>
  <c r="G169" i="15" s="1"/>
  <c r="J169" i="15" s="1"/>
  <c r="F168" i="15"/>
  <c r="G168" i="15" s="1"/>
  <c r="J168" i="15" s="1"/>
  <c r="F167" i="15"/>
  <c r="G167" i="15" s="1"/>
  <c r="J167" i="15" s="1"/>
  <c r="F166" i="15"/>
  <c r="G166" i="15" s="1"/>
  <c r="J166" i="15" s="1"/>
  <c r="F165" i="15"/>
  <c r="G165" i="15" s="1"/>
  <c r="J165" i="15" s="1"/>
  <c r="F164" i="15"/>
  <c r="G164" i="15" s="1"/>
  <c r="J164" i="15" s="1"/>
  <c r="F163" i="15"/>
  <c r="G163" i="15" s="1"/>
  <c r="J163" i="15" s="1"/>
  <c r="F162" i="15"/>
  <c r="G162" i="15" s="1"/>
  <c r="J162" i="15" s="1"/>
  <c r="F161" i="15"/>
  <c r="G161" i="15" s="1"/>
  <c r="J161" i="15" s="1"/>
  <c r="F160" i="15"/>
  <c r="G160" i="15" s="1"/>
  <c r="J160" i="15" s="1"/>
  <c r="F159" i="15"/>
  <c r="G159" i="15" s="1"/>
  <c r="J159" i="15" s="1"/>
  <c r="F158" i="15"/>
  <c r="G158" i="15" s="1"/>
  <c r="J158" i="15" s="1"/>
  <c r="F157" i="15"/>
  <c r="G157" i="15" s="1"/>
  <c r="J157" i="15" s="1"/>
  <c r="F156" i="15"/>
  <c r="G156" i="15" s="1"/>
  <c r="J156" i="15" s="1"/>
  <c r="F155" i="15"/>
  <c r="G155" i="15" s="1"/>
  <c r="J155" i="15" s="1"/>
  <c r="F154" i="15"/>
  <c r="G154" i="15" s="1"/>
  <c r="J154" i="15" s="1"/>
  <c r="F153" i="15"/>
  <c r="G153" i="15" s="1"/>
  <c r="J153" i="15" s="1"/>
  <c r="F152" i="15"/>
  <c r="G152" i="15" s="1"/>
  <c r="J152" i="15" s="1"/>
  <c r="F151" i="15"/>
  <c r="G151" i="15" s="1"/>
  <c r="J151" i="15" s="1"/>
  <c r="F150" i="15"/>
  <c r="G150" i="15" s="1"/>
  <c r="J150" i="15" s="1"/>
  <c r="F149" i="15"/>
  <c r="G149" i="15" s="1"/>
  <c r="J149" i="15" s="1"/>
  <c r="F148" i="15"/>
  <c r="G148" i="15" s="1"/>
  <c r="F147" i="15"/>
  <c r="G147" i="15" s="1"/>
  <c r="F146" i="15"/>
  <c r="G146" i="15" s="1"/>
  <c r="F145" i="15"/>
  <c r="G145" i="15" s="1"/>
  <c r="F144" i="15"/>
  <c r="G144" i="15" s="1"/>
  <c r="J144" i="15" s="1"/>
  <c r="F143" i="15"/>
  <c r="G143" i="15" s="1"/>
  <c r="J143" i="15" s="1"/>
  <c r="F142" i="15"/>
  <c r="G142" i="15" s="1"/>
  <c r="J142" i="15" s="1"/>
  <c r="F141" i="15"/>
  <c r="G141" i="15" s="1"/>
  <c r="J141" i="15" s="1"/>
  <c r="F140" i="15"/>
  <c r="G140" i="15" s="1"/>
  <c r="J140" i="15" s="1"/>
  <c r="F139" i="15"/>
  <c r="G139" i="15" s="1"/>
  <c r="J139" i="15" s="1"/>
  <c r="F138" i="15"/>
  <c r="G138" i="15" s="1"/>
  <c r="J138" i="15" s="1"/>
  <c r="F137" i="15"/>
  <c r="G137" i="15" s="1"/>
  <c r="J137" i="15" s="1"/>
  <c r="F136" i="15"/>
  <c r="G136" i="15" s="1"/>
  <c r="J136" i="15" s="1"/>
  <c r="F135" i="15"/>
  <c r="G135" i="15" s="1"/>
  <c r="J135" i="15" s="1"/>
  <c r="F134" i="15"/>
  <c r="G134" i="15" s="1"/>
  <c r="J134" i="15" s="1"/>
  <c r="F133" i="15"/>
  <c r="G133" i="15" s="1"/>
  <c r="J133" i="15" s="1"/>
  <c r="F132" i="15"/>
  <c r="G132" i="15" s="1"/>
  <c r="J132" i="15" s="1"/>
  <c r="F131" i="15"/>
  <c r="G131" i="15" s="1"/>
  <c r="J131" i="15" s="1"/>
  <c r="F130" i="15"/>
  <c r="G130" i="15" s="1"/>
  <c r="J130" i="15" s="1"/>
  <c r="F129" i="15"/>
  <c r="G129" i="15" s="1"/>
  <c r="J129" i="15" s="1"/>
  <c r="F128" i="15"/>
  <c r="G128" i="15" s="1"/>
  <c r="J128" i="15" s="1"/>
  <c r="F127" i="15"/>
  <c r="G127" i="15" s="1"/>
  <c r="J127" i="15" s="1"/>
  <c r="F126" i="15"/>
  <c r="G126" i="15" s="1"/>
  <c r="J126" i="15" s="1"/>
  <c r="F125" i="15"/>
  <c r="G125" i="15" s="1"/>
  <c r="J125" i="15" s="1"/>
  <c r="F124" i="15"/>
  <c r="G124" i="15" s="1"/>
  <c r="J124" i="15" s="1"/>
  <c r="F123" i="15"/>
  <c r="G123" i="15" s="1"/>
  <c r="J123" i="15" s="1"/>
  <c r="F122" i="15"/>
  <c r="G122" i="15" s="1"/>
  <c r="J122" i="15" s="1"/>
  <c r="F121" i="15"/>
  <c r="G121" i="15" s="1"/>
  <c r="J121" i="15" s="1"/>
  <c r="F120" i="15"/>
  <c r="G120" i="15" s="1"/>
  <c r="J120" i="15" s="1"/>
  <c r="F119" i="15"/>
  <c r="G119" i="15" s="1"/>
  <c r="J119" i="15" s="1"/>
  <c r="F118" i="15"/>
  <c r="G118" i="15" s="1"/>
  <c r="F117" i="15"/>
  <c r="G117" i="15" s="1"/>
  <c r="F116" i="15"/>
  <c r="G116" i="15" s="1"/>
  <c r="F115" i="15"/>
  <c r="G115" i="15" s="1"/>
  <c r="F114" i="15"/>
  <c r="G114" i="15" s="1"/>
  <c r="F113" i="15"/>
  <c r="G113" i="15" s="1"/>
  <c r="F112" i="15"/>
  <c r="G112" i="15" s="1"/>
  <c r="F111" i="15"/>
  <c r="G111" i="15" s="1"/>
  <c r="F110" i="15"/>
  <c r="G110" i="15" s="1"/>
  <c r="J110" i="15" s="1"/>
  <c r="F109" i="15"/>
  <c r="G109" i="15" s="1"/>
  <c r="J109" i="15" s="1"/>
  <c r="F108" i="15"/>
  <c r="G108" i="15" s="1"/>
  <c r="J108" i="15" s="1"/>
  <c r="F107" i="15"/>
  <c r="G107" i="15" s="1"/>
  <c r="J107" i="15" s="1"/>
  <c r="F106" i="15"/>
  <c r="G106" i="15" s="1"/>
  <c r="J106" i="15" s="1"/>
  <c r="F105" i="15"/>
  <c r="G105" i="15" s="1"/>
  <c r="J105" i="15" s="1"/>
  <c r="F104" i="15"/>
  <c r="G104" i="15" s="1"/>
  <c r="J104" i="15" s="1"/>
  <c r="F103" i="15"/>
  <c r="G103" i="15" s="1"/>
  <c r="J103" i="15" s="1"/>
  <c r="F102" i="15"/>
  <c r="G102" i="15" s="1"/>
  <c r="J102" i="15" s="1"/>
  <c r="F101" i="15"/>
  <c r="G101" i="15" s="1"/>
  <c r="J101" i="15" s="1"/>
  <c r="F100" i="15"/>
  <c r="G100" i="15" s="1"/>
  <c r="J100" i="15" s="1"/>
  <c r="F99" i="15"/>
  <c r="G99" i="15" s="1"/>
  <c r="J99" i="15" s="1"/>
  <c r="F98" i="15"/>
  <c r="G98" i="15" s="1"/>
  <c r="J98" i="15" s="1"/>
  <c r="F97" i="15"/>
  <c r="G97" i="15" s="1"/>
  <c r="J97" i="15" s="1"/>
  <c r="F96" i="15"/>
  <c r="G96" i="15" s="1"/>
  <c r="J96" i="15" s="1"/>
  <c r="F95" i="15"/>
  <c r="G95" i="15" s="1"/>
  <c r="J95" i="15" s="1"/>
  <c r="F94" i="15"/>
  <c r="G94" i="15" s="1"/>
  <c r="J94" i="15" s="1"/>
  <c r="F93" i="15"/>
  <c r="G93" i="15" s="1"/>
  <c r="J93" i="15" s="1"/>
  <c r="F92" i="15"/>
  <c r="G92" i="15" s="1"/>
  <c r="J92" i="15" s="1"/>
  <c r="F91" i="15"/>
  <c r="G91" i="15" s="1"/>
  <c r="J91" i="15" s="1"/>
  <c r="F90" i="15"/>
  <c r="G90" i="15" s="1"/>
  <c r="J90" i="15" s="1"/>
  <c r="F89" i="15"/>
  <c r="G89" i="15" s="1"/>
  <c r="J89" i="15" s="1"/>
  <c r="F88" i="15"/>
  <c r="G88" i="15" s="1"/>
  <c r="F87" i="15"/>
  <c r="G87" i="15" s="1"/>
  <c r="F86" i="15"/>
  <c r="G86" i="15" s="1"/>
  <c r="F85" i="15"/>
  <c r="G85" i="15" s="1"/>
  <c r="J85" i="15" s="1"/>
  <c r="F84" i="15"/>
  <c r="G84" i="15" s="1"/>
  <c r="J84" i="15" s="1"/>
  <c r="F83" i="15"/>
  <c r="G83" i="15" s="1"/>
  <c r="J83" i="15" s="1"/>
  <c r="F82" i="15"/>
  <c r="G82" i="15" s="1"/>
  <c r="J82" i="15" s="1"/>
  <c r="F81" i="15"/>
  <c r="G81" i="15" s="1"/>
  <c r="J81" i="15" s="1"/>
  <c r="F80" i="15"/>
  <c r="G80" i="15" s="1"/>
  <c r="J80" i="15" s="1"/>
  <c r="F79" i="15"/>
  <c r="G79" i="15" s="1"/>
  <c r="J79" i="15" s="1"/>
  <c r="F78" i="15"/>
  <c r="G78" i="15" s="1"/>
  <c r="J78" i="15" s="1"/>
  <c r="F77" i="15"/>
  <c r="G77" i="15" s="1"/>
  <c r="J77" i="15" s="1"/>
  <c r="F76" i="15"/>
  <c r="G76" i="15" s="1"/>
  <c r="J76" i="15" s="1"/>
  <c r="F75" i="15"/>
  <c r="G75" i="15" s="1"/>
  <c r="J75" i="15" s="1"/>
  <c r="F74" i="15"/>
  <c r="G74" i="15" s="1"/>
  <c r="J74" i="15" s="1"/>
  <c r="F73" i="15"/>
  <c r="G73" i="15" s="1"/>
  <c r="J73" i="15" s="1"/>
  <c r="F72" i="15"/>
  <c r="G72" i="15" s="1"/>
  <c r="J72" i="15" s="1"/>
  <c r="F71" i="15"/>
  <c r="G71" i="15" s="1"/>
  <c r="J71" i="15" s="1"/>
  <c r="F70" i="15"/>
  <c r="G70" i="15" s="1"/>
  <c r="J70" i="15" s="1"/>
  <c r="F69" i="15"/>
  <c r="G69" i="15" s="1"/>
  <c r="J69" i="15" s="1"/>
  <c r="F68" i="15"/>
  <c r="G68" i="15" s="1"/>
  <c r="J68" i="15" s="1"/>
  <c r="F67" i="15"/>
  <c r="G67" i="15" s="1"/>
  <c r="J67" i="15" s="1"/>
  <c r="F66" i="15"/>
  <c r="G66" i="15" s="1"/>
  <c r="J66" i="15" s="1"/>
  <c r="F65" i="15"/>
  <c r="G65" i="15" s="1"/>
  <c r="J65" i="15" s="1"/>
  <c r="F64" i="15"/>
  <c r="G64" i="15" s="1"/>
  <c r="J64" i="15" s="1"/>
  <c r="F63" i="15"/>
  <c r="G63" i="15" s="1"/>
  <c r="J63" i="15" s="1"/>
  <c r="F62" i="15"/>
  <c r="G62" i="15" s="1"/>
  <c r="J62" i="15" s="1"/>
  <c r="F61" i="15"/>
  <c r="G61" i="15" s="1"/>
  <c r="J61" i="15" s="1"/>
  <c r="F60" i="15"/>
  <c r="G60" i="15" s="1"/>
  <c r="J60" i="15" s="1"/>
  <c r="F59" i="15"/>
  <c r="G59" i="15" s="1"/>
  <c r="J59" i="15" s="1"/>
  <c r="F58" i="15"/>
  <c r="G58" i="15" s="1"/>
  <c r="J58" i="15" s="1"/>
  <c r="F57" i="15"/>
  <c r="G57" i="15" s="1"/>
  <c r="J57" i="15" s="1"/>
  <c r="F56" i="15"/>
  <c r="G56" i="15" s="1"/>
  <c r="F55" i="15"/>
  <c r="G55" i="15" s="1"/>
  <c r="F54" i="15"/>
  <c r="G54" i="15" s="1"/>
  <c r="J54" i="15" s="1"/>
  <c r="F53" i="15"/>
  <c r="G53" i="15" s="1"/>
  <c r="J53" i="15" s="1"/>
  <c r="F52" i="15"/>
  <c r="G52" i="15" s="1"/>
  <c r="J52" i="15" s="1"/>
  <c r="F51" i="15"/>
  <c r="G51" i="15" s="1"/>
  <c r="J51" i="15" s="1"/>
  <c r="F50" i="15"/>
  <c r="G50" i="15" s="1"/>
  <c r="J50" i="15" s="1"/>
  <c r="F49" i="15"/>
  <c r="G49" i="15" s="1"/>
  <c r="J49" i="15" s="1"/>
  <c r="F48" i="15"/>
  <c r="G48" i="15" s="1"/>
  <c r="J48" i="15" s="1"/>
  <c r="F47" i="15"/>
  <c r="G47" i="15" s="1"/>
  <c r="J47" i="15" s="1"/>
  <c r="F46" i="15"/>
  <c r="G46" i="15" s="1"/>
  <c r="J46" i="15" s="1"/>
  <c r="F45" i="15"/>
  <c r="G45" i="15" s="1"/>
  <c r="J45" i="15" s="1"/>
  <c r="F44" i="15"/>
  <c r="G44" i="15" s="1"/>
  <c r="J44" i="15" s="1"/>
  <c r="F43" i="15"/>
  <c r="G43" i="15" s="1"/>
  <c r="J43" i="15" s="1"/>
  <c r="F42" i="15"/>
  <c r="G42" i="15" s="1"/>
  <c r="J42" i="15" s="1"/>
  <c r="F41" i="15"/>
  <c r="G41" i="15" s="1"/>
  <c r="J41" i="15" s="1"/>
  <c r="F40" i="15"/>
  <c r="G40" i="15" s="1"/>
  <c r="J40" i="15" s="1"/>
  <c r="F39" i="15"/>
  <c r="G39" i="15" s="1"/>
  <c r="J39" i="15" s="1"/>
  <c r="F38" i="15"/>
  <c r="G38" i="15" s="1"/>
  <c r="J38" i="15" s="1"/>
  <c r="F37" i="15"/>
  <c r="G37" i="15" s="1"/>
  <c r="J37" i="15" s="1"/>
  <c r="F36" i="15"/>
  <c r="G36" i="15" s="1"/>
  <c r="J36" i="15" s="1"/>
  <c r="F35" i="15"/>
  <c r="G35" i="15" s="1"/>
  <c r="J35" i="15" s="1"/>
  <c r="F34" i="15"/>
  <c r="G34" i="15" s="1"/>
  <c r="J34" i="15" s="1"/>
  <c r="F33" i="15"/>
  <c r="G33" i="15" s="1"/>
  <c r="J33" i="15" s="1"/>
  <c r="F32" i="15"/>
  <c r="G32" i="15" s="1"/>
  <c r="J32" i="15" s="1"/>
  <c r="F31" i="15"/>
  <c r="G31" i="15" s="1"/>
  <c r="J31" i="15" s="1"/>
  <c r="F30" i="15"/>
  <c r="G30" i="15" s="1"/>
  <c r="J30" i="15" s="1"/>
  <c r="F29" i="15"/>
  <c r="G29" i="15" s="1"/>
  <c r="J29" i="15" s="1"/>
  <c r="F28" i="15"/>
  <c r="G28" i="15" s="1"/>
  <c r="J28" i="15" s="1"/>
  <c r="F27" i="15"/>
  <c r="G27" i="15" s="1"/>
  <c r="J27" i="15" s="1"/>
  <c r="F26" i="15"/>
  <c r="G26" i="15" s="1"/>
  <c r="J26" i="15" s="1"/>
  <c r="F25" i="15"/>
  <c r="G25" i="15" s="1"/>
  <c r="J25" i="15" s="1"/>
  <c r="F24" i="15"/>
  <c r="G24" i="15" s="1"/>
  <c r="J24" i="15" s="1"/>
  <c r="F23" i="15"/>
  <c r="G23" i="15" s="1"/>
  <c r="F22" i="15"/>
  <c r="G22" i="15" s="1"/>
  <c r="J22" i="15" s="1"/>
  <c r="F21" i="15"/>
  <c r="G21" i="15" s="1"/>
  <c r="J21" i="15" s="1"/>
  <c r="F20" i="15"/>
  <c r="G20" i="15" s="1"/>
  <c r="F19" i="15"/>
  <c r="G19" i="15" s="1"/>
  <c r="J19" i="15" s="1"/>
  <c r="F18" i="15"/>
  <c r="G18" i="15" s="1"/>
  <c r="J18" i="15" s="1"/>
  <c r="F17" i="15"/>
  <c r="G17" i="15" s="1"/>
  <c r="J17" i="15" s="1"/>
  <c r="F16" i="15"/>
  <c r="G16" i="15" s="1"/>
  <c r="J16" i="15" s="1"/>
  <c r="F15" i="15"/>
  <c r="G15" i="15" s="1"/>
  <c r="J15" i="15" s="1"/>
  <c r="F14" i="15"/>
  <c r="G14" i="15" s="1"/>
  <c r="J14" i="15" s="1"/>
  <c r="F13" i="15"/>
  <c r="G13" i="15" s="1"/>
  <c r="J13" i="15" s="1"/>
  <c r="F12" i="15"/>
  <c r="G12" i="15" s="1"/>
  <c r="J12" i="15" s="1"/>
  <c r="F11" i="15"/>
  <c r="G11" i="15" s="1"/>
  <c r="F10" i="15"/>
  <c r="G10" i="15" s="1"/>
  <c r="J10" i="15" s="1"/>
  <c r="F9" i="15"/>
  <c r="G9" i="15" s="1"/>
  <c r="J9" i="15" s="1"/>
  <c r="F8" i="15"/>
  <c r="G8" i="15" s="1"/>
  <c r="J8" i="15" s="1"/>
  <c r="F7" i="15"/>
  <c r="G7" i="15" s="1"/>
  <c r="J7" i="15" s="1"/>
  <c r="F6" i="15"/>
  <c r="G6" i="15" s="1"/>
  <c r="J6" i="15" s="1"/>
  <c r="F5" i="15"/>
  <c r="G5" i="15" s="1"/>
  <c r="J5" i="15" s="1"/>
</calcChain>
</file>

<file path=xl/sharedStrings.xml><?xml version="1.0" encoding="utf-8"?>
<sst xmlns="http://schemas.openxmlformats.org/spreadsheetml/2006/main" count="1422" uniqueCount="580">
  <si>
    <t>姓名</t>
  </si>
  <si>
    <t>笔试准考证号</t>
  </si>
  <si>
    <t>报考单位及代码</t>
  </si>
  <si>
    <t>报考职位及代码</t>
  </si>
  <si>
    <t>综合成绩</t>
  </si>
  <si>
    <t>名次</t>
  </si>
  <si>
    <t>是否参加体检</t>
  </si>
  <si>
    <t>笔试成绩</t>
  </si>
  <si>
    <t>按百分制计算后成绩</t>
  </si>
  <si>
    <t>按60%折算后笔试成绩</t>
  </si>
  <si>
    <t>面试成绩</t>
  </si>
  <si>
    <t>按40%折算后面试成绩</t>
  </si>
  <si>
    <t>总成绩</t>
  </si>
  <si>
    <t>陈亚琳</t>
  </si>
  <si>
    <t>1152217200210</t>
  </si>
  <si>
    <t>101遵义市中医院</t>
  </si>
  <si>
    <t>03主治医师</t>
  </si>
  <si>
    <t>是</t>
  </si>
  <si>
    <t>周雪</t>
  </si>
  <si>
    <t>1152212101830</t>
  </si>
  <si>
    <t>牛兰兰</t>
  </si>
  <si>
    <t>1152212101724</t>
  </si>
  <si>
    <t>杨明勇</t>
  </si>
  <si>
    <t>1152217201928</t>
  </si>
  <si>
    <t>杨海燕</t>
  </si>
  <si>
    <t>1152217200826</t>
  </si>
  <si>
    <t>范益青</t>
  </si>
  <si>
    <t>1152212100725</t>
  </si>
  <si>
    <t>鄢静</t>
  </si>
  <si>
    <t>1152212102828</t>
  </si>
  <si>
    <t>否</t>
  </si>
  <si>
    <t>龙再成</t>
  </si>
  <si>
    <t>1152217202514</t>
  </si>
  <si>
    <t>04主治医师</t>
  </si>
  <si>
    <t>贺漭</t>
  </si>
  <si>
    <t>1152212101612</t>
  </si>
  <si>
    <t>李武松</t>
  </si>
  <si>
    <t>1152211603602</t>
  </si>
  <si>
    <t>何艳</t>
  </si>
  <si>
    <t>1152217201802</t>
  </si>
  <si>
    <t>张安定</t>
  </si>
  <si>
    <t>1152211602022</t>
  </si>
  <si>
    <t>丁明霞</t>
  </si>
  <si>
    <t>1152211600113</t>
  </si>
  <si>
    <t>丁玉兰</t>
  </si>
  <si>
    <t>1152212100308</t>
  </si>
  <si>
    <t>余国洋</t>
  </si>
  <si>
    <t>1152211600305</t>
  </si>
  <si>
    <t>胡仕凤</t>
  </si>
  <si>
    <t>1152212102523</t>
  </si>
  <si>
    <t>穆艳</t>
  </si>
  <si>
    <t>1152217200511</t>
  </si>
  <si>
    <t>07产科医师</t>
  </si>
  <si>
    <t>周珊珊</t>
  </si>
  <si>
    <t>1152217201818</t>
  </si>
  <si>
    <t>李雅丽</t>
  </si>
  <si>
    <t>1152212100615</t>
  </si>
  <si>
    <t>赵艾茜</t>
  </si>
  <si>
    <t>1152212102621</t>
  </si>
  <si>
    <t>11护士</t>
  </si>
  <si>
    <t>钱冰梅</t>
  </si>
  <si>
    <t>1152211602720</t>
  </si>
  <si>
    <t>刘倩倩</t>
  </si>
  <si>
    <t>1152211602812</t>
  </si>
  <si>
    <t>罗开凤</t>
  </si>
  <si>
    <t>1152217201522</t>
  </si>
  <si>
    <t>张玥</t>
  </si>
  <si>
    <t>1152212103029</t>
  </si>
  <si>
    <t>周小芳</t>
  </si>
  <si>
    <t>1152212101604</t>
  </si>
  <si>
    <t>周久茂</t>
  </si>
  <si>
    <t>1152211602803</t>
  </si>
  <si>
    <t>韩丹丹</t>
  </si>
  <si>
    <t>1152217202015</t>
  </si>
  <si>
    <t>蒲虹如</t>
  </si>
  <si>
    <t>1152212100526</t>
  </si>
  <si>
    <t>王茂</t>
  </si>
  <si>
    <t>1152217202718</t>
  </si>
  <si>
    <t>张人玲</t>
  </si>
  <si>
    <t>1152217203629</t>
  </si>
  <si>
    <t>魏丁宇</t>
  </si>
  <si>
    <t>1152211601930</t>
  </si>
  <si>
    <t>李文萍</t>
  </si>
  <si>
    <t>1152212101403</t>
  </si>
  <si>
    <t>付呈程</t>
  </si>
  <si>
    <t>1152212102302</t>
  </si>
  <si>
    <t>周利芳</t>
  </si>
  <si>
    <t>1152217201025</t>
  </si>
  <si>
    <t>赵阳</t>
  </si>
  <si>
    <t>1152217203416</t>
  </si>
  <si>
    <t>周乾美</t>
  </si>
  <si>
    <t>1152211601227</t>
  </si>
  <si>
    <t>刁玉婷</t>
  </si>
  <si>
    <t>1152212101819</t>
  </si>
  <si>
    <t>何丽丽</t>
  </si>
  <si>
    <t>1152212100413</t>
  </si>
  <si>
    <t>张丽</t>
  </si>
  <si>
    <t>1152217201520</t>
  </si>
  <si>
    <t>卢建发</t>
  </si>
  <si>
    <t>1152212103306</t>
  </si>
  <si>
    <t>何静</t>
  </si>
  <si>
    <t>1152212102211</t>
  </si>
  <si>
    <t>罗壹耀</t>
  </si>
  <si>
    <t>1152217202218</t>
  </si>
  <si>
    <t>杨铃林</t>
  </si>
  <si>
    <t>1152211600218</t>
  </si>
  <si>
    <t>徐源齐</t>
  </si>
  <si>
    <t>1152212101527</t>
  </si>
  <si>
    <t>夏艳兰</t>
  </si>
  <si>
    <t>1152217200504</t>
  </si>
  <si>
    <t>唐玲</t>
  </si>
  <si>
    <t>1152212103630</t>
  </si>
  <si>
    <t>罗丹</t>
  </si>
  <si>
    <t>1152217203619</t>
  </si>
  <si>
    <t>熊燕</t>
  </si>
  <si>
    <t>1152217202401</t>
  </si>
  <si>
    <t>尹世美</t>
  </si>
  <si>
    <t>1152211603416</t>
  </si>
  <si>
    <t>勾霞</t>
  </si>
  <si>
    <t>1152212100510</t>
  </si>
  <si>
    <t>王丽</t>
  </si>
  <si>
    <t>1152211601012</t>
  </si>
  <si>
    <t>何永梅</t>
  </si>
  <si>
    <t>1152211601307</t>
  </si>
  <si>
    <t>李梅</t>
  </si>
  <si>
    <t>1152211602612</t>
  </si>
  <si>
    <t>12护士</t>
  </si>
  <si>
    <t>韩诚</t>
  </si>
  <si>
    <t>1152217203326</t>
  </si>
  <si>
    <t>宋小娜</t>
  </si>
  <si>
    <t>1152212103111</t>
  </si>
  <si>
    <t>王碧禄</t>
  </si>
  <si>
    <t>1152211601102</t>
  </si>
  <si>
    <t>徐卿卿</t>
  </si>
  <si>
    <t>1152217203128</t>
  </si>
  <si>
    <t>白先丽</t>
  </si>
  <si>
    <t>1152212102213</t>
  </si>
  <si>
    <t>林兰兰</t>
  </si>
  <si>
    <t>1152212100407</t>
  </si>
  <si>
    <t>何成桃</t>
  </si>
  <si>
    <t>1152217203521</t>
  </si>
  <si>
    <t>朱春吉</t>
  </si>
  <si>
    <t>1152211601511</t>
  </si>
  <si>
    <t>周浩渊</t>
  </si>
  <si>
    <t>1152212101130</t>
  </si>
  <si>
    <t>刘永霞</t>
  </si>
  <si>
    <t>1152212101528</t>
  </si>
  <si>
    <t>李美珊</t>
  </si>
  <si>
    <t>1152211600809</t>
  </si>
  <si>
    <t>赵晓新</t>
  </si>
  <si>
    <t>1152217200905</t>
  </si>
  <si>
    <t>陈露露</t>
  </si>
  <si>
    <t>1152211601702</t>
  </si>
  <si>
    <t>吉红艳</t>
  </si>
  <si>
    <t>1152211602427</t>
  </si>
  <si>
    <t>牟晓钰</t>
  </si>
  <si>
    <t>1152212102106</t>
  </si>
  <si>
    <t>张璐</t>
  </si>
  <si>
    <t>1152217201508</t>
  </si>
  <si>
    <t>邓秋燕</t>
  </si>
  <si>
    <t>1152217201904</t>
  </si>
  <si>
    <t>王梅</t>
  </si>
  <si>
    <t>1152212103615</t>
  </si>
  <si>
    <t>恭立恒</t>
  </si>
  <si>
    <t>1152217203214</t>
  </si>
  <si>
    <t>张绍敏</t>
  </si>
  <si>
    <t>1152217200406</t>
  </si>
  <si>
    <t>杨雪</t>
  </si>
  <si>
    <t>1152212103309</t>
  </si>
  <si>
    <t>刘睿</t>
  </si>
  <si>
    <t>1152212102712</t>
  </si>
  <si>
    <t>汪小琪</t>
  </si>
  <si>
    <t>1152211603023</t>
  </si>
  <si>
    <t>徐政敏</t>
  </si>
  <si>
    <t>1152217201329</t>
  </si>
  <si>
    <t>傅开颜</t>
  </si>
  <si>
    <t>1152217203530</t>
  </si>
  <si>
    <t>李晓青</t>
  </si>
  <si>
    <t>1152212100822</t>
  </si>
  <si>
    <t>张紫维</t>
  </si>
  <si>
    <t>1152211603626</t>
  </si>
  <si>
    <t>侯永霞</t>
  </si>
  <si>
    <t>1152211600706</t>
  </si>
  <si>
    <t>袁洋</t>
  </si>
  <si>
    <t>1152212100629</t>
  </si>
  <si>
    <t>叶兰</t>
  </si>
  <si>
    <t>1152211600827</t>
  </si>
  <si>
    <t>张曼</t>
  </si>
  <si>
    <t>1152212103225</t>
  </si>
  <si>
    <t>陈喻</t>
  </si>
  <si>
    <t>1152211600627</t>
  </si>
  <si>
    <t>13护士</t>
  </si>
  <si>
    <t>刘倩红</t>
  </si>
  <si>
    <t>1152212101826</t>
  </si>
  <si>
    <t>张家僡</t>
  </si>
  <si>
    <t>1152212100504</t>
  </si>
  <si>
    <t>范华山</t>
  </si>
  <si>
    <t>1152212102723</t>
  </si>
  <si>
    <t>王文文</t>
  </si>
  <si>
    <t>1152212102816</t>
  </si>
  <si>
    <t>文贤婷</t>
  </si>
  <si>
    <t>1152211602901</t>
  </si>
  <si>
    <t>邹姗</t>
  </si>
  <si>
    <t>1152217203006</t>
  </si>
  <si>
    <t>李永洪</t>
  </si>
  <si>
    <t>1152211603311</t>
  </si>
  <si>
    <t>李婧</t>
  </si>
  <si>
    <t>1152211602230</t>
  </si>
  <si>
    <t>陈果</t>
  </si>
  <si>
    <t>1152217202703</t>
  </si>
  <si>
    <t>周杨杨</t>
  </si>
  <si>
    <t>1152217201705</t>
  </si>
  <si>
    <t>徐梅</t>
  </si>
  <si>
    <t>1152212101101</t>
  </si>
  <si>
    <t>凌峻逸</t>
  </si>
  <si>
    <t>1152211601922</t>
  </si>
  <si>
    <t>母明丽</t>
  </si>
  <si>
    <t>1152217201213</t>
  </si>
  <si>
    <t>应淑君</t>
  </si>
  <si>
    <t>1152212100119</t>
  </si>
  <si>
    <t>毛雪琳</t>
  </si>
  <si>
    <t>1152217203117</t>
  </si>
  <si>
    <t>王永霞</t>
  </si>
  <si>
    <t>1152217202608</t>
  </si>
  <si>
    <t>袁瑶</t>
  </si>
  <si>
    <t>1152211603122</t>
  </si>
  <si>
    <t>王燕</t>
  </si>
  <si>
    <t>1152211602229</t>
  </si>
  <si>
    <t>姚欢欢</t>
  </si>
  <si>
    <t>1152212102017</t>
  </si>
  <si>
    <t>杨鹏霞</t>
  </si>
  <si>
    <t>1152217200114</t>
  </si>
  <si>
    <t>郑晨</t>
  </si>
  <si>
    <t>1152217201618</t>
  </si>
  <si>
    <t>陈林</t>
  </si>
  <si>
    <t>1152212101021</t>
  </si>
  <si>
    <t>江小廷</t>
  </si>
  <si>
    <t>1152211601526</t>
  </si>
  <si>
    <t>李仕琴</t>
  </si>
  <si>
    <t>1152211601222</t>
  </si>
  <si>
    <t>何福朋</t>
  </si>
  <si>
    <t>1152211600819</t>
  </si>
  <si>
    <t>付幸幸</t>
  </si>
  <si>
    <t>1152211601011</t>
  </si>
  <si>
    <t>姜健红</t>
  </si>
  <si>
    <t>1152217201617</t>
  </si>
  <si>
    <t>禄桑</t>
  </si>
  <si>
    <t>1152217203601</t>
  </si>
  <si>
    <t>李孟君</t>
  </si>
  <si>
    <t>1152212102029</t>
  </si>
  <si>
    <t>周旭容</t>
  </si>
  <si>
    <t>1152217200915</t>
  </si>
  <si>
    <t>14护士</t>
  </si>
  <si>
    <t>王力鹏</t>
  </si>
  <si>
    <t>1152212103124</t>
  </si>
  <si>
    <t>黄桦</t>
  </si>
  <si>
    <t>1152211600928</t>
  </si>
  <si>
    <t>杨显维</t>
  </si>
  <si>
    <t>1152217203209</t>
  </si>
  <si>
    <t>申永丽</t>
  </si>
  <si>
    <t>1152217202102</t>
  </si>
  <si>
    <t>潘宇</t>
  </si>
  <si>
    <t>1152217201115</t>
  </si>
  <si>
    <t>徐娟</t>
  </si>
  <si>
    <t>1152212101729</t>
  </si>
  <si>
    <t>张敏</t>
  </si>
  <si>
    <t>1152217203026</t>
  </si>
  <si>
    <t>汤婷婷</t>
  </si>
  <si>
    <t>1152211600703</t>
  </si>
  <si>
    <t>刘秘</t>
  </si>
  <si>
    <t>1152211603026</t>
  </si>
  <si>
    <t>彭怡媛</t>
  </si>
  <si>
    <t>1152212102104</t>
  </si>
  <si>
    <t>王海</t>
  </si>
  <si>
    <t>1152212102428</t>
  </si>
  <si>
    <t>黄洋洋</t>
  </si>
  <si>
    <t>1152212100126</t>
  </si>
  <si>
    <t>孙毓翎</t>
  </si>
  <si>
    <t>1152217200730</t>
  </si>
  <si>
    <t>杨懿敏</t>
  </si>
  <si>
    <t>1152217201317</t>
  </si>
  <si>
    <t>何廷倩</t>
  </si>
  <si>
    <t>1152212100206</t>
  </si>
  <si>
    <t>邓时英</t>
  </si>
  <si>
    <t>1152217201602</t>
  </si>
  <si>
    <t>母俊飞</t>
  </si>
  <si>
    <t>1152212101802</t>
  </si>
  <si>
    <t>陈舍予</t>
  </si>
  <si>
    <t>1152217201214</t>
  </si>
  <si>
    <t>蒋兰</t>
  </si>
  <si>
    <t>1152212102403</t>
  </si>
  <si>
    <t>吴春虾</t>
  </si>
  <si>
    <t>1152211603504</t>
  </si>
  <si>
    <t>陈梦媛</t>
  </si>
  <si>
    <t>1152217200329</t>
  </si>
  <si>
    <t>杨桥丽</t>
  </si>
  <si>
    <t>1152211602017</t>
  </si>
  <si>
    <t>杨黎</t>
  </si>
  <si>
    <t>1152217200207</t>
  </si>
  <si>
    <t>赵雪蕾</t>
  </si>
  <si>
    <t>1152217200112</t>
  </si>
  <si>
    <t>杨凤</t>
  </si>
  <si>
    <t>1152217203428</t>
  </si>
  <si>
    <t>陈婷</t>
  </si>
  <si>
    <t>1152212102328</t>
  </si>
  <si>
    <t>黄路</t>
  </si>
  <si>
    <t>1152211600201</t>
  </si>
  <si>
    <t>田航</t>
  </si>
  <si>
    <t>1152211602320</t>
  </si>
  <si>
    <t>金敏</t>
  </si>
  <si>
    <t>1152212102102</t>
  </si>
  <si>
    <t>陈艳西</t>
  </si>
  <si>
    <t>1152212102521</t>
  </si>
  <si>
    <t>15护士</t>
  </si>
  <si>
    <t>仇志锐</t>
  </si>
  <si>
    <t>1152217200918</t>
  </si>
  <si>
    <t>刘星</t>
  </si>
  <si>
    <t>1152217201009</t>
  </si>
  <si>
    <t>覃晓飞</t>
  </si>
  <si>
    <t>1152212101406</t>
  </si>
  <si>
    <t>赵玲玲</t>
  </si>
  <si>
    <t>1152217201611</t>
  </si>
  <si>
    <t>覃淼淼</t>
  </si>
  <si>
    <t>1152212102829</t>
  </si>
  <si>
    <t>陈红玉</t>
  </si>
  <si>
    <t>1152212103205</t>
  </si>
  <si>
    <t>袁衣婷</t>
  </si>
  <si>
    <t>1152212101803</t>
  </si>
  <si>
    <t>王静鹏</t>
  </si>
  <si>
    <t>1152217200129</t>
  </si>
  <si>
    <t>陈洁</t>
  </si>
  <si>
    <t>1152212101410</t>
  </si>
  <si>
    <t>陈白艳</t>
  </si>
  <si>
    <t>1152212102922</t>
  </si>
  <si>
    <t>陆雪</t>
  </si>
  <si>
    <t>1152212103207</t>
  </si>
  <si>
    <t>钟庆红</t>
  </si>
  <si>
    <t>1152217202322</t>
  </si>
  <si>
    <t>项永萍</t>
  </si>
  <si>
    <t>1152211601306</t>
  </si>
  <si>
    <t>周帮玉</t>
  </si>
  <si>
    <t>1152217202108</t>
  </si>
  <si>
    <t>骆娜娜</t>
  </si>
  <si>
    <t>1152211600625</t>
  </si>
  <si>
    <t>张平</t>
  </si>
  <si>
    <t>1152211603029</t>
  </si>
  <si>
    <t>卢丽娜</t>
  </si>
  <si>
    <t>1152211601927</t>
  </si>
  <si>
    <t>周鑫</t>
  </si>
  <si>
    <t>1152211602314</t>
  </si>
  <si>
    <t>刘丹</t>
  </si>
  <si>
    <t>1152217203624</t>
  </si>
  <si>
    <t>赵方弘</t>
  </si>
  <si>
    <t>1152217201830</t>
  </si>
  <si>
    <t>宋钰萃</t>
  </si>
  <si>
    <t>1152217203513</t>
  </si>
  <si>
    <t>曾银芬</t>
  </si>
  <si>
    <t>1152211603228</t>
  </si>
  <si>
    <t>董维燕</t>
  </si>
  <si>
    <t>1152211600107</t>
  </si>
  <si>
    <t>杨丹宜</t>
  </si>
  <si>
    <t>1152217200118</t>
  </si>
  <si>
    <t>赵敏</t>
  </si>
  <si>
    <t>1152217202708</t>
  </si>
  <si>
    <t>16检验师</t>
  </si>
  <si>
    <t>徐雷雷</t>
  </si>
  <si>
    <t>1152211603216</t>
  </si>
  <si>
    <t>刘仁琴</t>
  </si>
  <si>
    <t>1152211603308</t>
  </si>
  <si>
    <t>张鑫瑜</t>
  </si>
  <si>
    <t>1152217201620</t>
  </si>
  <si>
    <t>赵娅</t>
  </si>
  <si>
    <t>1152212103303</t>
  </si>
  <si>
    <t>范莎</t>
  </si>
  <si>
    <t>1152211600623</t>
  </si>
  <si>
    <t>喻欢</t>
  </si>
  <si>
    <t>1152211602922</t>
  </si>
  <si>
    <t>杨洋</t>
  </si>
  <si>
    <t>1152211600926</t>
  </si>
  <si>
    <t>姜凤</t>
  </si>
  <si>
    <t>1152211603110</t>
  </si>
  <si>
    <t>陈晓丽</t>
  </si>
  <si>
    <t>1152212100701</t>
  </si>
  <si>
    <t>17库管工作人员</t>
  </si>
  <si>
    <t>罗光英</t>
  </si>
  <si>
    <t>1152211603030</t>
  </si>
  <si>
    <t>董泽涛</t>
  </si>
  <si>
    <t>1152217200612</t>
  </si>
  <si>
    <t>敖海东</t>
  </si>
  <si>
    <t>1152211601508</t>
  </si>
  <si>
    <t>18信息科运维工程师</t>
  </si>
  <si>
    <t>王凯</t>
  </si>
  <si>
    <t>1152217201112</t>
  </si>
  <si>
    <t>吴熹熹</t>
  </si>
  <si>
    <t>1152217201906</t>
  </si>
  <si>
    <t>夏姗</t>
  </si>
  <si>
    <t>1152211603025</t>
  </si>
  <si>
    <t>19心电图医师</t>
  </si>
  <si>
    <t>鄢明鑫</t>
  </si>
  <si>
    <t>1152212100202</t>
  </si>
  <si>
    <t>20超声医师</t>
  </si>
  <si>
    <t>刘路</t>
  </si>
  <si>
    <t>1152217201012</t>
  </si>
  <si>
    <t>21肾病科医师</t>
  </si>
  <si>
    <t>肖光倩</t>
  </si>
  <si>
    <t>1152217200913</t>
  </si>
  <si>
    <t>22中医师</t>
  </si>
  <si>
    <t>梁秋红</t>
  </si>
  <si>
    <t>1152211603427</t>
  </si>
  <si>
    <t>黄乐</t>
  </si>
  <si>
    <t>1152211603212</t>
  </si>
  <si>
    <t>刘婷婷</t>
  </si>
  <si>
    <t>1152212100326</t>
  </si>
  <si>
    <t>梁云</t>
  </si>
  <si>
    <t>1152211600110</t>
  </si>
  <si>
    <t>王叶</t>
  </si>
  <si>
    <t>1152212101107</t>
  </si>
  <si>
    <t>周启明</t>
  </si>
  <si>
    <t>1152212101416</t>
  </si>
  <si>
    <t>徐方琼</t>
  </si>
  <si>
    <t>1152212103208</t>
  </si>
  <si>
    <t>23中医师</t>
  </si>
  <si>
    <t>刘叶</t>
  </si>
  <si>
    <t>1152211602418</t>
  </si>
  <si>
    <t>娄方美</t>
  </si>
  <si>
    <t>1152211602124</t>
  </si>
  <si>
    <t>郑智文</t>
  </si>
  <si>
    <t>1152211601006</t>
  </si>
  <si>
    <t>赵松</t>
  </si>
  <si>
    <t>1152212102421</t>
  </si>
  <si>
    <t>唐芹</t>
  </si>
  <si>
    <t>1152211602923</t>
  </si>
  <si>
    <t>吴文武</t>
  </si>
  <si>
    <t>1152212102208</t>
  </si>
  <si>
    <t>余丽</t>
  </si>
  <si>
    <t>1152212102921</t>
  </si>
  <si>
    <t>林淑雯</t>
  </si>
  <si>
    <t>1152212101325</t>
  </si>
  <si>
    <t>25临床医师</t>
  </si>
  <si>
    <t>成鹏飞</t>
  </si>
  <si>
    <t>1152211603129</t>
  </si>
  <si>
    <t>王德位</t>
  </si>
  <si>
    <t>1152212103417</t>
  </si>
  <si>
    <t>洪煜</t>
  </si>
  <si>
    <t>1152211600920</t>
  </si>
  <si>
    <t>冯仕彩</t>
  </si>
  <si>
    <t>1152212100812</t>
  </si>
  <si>
    <t>陈志科</t>
  </si>
  <si>
    <t>1152217203307</t>
  </si>
  <si>
    <t>王焕</t>
  </si>
  <si>
    <t>1152211601811</t>
  </si>
  <si>
    <t>张琴波</t>
  </si>
  <si>
    <t>1152217202828</t>
  </si>
  <si>
    <t>何伟</t>
  </si>
  <si>
    <t>1152211602811</t>
  </si>
  <si>
    <t>陈文俊</t>
  </si>
  <si>
    <t>1152211603426</t>
  </si>
  <si>
    <t>向由</t>
  </si>
  <si>
    <t>1152217200228</t>
  </si>
  <si>
    <t>廖文君</t>
  </si>
  <si>
    <t>1152211603301</t>
  </si>
  <si>
    <t>26康复技师</t>
  </si>
  <si>
    <t>丁宝伟</t>
  </si>
  <si>
    <t>1152212101422</t>
  </si>
  <si>
    <t>李昕</t>
  </si>
  <si>
    <t>1152211601913</t>
  </si>
  <si>
    <t>贾昆</t>
  </si>
  <si>
    <t>1152211601617</t>
  </si>
  <si>
    <t>胡永倩</t>
  </si>
  <si>
    <t>1152212102821</t>
  </si>
  <si>
    <t>刘梦莹</t>
  </si>
  <si>
    <t>1152217203503</t>
  </si>
  <si>
    <t>徐再琴</t>
  </si>
  <si>
    <t>1152212102526</t>
  </si>
  <si>
    <t>冉小义</t>
  </si>
  <si>
    <t>1152217200408</t>
  </si>
  <si>
    <t>钱丹</t>
  </si>
  <si>
    <t>1152211602209</t>
  </si>
  <si>
    <t>杨兴玉</t>
  </si>
  <si>
    <t>1152212102619</t>
  </si>
  <si>
    <t>李云玲</t>
  </si>
  <si>
    <t>1152217202509</t>
  </si>
  <si>
    <t>王代清</t>
  </si>
  <si>
    <t>1152217200413</t>
  </si>
  <si>
    <t>张青</t>
  </si>
  <si>
    <t>1152211601230</t>
  </si>
  <si>
    <t>赵小龙</t>
  </si>
  <si>
    <t>1152212101903</t>
  </si>
  <si>
    <t>肖艳</t>
  </si>
  <si>
    <t>1152212103506</t>
  </si>
  <si>
    <t>陈富晗</t>
  </si>
  <si>
    <t>1152212100611</t>
  </si>
  <si>
    <t>27中医治疗师</t>
  </si>
  <si>
    <t>蒋国叶</t>
  </si>
  <si>
    <t>1152211603616</t>
  </si>
  <si>
    <t>江航</t>
  </si>
  <si>
    <t>1152212100309</t>
  </si>
  <si>
    <t>邓超</t>
  </si>
  <si>
    <t>1152212100905</t>
  </si>
  <si>
    <t>彭光勇</t>
  </si>
  <si>
    <t>1152211601129</t>
  </si>
  <si>
    <t>陈成</t>
  </si>
  <si>
    <t>1152217200426</t>
  </si>
  <si>
    <t>1152211601204</t>
  </si>
  <si>
    <t>王亚兰</t>
  </si>
  <si>
    <t>1152217202416</t>
  </si>
  <si>
    <t>吴凡</t>
  </si>
  <si>
    <t>1152217203603</t>
  </si>
  <si>
    <t>姜铧芮</t>
  </si>
  <si>
    <t>1152212102720</t>
  </si>
  <si>
    <t>蔡维霞</t>
  </si>
  <si>
    <t>1152212102804</t>
  </si>
  <si>
    <t>易莹莹</t>
  </si>
  <si>
    <t>1152211603019</t>
  </si>
  <si>
    <t>廖倩</t>
  </si>
  <si>
    <t>1152211601026</t>
  </si>
  <si>
    <t>29病案室工作人员</t>
  </si>
  <si>
    <t>尹璐</t>
  </si>
  <si>
    <t>1152217202311</t>
  </si>
  <si>
    <t>吴乐央</t>
  </si>
  <si>
    <t>1152217202006</t>
  </si>
  <si>
    <t>殷文</t>
  </si>
  <si>
    <t>1152211601320</t>
  </si>
  <si>
    <t>30病案室统计员</t>
  </si>
  <si>
    <t>李旋</t>
  </si>
  <si>
    <t>1152211600311</t>
  </si>
  <si>
    <t>石艺</t>
  </si>
  <si>
    <t>1152212100226</t>
  </si>
  <si>
    <t>杨婷</t>
  </si>
  <si>
    <t>1152211602528</t>
  </si>
  <si>
    <t>32麻醉医师</t>
  </si>
  <si>
    <t>胡娅</t>
  </si>
  <si>
    <t>1152217201313</t>
  </si>
  <si>
    <t>王璇</t>
  </si>
  <si>
    <t>1152212101124</t>
  </si>
  <si>
    <t>卢明珊</t>
  </si>
  <si>
    <t>1152211600811</t>
  </si>
  <si>
    <t>李竹</t>
  </si>
  <si>
    <t>1152212103505</t>
  </si>
  <si>
    <t>牛力</t>
  </si>
  <si>
    <t>1152217201715</t>
  </si>
  <si>
    <t>邓磊</t>
  </si>
  <si>
    <t>1152211600708</t>
  </si>
  <si>
    <t>34营养师</t>
  </si>
  <si>
    <t>梁菲</t>
  </si>
  <si>
    <t>1152211601812</t>
  </si>
  <si>
    <t>何秀云</t>
  </si>
  <si>
    <t>1152212103022</t>
  </si>
  <si>
    <t>邓碧辉</t>
  </si>
  <si>
    <t>1152217202014</t>
  </si>
  <si>
    <t>周家锐</t>
  </si>
  <si>
    <t>1152212100102</t>
  </si>
  <si>
    <t>高强</t>
  </si>
  <si>
    <t>1152212101905</t>
  </si>
  <si>
    <t>遵义市卫生健康局直属事业单位</t>
    <phoneticPr fontId="6" type="noConversion"/>
  </si>
  <si>
    <t>李朝曦</t>
  </si>
  <si>
    <t>1152211603227</t>
  </si>
  <si>
    <t>102遵义市第五人民医院</t>
  </si>
  <si>
    <t>01信息科工作人员</t>
  </si>
  <si>
    <t>王红</t>
  </si>
  <si>
    <t>1152217201917</t>
  </si>
  <si>
    <t>唐英</t>
  </si>
  <si>
    <t>1152217203515</t>
  </si>
  <si>
    <t>李爱华</t>
  </si>
  <si>
    <t>1152211602311</t>
  </si>
  <si>
    <t>103遵义市精神病专科医院</t>
  </si>
  <si>
    <t>01精神科护士</t>
  </si>
  <si>
    <t>卢迪</t>
  </si>
  <si>
    <t>1152212102928</t>
  </si>
  <si>
    <t>龙韵怡</t>
  </si>
  <si>
    <t>1152212103529</t>
  </si>
  <si>
    <t>敬昱宸</t>
  </si>
  <si>
    <t>1152212101116</t>
  </si>
  <si>
    <t>104遵义市第一人民医院</t>
  </si>
  <si>
    <t>01病理科技师</t>
  </si>
  <si>
    <t>2020年10月公开招聘事业单位工作人员笔试、面试总成绩及进入下一环节人员名单统计表</t>
    <phoneticPr fontId="6" type="noConversion"/>
  </si>
  <si>
    <t>备注</t>
    <phoneticPr fontId="6" type="noConversion"/>
  </si>
  <si>
    <t>否</t>
    <phoneticPr fontId="6" type="noConversion"/>
  </si>
  <si>
    <t>缺考</t>
    <phoneticPr fontId="6" type="noConversion"/>
  </si>
  <si>
    <t>所在考场实际面试考生平均分为78.75分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</si>
</sst>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;[Red]0.00"/>
  </numFmts>
  <fonts count="12">
    <font>
      <sz val="11"/>
      <color theme="1"/>
      <name val="宋体"/>
      <charset val="134"/>
      <scheme val="minor"/>
    </font>
    <font>
      <sz val="18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176" fontId="7" fillId="0" borderId="1" xfId="11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7" applyNumberFormat="1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49" fontId="7" fillId="0" borderId="1" xfId="14" applyNumberFormat="1" applyFont="1" applyFill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49" fontId="7" fillId="0" borderId="1" xfId="2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 wrapText="1"/>
    </xf>
    <xf numFmtId="49" fontId="7" fillId="0" borderId="1" xfId="19" applyNumberFormat="1" applyFont="1" applyFill="1" applyBorder="1" applyAlignment="1">
      <alignment horizontal="center" vertical="center" wrapText="1"/>
    </xf>
    <xf numFmtId="0" fontId="7" fillId="0" borderId="1" xfId="16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0" fontId="7" fillId="0" borderId="1" xfId="23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49" fontId="7" fillId="0" borderId="1" xfId="17" applyNumberFormat="1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 wrapText="1"/>
    </xf>
    <xf numFmtId="49" fontId="7" fillId="0" borderId="1" xfId="9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9" fontId="7" fillId="0" borderId="1" xfId="8" applyNumberFormat="1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49" fontId="7" fillId="0" borderId="1" xfId="15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/>
    </xf>
    <xf numFmtId="177" fontId="7" fillId="2" borderId="1" xfId="11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4">
    <cellStyle name="常规" xfId="0" builtinId="0"/>
    <cellStyle name="常规 2" xfId="11"/>
    <cellStyle name="常规 2 38" xfId="18"/>
    <cellStyle name="常规 2 39" xfId="23"/>
    <cellStyle name="常规 3" xfId="22"/>
    <cellStyle name="常规 3 10" xfId="2"/>
    <cellStyle name="常规 3 11" xfId="3"/>
    <cellStyle name="常规 3 12" xfId="8"/>
    <cellStyle name="常规 3 13" xfId="10"/>
    <cellStyle name="常规 3 14" xfId="1"/>
    <cellStyle name="常规 3 15" xfId="12"/>
    <cellStyle name="常规 3 16" xfId="4"/>
    <cellStyle name="常规 3 17" xfId="15"/>
    <cellStyle name="常规 3 2" xfId="6"/>
    <cellStyle name="常规 3 2 27" xfId="13"/>
    <cellStyle name="常规 3 2 5" xfId="21"/>
    <cellStyle name="常规 3 2 6" xfId="5"/>
    <cellStyle name="常规 3 3" xfId="7"/>
    <cellStyle name="常规 3 4" xfId="9"/>
    <cellStyle name="常规 3 5" xfId="14"/>
    <cellStyle name="常规 3 6" xfId="20"/>
    <cellStyle name="常规 3 7" xfId="19"/>
    <cellStyle name="常规 3 8" xfId="16"/>
    <cellStyle name="常规 3 9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9"/>
  <sheetViews>
    <sheetView tabSelected="1" topLeftCell="A251" workbookViewId="0">
      <selection activeCell="J269" sqref="J269"/>
    </sheetView>
  </sheetViews>
  <sheetFormatPr defaultColWidth="9" defaultRowHeight="14.4"/>
  <cols>
    <col min="1" max="1" width="9" customWidth="1"/>
    <col min="2" max="2" width="18" customWidth="1"/>
    <col min="3" max="3" width="27.5546875" customWidth="1"/>
    <col min="4" max="4" width="21.6640625" customWidth="1"/>
    <col min="7" max="7" width="9.5546875" bestFit="1" customWidth="1"/>
    <col min="9" max="9" width="9.5546875" bestFit="1" customWidth="1"/>
    <col min="11" max="11" width="4.5546875" customWidth="1"/>
    <col min="12" max="12" width="8.5546875" customWidth="1"/>
    <col min="13" max="13" width="12.5546875" customWidth="1"/>
  </cols>
  <sheetData>
    <row r="1" spans="1:13" ht="40.200000000000003" customHeight="1">
      <c r="A1" s="48" t="s">
        <v>554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26.4" customHeight="1">
      <c r="A2" s="49" t="s">
        <v>575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6" customHeight="1">
      <c r="A3" s="51" t="s">
        <v>0</v>
      </c>
      <c r="B3" s="52" t="s">
        <v>1</v>
      </c>
      <c r="C3" s="54" t="s">
        <v>2</v>
      </c>
      <c r="D3" s="51" t="s">
        <v>3</v>
      </c>
      <c r="E3" s="51" t="s">
        <v>4</v>
      </c>
      <c r="F3" s="51"/>
      <c r="G3" s="51"/>
      <c r="H3" s="51"/>
      <c r="I3" s="51"/>
      <c r="J3" s="51"/>
      <c r="K3" s="51" t="s">
        <v>5</v>
      </c>
      <c r="L3" s="51" t="s">
        <v>6</v>
      </c>
      <c r="M3" s="50" t="s">
        <v>576</v>
      </c>
    </row>
    <row r="4" spans="1:13" ht="50.4" customHeight="1">
      <c r="A4" s="51"/>
      <c r="B4" s="53"/>
      <c r="C4" s="55"/>
      <c r="D4" s="51"/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51"/>
      <c r="L4" s="51"/>
      <c r="M4" s="50"/>
    </row>
    <row r="5" spans="1:13" s="7" customFormat="1" ht="19.95" customHeight="1">
      <c r="A5" s="2" t="s">
        <v>13</v>
      </c>
      <c r="B5" s="3" t="s">
        <v>14</v>
      </c>
      <c r="C5" s="3" t="s">
        <v>15</v>
      </c>
      <c r="D5" s="3" t="s">
        <v>16</v>
      </c>
      <c r="E5" s="4">
        <v>165</v>
      </c>
      <c r="F5" s="5">
        <f t="shared" ref="F5:F68" si="0">E5/3</f>
        <v>55</v>
      </c>
      <c r="G5" s="5">
        <f>ROUND(F5*0.6,2)</f>
        <v>33</v>
      </c>
      <c r="H5" s="5">
        <v>84.8</v>
      </c>
      <c r="I5" s="5">
        <f>ROUND(H5*0.4,2)</f>
        <v>33.92</v>
      </c>
      <c r="J5" s="5">
        <f>ROUND(G5+I5,2)</f>
        <v>66.92</v>
      </c>
      <c r="K5" s="6">
        <v>1</v>
      </c>
      <c r="L5" s="6" t="s">
        <v>17</v>
      </c>
      <c r="M5" s="45"/>
    </row>
    <row r="6" spans="1:13" s="7" customFormat="1" ht="19.95" customHeight="1">
      <c r="A6" s="2" t="s">
        <v>18</v>
      </c>
      <c r="B6" s="3" t="s">
        <v>19</v>
      </c>
      <c r="C6" s="3" t="s">
        <v>15</v>
      </c>
      <c r="D6" s="3" t="s">
        <v>16</v>
      </c>
      <c r="E6" s="4">
        <v>154</v>
      </c>
      <c r="F6" s="5">
        <f t="shared" si="0"/>
        <v>51.333333333333336</v>
      </c>
      <c r="G6" s="5">
        <f>ROUND(F6*0.6,2)</f>
        <v>30.8</v>
      </c>
      <c r="H6" s="5">
        <v>77.400000000000006</v>
      </c>
      <c r="I6" s="5">
        <f t="shared" ref="I6:I69" si="1">ROUND(H6*0.4,2)</f>
        <v>30.96</v>
      </c>
      <c r="J6" s="5">
        <f>ROUND(G6+I6,2)</f>
        <v>61.76</v>
      </c>
      <c r="K6" s="6">
        <v>2</v>
      </c>
      <c r="L6" s="6" t="s">
        <v>17</v>
      </c>
      <c r="M6" s="45"/>
    </row>
    <row r="7" spans="1:13" s="7" customFormat="1" ht="19.95" customHeight="1">
      <c r="A7" s="2" t="s">
        <v>20</v>
      </c>
      <c r="B7" s="3" t="s">
        <v>21</v>
      </c>
      <c r="C7" s="3" t="s">
        <v>15</v>
      </c>
      <c r="D7" s="3" t="s">
        <v>16</v>
      </c>
      <c r="E7" s="4">
        <v>142.5</v>
      </c>
      <c r="F7" s="5">
        <f t="shared" si="0"/>
        <v>47.5</v>
      </c>
      <c r="G7" s="5">
        <f>ROUND(F7*0.6,2)</f>
        <v>28.5</v>
      </c>
      <c r="H7" s="5">
        <v>78.2</v>
      </c>
      <c r="I7" s="5">
        <f t="shared" si="1"/>
        <v>31.28</v>
      </c>
      <c r="J7" s="5">
        <f t="shared" ref="J7:J70" si="2">ROUND(G7+I7,2)</f>
        <v>59.78</v>
      </c>
      <c r="K7" s="6">
        <v>3</v>
      </c>
      <c r="L7" s="6" t="s">
        <v>17</v>
      </c>
      <c r="M7" s="45"/>
    </row>
    <row r="8" spans="1:13" s="7" customFormat="1" ht="19.95" customHeight="1">
      <c r="A8" s="2" t="s">
        <v>22</v>
      </c>
      <c r="B8" s="3" t="s">
        <v>23</v>
      </c>
      <c r="C8" s="3" t="s">
        <v>15</v>
      </c>
      <c r="D8" s="3" t="s">
        <v>16</v>
      </c>
      <c r="E8" s="4">
        <v>137</v>
      </c>
      <c r="F8" s="5">
        <f t="shared" si="0"/>
        <v>45.666666666666664</v>
      </c>
      <c r="G8" s="5">
        <f>ROUND(F8*0.6,2)</f>
        <v>27.4</v>
      </c>
      <c r="H8" s="5">
        <v>79.2</v>
      </c>
      <c r="I8" s="5">
        <f t="shared" si="1"/>
        <v>31.68</v>
      </c>
      <c r="J8" s="5">
        <f t="shared" si="2"/>
        <v>59.08</v>
      </c>
      <c r="K8" s="6">
        <v>4</v>
      </c>
      <c r="L8" s="6" t="s">
        <v>17</v>
      </c>
      <c r="M8" s="45"/>
    </row>
    <row r="9" spans="1:13" s="7" customFormat="1" ht="19.95" customHeight="1">
      <c r="A9" s="2" t="s">
        <v>24</v>
      </c>
      <c r="B9" s="3" t="s">
        <v>25</v>
      </c>
      <c r="C9" s="3" t="s">
        <v>15</v>
      </c>
      <c r="D9" s="3" t="s">
        <v>16</v>
      </c>
      <c r="E9" s="4">
        <v>125.5</v>
      </c>
      <c r="F9" s="5">
        <f t="shared" si="0"/>
        <v>41.833333333333336</v>
      </c>
      <c r="G9" s="5">
        <f t="shared" ref="G9:G72" si="3">ROUND(F9*0.6,2)</f>
        <v>25.1</v>
      </c>
      <c r="H9" s="5">
        <v>84.6</v>
      </c>
      <c r="I9" s="5">
        <f t="shared" si="1"/>
        <v>33.840000000000003</v>
      </c>
      <c r="J9" s="5">
        <f t="shared" si="2"/>
        <v>58.94</v>
      </c>
      <c r="K9" s="6">
        <v>5</v>
      </c>
      <c r="L9" s="6" t="s">
        <v>17</v>
      </c>
      <c r="M9" s="45"/>
    </row>
    <row r="10" spans="1:13" s="7" customFormat="1" ht="19.95" customHeight="1">
      <c r="A10" s="2" t="s">
        <v>26</v>
      </c>
      <c r="B10" s="3" t="s">
        <v>27</v>
      </c>
      <c r="C10" s="3" t="s">
        <v>15</v>
      </c>
      <c r="D10" s="3" t="s">
        <v>16</v>
      </c>
      <c r="E10" s="4">
        <v>120</v>
      </c>
      <c r="F10" s="5">
        <f t="shared" si="0"/>
        <v>40</v>
      </c>
      <c r="G10" s="5">
        <f t="shared" si="3"/>
        <v>24</v>
      </c>
      <c r="H10" s="5">
        <v>78.2</v>
      </c>
      <c r="I10" s="5">
        <f t="shared" si="1"/>
        <v>31.28</v>
      </c>
      <c r="J10" s="5">
        <f t="shared" si="2"/>
        <v>55.28</v>
      </c>
      <c r="K10" s="6">
        <v>6</v>
      </c>
      <c r="L10" s="6" t="s">
        <v>17</v>
      </c>
      <c r="M10" s="45"/>
    </row>
    <row r="11" spans="1:13" s="7" customFormat="1" ht="19.95" customHeight="1">
      <c r="A11" s="2" t="s">
        <v>28</v>
      </c>
      <c r="B11" s="3" t="s">
        <v>29</v>
      </c>
      <c r="C11" s="3" t="s">
        <v>15</v>
      </c>
      <c r="D11" s="3" t="s">
        <v>16</v>
      </c>
      <c r="E11" s="4">
        <v>131</v>
      </c>
      <c r="F11" s="5">
        <f t="shared" si="0"/>
        <v>43.666666666666664</v>
      </c>
      <c r="G11" s="5">
        <f t="shared" si="3"/>
        <v>26.2</v>
      </c>
      <c r="H11" s="5" t="s">
        <v>578</v>
      </c>
      <c r="I11" s="5" t="s">
        <v>578</v>
      </c>
      <c r="J11" s="5">
        <v>26.2</v>
      </c>
      <c r="K11" s="6">
        <v>7</v>
      </c>
      <c r="L11" s="8" t="s">
        <v>30</v>
      </c>
      <c r="M11" s="45"/>
    </row>
    <row r="12" spans="1:13" s="7" customFormat="1" ht="19.95" customHeight="1">
      <c r="A12" s="9" t="s">
        <v>31</v>
      </c>
      <c r="B12" s="10" t="s">
        <v>32</v>
      </c>
      <c r="C12" s="10" t="s">
        <v>15</v>
      </c>
      <c r="D12" s="10" t="s">
        <v>33</v>
      </c>
      <c r="E12" s="4">
        <v>118.5</v>
      </c>
      <c r="F12" s="5">
        <f t="shared" si="0"/>
        <v>39.5</v>
      </c>
      <c r="G12" s="5">
        <f t="shared" si="3"/>
        <v>23.7</v>
      </c>
      <c r="H12" s="5">
        <v>88.2</v>
      </c>
      <c r="I12" s="5">
        <f t="shared" si="1"/>
        <v>35.28</v>
      </c>
      <c r="J12" s="5">
        <f t="shared" si="2"/>
        <v>58.98</v>
      </c>
      <c r="K12" s="8">
        <v>1</v>
      </c>
      <c r="L12" s="8" t="s">
        <v>17</v>
      </c>
      <c r="M12" s="45"/>
    </row>
    <row r="13" spans="1:13" s="7" customFormat="1" ht="19.95" customHeight="1">
      <c r="A13" s="9" t="s">
        <v>34</v>
      </c>
      <c r="B13" s="10" t="s">
        <v>35</v>
      </c>
      <c r="C13" s="10" t="s">
        <v>15</v>
      </c>
      <c r="D13" s="10" t="s">
        <v>33</v>
      </c>
      <c r="E13" s="4">
        <v>116</v>
      </c>
      <c r="F13" s="5">
        <f t="shared" si="0"/>
        <v>38.666666666666664</v>
      </c>
      <c r="G13" s="5">
        <f t="shared" si="3"/>
        <v>23.2</v>
      </c>
      <c r="H13" s="5">
        <v>88.6</v>
      </c>
      <c r="I13" s="5">
        <f t="shared" si="1"/>
        <v>35.44</v>
      </c>
      <c r="J13" s="5">
        <f t="shared" si="2"/>
        <v>58.64</v>
      </c>
      <c r="K13" s="8">
        <v>2</v>
      </c>
      <c r="L13" s="8" t="s">
        <v>17</v>
      </c>
      <c r="M13" s="45"/>
    </row>
    <row r="14" spans="1:13" s="7" customFormat="1" ht="19.95" customHeight="1">
      <c r="A14" s="9" t="s">
        <v>36</v>
      </c>
      <c r="B14" s="10" t="s">
        <v>37</v>
      </c>
      <c r="C14" s="10" t="s">
        <v>15</v>
      </c>
      <c r="D14" s="10" t="s">
        <v>33</v>
      </c>
      <c r="E14" s="4">
        <v>125</v>
      </c>
      <c r="F14" s="5">
        <f t="shared" si="0"/>
        <v>41.666666666666664</v>
      </c>
      <c r="G14" s="5">
        <f t="shared" si="3"/>
        <v>25</v>
      </c>
      <c r="H14" s="5">
        <v>83</v>
      </c>
      <c r="I14" s="5">
        <f t="shared" si="1"/>
        <v>33.200000000000003</v>
      </c>
      <c r="J14" s="5">
        <f t="shared" si="2"/>
        <v>58.2</v>
      </c>
      <c r="K14" s="8">
        <v>3</v>
      </c>
      <c r="L14" s="8" t="s">
        <v>17</v>
      </c>
      <c r="M14" s="45"/>
    </row>
    <row r="15" spans="1:13" s="7" customFormat="1" ht="19.95" customHeight="1">
      <c r="A15" s="9" t="s">
        <v>38</v>
      </c>
      <c r="B15" s="10" t="s">
        <v>39</v>
      </c>
      <c r="C15" s="10" t="s">
        <v>15</v>
      </c>
      <c r="D15" s="10" t="s">
        <v>33</v>
      </c>
      <c r="E15" s="4">
        <v>135.5</v>
      </c>
      <c r="F15" s="5">
        <f t="shared" si="0"/>
        <v>45.166666666666664</v>
      </c>
      <c r="G15" s="5">
        <f t="shared" si="3"/>
        <v>27.1</v>
      </c>
      <c r="H15" s="5">
        <v>76.8</v>
      </c>
      <c r="I15" s="5">
        <f t="shared" si="1"/>
        <v>30.72</v>
      </c>
      <c r="J15" s="5">
        <f t="shared" si="2"/>
        <v>57.82</v>
      </c>
      <c r="K15" s="8">
        <v>4</v>
      </c>
      <c r="L15" s="8" t="s">
        <v>17</v>
      </c>
      <c r="M15" s="45"/>
    </row>
    <row r="16" spans="1:13" s="7" customFormat="1" ht="19.95" customHeight="1">
      <c r="A16" s="9" t="s">
        <v>40</v>
      </c>
      <c r="B16" s="10" t="s">
        <v>41</v>
      </c>
      <c r="C16" s="10" t="s">
        <v>15</v>
      </c>
      <c r="D16" s="10" t="s">
        <v>33</v>
      </c>
      <c r="E16" s="4">
        <v>123</v>
      </c>
      <c r="F16" s="5">
        <f t="shared" si="0"/>
        <v>41</v>
      </c>
      <c r="G16" s="5">
        <f t="shared" si="3"/>
        <v>24.6</v>
      </c>
      <c r="H16" s="5">
        <v>80.8</v>
      </c>
      <c r="I16" s="5">
        <f t="shared" si="1"/>
        <v>32.32</v>
      </c>
      <c r="J16" s="5">
        <f t="shared" si="2"/>
        <v>56.92</v>
      </c>
      <c r="K16" s="8">
        <v>5</v>
      </c>
      <c r="L16" s="8" t="s">
        <v>17</v>
      </c>
      <c r="M16" s="45"/>
    </row>
    <row r="17" spans="1:13" s="7" customFormat="1" ht="19.95" customHeight="1">
      <c r="A17" s="9" t="s">
        <v>42</v>
      </c>
      <c r="B17" s="10" t="s">
        <v>43</v>
      </c>
      <c r="C17" s="10" t="s">
        <v>15</v>
      </c>
      <c r="D17" s="10" t="s">
        <v>33</v>
      </c>
      <c r="E17" s="4">
        <v>112.5</v>
      </c>
      <c r="F17" s="5">
        <f t="shared" si="0"/>
        <v>37.5</v>
      </c>
      <c r="G17" s="5">
        <f t="shared" si="3"/>
        <v>22.5</v>
      </c>
      <c r="H17" s="5">
        <v>84.8</v>
      </c>
      <c r="I17" s="5">
        <f t="shared" si="1"/>
        <v>33.92</v>
      </c>
      <c r="J17" s="5">
        <f t="shared" si="2"/>
        <v>56.42</v>
      </c>
      <c r="K17" s="8">
        <v>6</v>
      </c>
      <c r="L17" s="8" t="s">
        <v>17</v>
      </c>
      <c r="M17" s="45"/>
    </row>
    <row r="18" spans="1:13" s="7" customFormat="1" ht="19.95" customHeight="1">
      <c r="A18" s="9" t="s">
        <v>44</v>
      </c>
      <c r="B18" s="10" t="s">
        <v>45</v>
      </c>
      <c r="C18" s="10" t="s">
        <v>15</v>
      </c>
      <c r="D18" s="10" t="s">
        <v>33</v>
      </c>
      <c r="E18" s="4">
        <v>122.5</v>
      </c>
      <c r="F18" s="5">
        <f t="shared" si="0"/>
        <v>40.833333333333336</v>
      </c>
      <c r="G18" s="5">
        <f t="shared" si="3"/>
        <v>24.5</v>
      </c>
      <c r="H18" s="5">
        <v>72.599999999999994</v>
      </c>
      <c r="I18" s="5">
        <f t="shared" si="1"/>
        <v>29.04</v>
      </c>
      <c r="J18" s="5">
        <f t="shared" si="2"/>
        <v>53.54</v>
      </c>
      <c r="K18" s="8">
        <v>7</v>
      </c>
      <c r="L18" s="8" t="s">
        <v>17</v>
      </c>
      <c r="M18" s="45"/>
    </row>
    <row r="19" spans="1:13" s="7" customFormat="1" ht="19.95" customHeight="1">
      <c r="A19" s="9" t="s">
        <v>46</v>
      </c>
      <c r="B19" s="10" t="s">
        <v>47</v>
      </c>
      <c r="C19" s="10" t="s">
        <v>15</v>
      </c>
      <c r="D19" s="10" t="s">
        <v>33</v>
      </c>
      <c r="E19" s="4">
        <v>92.5</v>
      </c>
      <c r="F19" s="5">
        <f t="shared" si="0"/>
        <v>30.833333333333332</v>
      </c>
      <c r="G19" s="5">
        <f t="shared" si="3"/>
        <v>18.5</v>
      </c>
      <c r="H19" s="5">
        <v>75.8</v>
      </c>
      <c r="I19" s="5">
        <f t="shared" si="1"/>
        <v>30.32</v>
      </c>
      <c r="J19" s="5">
        <f t="shared" si="2"/>
        <v>48.82</v>
      </c>
      <c r="K19" s="8">
        <v>8</v>
      </c>
      <c r="L19" s="8" t="s">
        <v>17</v>
      </c>
      <c r="M19" s="45"/>
    </row>
    <row r="20" spans="1:13" s="7" customFormat="1" ht="19.95" customHeight="1">
      <c r="A20" s="9" t="s">
        <v>48</v>
      </c>
      <c r="B20" s="10" t="s">
        <v>49</v>
      </c>
      <c r="C20" s="10" t="s">
        <v>15</v>
      </c>
      <c r="D20" s="10" t="s">
        <v>33</v>
      </c>
      <c r="E20" s="4">
        <v>141.5</v>
      </c>
      <c r="F20" s="5">
        <f t="shared" si="0"/>
        <v>47.166666666666664</v>
      </c>
      <c r="G20" s="5">
        <f t="shared" si="3"/>
        <v>28.3</v>
      </c>
      <c r="H20" s="5" t="s">
        <v>578</v>
      </c>
      <c r="I20" s="5" t="s">
        <v>578</v>
      </c>
      <c r="J20" s="5">
        <v>28.3</v>
      </c>
      <c r="K20" s="8">
        <v>9</v>
      </c>
      <c r="L20" s="8" t="s">
        <v>30</v>
      </c>
      <c r="M20" s="45"/>
    </row>
    <row r="21" spans="1:13" s="7" customFormat="1" ht="19.95" customHeight="1">
      <c r="A21" s="11" t="s">
        <v>50</v>
      </c>
      <c r="B21" s="11" t="s">
        <v>51</v>
      </c>
      <c r="C21" s="11" t="s">
        <v>15</v>
      </c>
      <c r="D21" s="11" t="s">
        <v>52</v>
      </c>
      <c r="E21" s="4">
        <v>134.5</v>
      </c>
      <c r="F21" s="5">
        <f t="shared" si="0"/>
        <v>44.833333333333336</v>
      </c>
      <c r="G21" s="5">
        <f t="shared" si="3"/>
        <v>26.9</v>
      </c>
      <c r="H21" s="12">
        <v>84.2</v>
      </c>
      <c r="I21" s="5">
        <f t="shared" si="1"/>
        <v>33.68</v>
      </c>
      <c r="J21" s="5">
        <f t="shared" si="2"/>
        <v>60.58</v>
      </c>
      <c r="K21" s="6">
        <v>1</v>
      </c>
      <c r="L21" s="6" t="s">
        <v>17</v>
      </c>
      <c r="M21" s="45"/>
    </row>
    <row r="22" spans="1:13" s="7" customFormat="1" ht="19.95" customHeight="1">
      <c r="A22" s="11" t="s">
        <v>53</v>
      </c>
      <c r="B22" s="13" t="s">
        <v>54</v>
      </c>
      <c r="C22" s="3" t="s">
        <v>15</v>
      </c>
      <c r="D22" s="11" t="s">
        <v>52</v>
      </c>
      <c r="E22" s="4">
        <v>121.5</v>
      </c>
      <c r="F22" s="5">
        <f t="shared" si="0"/>
        <v>40.5</v>
      </c>
      <c r="G22" s="5">
        <f t="shared" si="3"/>
        <v>24.3</v>
      </c>
      <c r="H22" s="12">
        <v>74.8</v>
      </c>
      <c r="I22" s="5">
        <f t="shared" si="1"/>
        <v>29.92</v>
      </c>
      <c r="J22" s="5">
        <f t="shared" si="2"/>
        <v>54.22</v>
      </c>
      <c r="K22" s="6">
        <v>2</v>
      </c>
      <c r="L22" s="6" t="s">
        <v>30</v>
      </c>
      <c r="M22" s="45"/>
    </row>
    <row r="23" spans="1:13" s="7" customFormat="1" ht="19.95" customHeight="1">
      <c r="A23" s="11" t="s">
        <v>55</v>
      </c>
      <c r="B23" s="11" t="s">
        <v>56</v>
      </c>
      <c r="C23" s="11" t="s">
        <v>15</v>
      </c>
      <c r="D23" s="11" t="s">
        <v>52</v>
      </c>
      <c r="E23" s="4">
        <v>171.5</v>
      </c>
      <c r="F23" s="5">
        <f t="shared" si="0"/>
        <v>57.166666666666664</v>
      </c>
      <c r="G23" s="5">
        <f t="shared" si="3"/>
        <v>34.299999999999997</v>
      </c>
      <c r="H23" s="5" t="s">
        <v>578</v>
      </c>
      <c r="I23" s="5" t="s">
        <v>578</v>
      </c>
      <c r="J23" s="5">
        <v>34.299999999999997</v>
      </c>
      <c r="K23" s="6">
        <v>3</v>
      </c>
      <c r="L23" s="6" t="s">
        <v>30</v>
      </c>
      <c r="M23" s="45"/>
    </row>
    <row r="24" spans="1:13" s="7" customFormat="1" ht="19.95" customHeight="1">
      <c r="A24" s="14" t="s">
        <v>57</v>
      </c>
      <c r="B24" s="14" t="s">
        <v>58</v>
      </c>
      <c r="C24" s="14" t="s">
        <v>15</v>
      </c>
      <c r="D24" s="14" t="s">
        <v>59</v>
      </c>
      <c r="E24" s="4">
        <v>203.5</v>
      </c>
      <c r="F24" s="5">
        <f t="shared" si="0"/>
        <v>67.833333333333329</v>
      </c>
      <c r="G24" s="5">
        <f t="shared" si="3"/>
        <v>40.700000000000003</v>
      </c>
      <c r="H24" s="12">
        <v>85.4</v>
      </c>
      <c r="I24" s="5">
        <f t="shared" si="1"/>
        <v>34.159999999999997</v>
      </c>
      <c r="J24" s="5">
        <f t="shared" si="2"/>
        <v>74.86</v>
      </c>
      <c r="K24" s="6">
        <v>1</v>
      </c>
      <c r="L24" s="6" t="s">
        <v>17</v>
      </c>
      <c r="M24" s="45"/>
    </row>
    <row r="25" spans="1:13" s="7" customFormat="1" ht="19.95" customHeight="1">
      <c r="A25" s="14" t="s">
        <v>60</v>
      </c>
      <c r="B25" s="14" t="s">
        <v>61</v>
      </c>
      <c r="C25" s="14" t="s">
        <v>15</v>
      </c>
      <c r="D25" s="14" t="s">
        <v>59</v>
      </c>
      <c r="E25" s="4">
        <v>176.5</v>
      </c>
      <c r="F25" s="5">
        <f t="shared" si="0"/>
        <v>58.833333333333336</v>
      </c>
      <c r="G25" s="5">
        <f t="shared" si="3"/>
        <v>35.299999999999997</v>
      </c>
      <c r="H25" s="12">
        <v>82.6</v>
      </c>
      <c r="I25" s="5">
        <f t="shared" si="1"/>
        <v>33.04</v>
      </c>
      <c r="J25" s="5">
        <f t="shared" si="2"/>
        <v>68.34</v>
      </c>
      <c r="K25" s="6">
        <v>2</v>
      </c>
      <c r="L25" s="6" t="s">
        <v>17</v>
      </c>
      <c r="M25" s="45"/>
    </row>
    <row r="26" spans="1:13" s="7" customFormat="1" ht="19.95" customHeight="1">
      <c r="A26" s="14" t="s">
        <v>62</v>
      </c>
      <c r="B26" s="14" t="s">
        <v>63</v>
      </c>
      <c r="C26" s="14" t="s">
        <v>15</v>
      </c>
      <c r="D26" s="14" t="s">
        <v>59</v>
      </c>
      <c r="E26" s="4">
        <v>163.5</v>
      </c>
      <c r="F26" s="5">
        <f t="shared" si="0"/>
        <v>54.5</v>
      </c>
      <c r="G26" s="5">
        <f t="shared" si="3"/>
        <v>32.700000000000003</v>
      </c>
      <c r="H26" s="12">
        <v>88</v>
      </c>
      <c r="I26" s="5">
        <f t="shared" si="1"/>
        <v>35.200000000000003</v>
      </c>
      <c r="J26" s="5">
        <f t="shared" si="2"/>
        <v>67.900000000000006</v>
      </c>
      <c r="K26" s="6">
        <v>3</v>
      </c>
      <c r="L26" s="6" t="s">
        <v>17</v>
      </c>
      <c r="M26" s="45"/>
    </row>
    <row r="27" spans="1:13" s="7" customFormat="1" ht="19.95" customHeight="1">
      <c r="A27" s="14" t="s">
        <v>64</v>
      </c>
      <c r="B27" s="14" t="s">
        <v>65</v>
      </c>
      <c r="C27" s="14" t="s">
        <v>15</v>
      </c>
      <c r="D27" s="14" t="s">
        <v>59</v>
      </c>
      <c r="E27" s="4">
        <v>172</v>
      </c>
      <c r="F27" s="5">
        <f t="shared" si="0"/>
        <v>57.333333333333336</v>
      </c>
      <c r="G27" s="5">
        <f t="shared" si="3"/>
        <v>34.4</v>
      </c>
      <c r="H27" s="12">
        <v>82.8</v>
      </c>
      <c r="I27" s="5">
        <f t="shared" si="1"/>
        <v>33.119999999999997</v>
      </c>
      <c r="J27" s="5">
        <f t="shared" si="2"/>
        <v>67.52</v>
      </c>
      <c r="K27" s="6">
        <v>4</v>
      </c>
      <c r="L27" s="6" t="s">
        <v>17</v>
      </c>
      <c r="M27" s="45"/>
    </row>
    <row r="28" spans="1:13" s="7" customFormat="1" ht="19.95" customHeight="1">
      <c r="A28" s="14" t="s">
        <v>66</v>
      </c>
      <c r="B28" s="14" t="s">
        <v>67</v>
      </c>
      <c r="C28" s="14" t="s">
        <v>15</v>
      </c>
      <c r="D28" s="14" t="s">
        <v>59</v>
      </c>
      <c r="E28" s="4">
        <v>161.5</v>
      </c>
      <c r="F28" s="5">
        <f t="shared" si="0"/>
        <v>53.833333333333336</v>
      </c>
      <c r="G28" s="5">
        <f t="shared" si="3"/>
        <v>32.299999999999997</v>
      </c>
      <c r="H28" s="12">
        <v>86.6</v>
      </c>
      <c r="I28" s="5">
        <f t="shared" si="1"/>
        <v>34.64</v>
      </c>
      <c r="J28" s="5">
        <f t="shared" si="2"/>
        <v>66.94</v>
      </c>
      <c r="K28" s="6">
        <v>5</v>
      </c>
      <c r="L28" s="6" t="s">
        <v>17</v>
      </c>
      <c r="M28" s="45"/>
    </row>
    <row r="29" spans="1:13" s="7" customFormat="1" ht="19.95" customHeight="1">
      <c r="A29" s="14" t="s">
        <v>68</v>
      </c>
      <c r="B29" s="14" t="s">
        <v>69</v>
      </c>
      <c r="C29" s="14" t="s">
        <v>15</v>
      </c>
      <c r="D29" s="14" t="s">
        <v>59</v>
      </c>
      <c r="E29" s="4">
        <v>174</v>
      </c>
      <c r="F29" s="5">
        <f t="shared" si="0"/>
        <v>58</v>
      </c>
      <c r="G29" s="5">
        <f t="shared" si="3"/>
        <v>34.799999999999997</v>
      </c>
      <c r="H29" s="12">
        <v>79.8</v>
      </c>
      <c r="I29" s="5">
        <f t="shared" si="1"/>
        <v>31.92</v>
      </c>
      <c r="J29" s="5">
        <f t="shared" si="2"/>
        <v>66.72</v>
      </c>
      <c r="K29" s="6">
        <v>6</v>
      </c>
      <c r="L29" s="6" t="s">
        <v>17</v>
      </c>
      <c r="M29" s="45"/>
    </row>
    <row r="30" spans="1:13" s="7" customFormat="1" ht="19.95" customHeight="1">
      <c r="A30" s="14" t="s">
        <v>70</v>
      </c>
      <c r="B30" s="14" t="s">
        <v>71</v>
      </c>
      <c r="C30" s="14" t="s">
        <v>15</v>
      </c>
      <c r="D30" s="14" t="s">
        <v>59</v>
      </c>
      <c r="E30" s="4">
        <v>177</v>
      </c>
      <c r="F30" s="5">
        <f t="shared" si="0"/>
        <v>59</v>
      </c>
      <c r="G30" s="5">
        <f t="shared" si="3"/>
        <v>35.4</v>
      </c>
      <c r="H30" s="12">
        <v>77.599999999999994</v>
      </c>
      <c r="I30" s="5">
        <f t="shared" si="1"/>
        <v>31.04</v>
      </c>
      <c r="J30" s="5">
        <f t="shared" si="2"/>
        <v>66.44</v>
      </c>
      <c r="K30" s="6">
        <v>7</v>
      </c>
      <c r="L30" s="6" t="s">
        <v>17</v>
      </c>
      <c r="M30" s="45"/>
    </row>
    <row r="31" spans="1:13" s="7" customFormat="1" ht="19.95" customHeight="1">
      <c r="A31" s="14" t="s">
        <v>72</v>
      </c>
      <c r="B31" s="14" t="s">
        <v>73</v>
      </c>
      <c r="C31" s="14" t="s">
        <v>15</v>
      </c>
      <c r="D31" s="14" t="s">
        <v>59</v>
      </c>
      <c r="E31" s="4">
        <v>171</v>
      </c>
      <c r="F31" s="5">
        <f t="shared" si="0"/>
        <v>57</v>
      </c>
      <c r="G31" s="5">
        <f t="shared" si="3"/>
        <v>34.200000000000003</v>
      </c>
      <c r="H31" s="12">
        <v>80.2</v>
      </c>
      <c r="I31" s="5">
        <f t="shared" si="1"/>
        <v>32.08</v>
      </c>
      <c r="J31" s="5">
        <f t="shared" si="2"/>
        <v>66.28</v>
      </c>
      <c r="K31" s="6">
        <v>8</v>
      </c>
      <c r="L31" s="6" t="s">
        <v>17</v>
      </c>
      <c r="M31" s="45"/>
    </row>
    <row r="32" spans="1:13" s="7" customFormat="1" ht="19.95" customHeight="1">
      <c r="A32" s="14" t="s">
        <v>74</v>
      </c>
      <c r="B32" s="14" t="s">
        <v>75</v>
      </c>
      <c r="C32" s="14" t="s">
        <v>15</v>
      </c>
      <c r="D32" s="14" t="s">
        <v>59</v>
      </c>
      <c r="E32" s="4">
        <v>152</v>
      </c>
      <c r="F32" s="5">
        <f t="shared" si="0"/>
        <v>50.666666666666664</v>
      </c>
      <c r="G32" s="5">
        <f t="shared" si="3"/>
        <v>30.4</v>
      </c>
      <c r="H32" s="12">
        <v>88.9</v>
      </c>
      <c r="I32" s="5">
        <f t="shared" si="1"/>
        <v>35.56</v>
      </c>
      <c r="J32" s="5">
        <f t="shared" si="2"/>
        <v>65.959999999999994</v>
      </c>
      <c r="K32" s="6">
        <v>9</v>
      </c>
      <c r="L32" s="6" t="s">
        <v>17</v>
      </c>
      <c r="M32" s="45"/>
    </row>
    <row r="33" spans="1:13" s="7" customFormat="1" ht="19.95" customHeight="1">
      <c r="A33" s="14" t="s">
        <v>76</v>
      </c>
      <c r="B33" s="14" t="s">
        <v>77</v>
      </c>
      <c r="C33" s="14" t="s">
        <v>15</v>
      </c>
      <c r="D33" s="14" t="s">
        <v>59</v>
      </c>
      <c r="E33" s="4">
        <v>177</v>
      </c>
      <c r="F33" s="5">
        <f t="shared" si="0"/>
        <v>59</v>
      </c>
      <c r="G33" s="5">
        <f t="shared" si="3"/>
        <v>35.4</v>
      </c>
      <c r="H33" s="12">
        <v>75</v>
      </c>
      <c r="I33" s="5">
        <f t="shared" si="1"/>
        <v>30</v>
      </c>
      <c r="J33" s="5">
        <f t="shared" si="2"/>
        <v>65.400000000000006</v>
      </c>
      <c r="K33" s="6">
        <v>10</v>
      </c>
      <c r="L33" s="6" t="s">
        <v>17</v>
      </c>
      <c r="M33" s="45"/>
    </row>
    <row r="34" spans="1:13" s="7" customFormat="1" ht="19.95" customHeight="1">
      <c r="A34" s="14" t="s">
        <v>78</v>
      </c>
      <c r="B34" s="14" t="s">
        <v>79</v>
      </c>
      <c r="C34" s="14" t="s">
        <v>15</v>
      </c>
      <c r="D34" s="14" t="s">
        <v>59</v>
      </c>
      <c r="E34" s="4">
        <v>150.5</v>
      </c>
      <c r="F34" s="5">
        <f t="shared" si="0"/>
        <v>50.166666666666664</v>
      </c>
      <c r="G34" s="5">
        <f t="shared" si="3"/>
        <v>30.1</v>
      </c>
      <c r="H34" s="12">
        <v>87.2</v>
      </c>
      <c r="I34" s="5">
        <f t="shared" si="1"/>
        <v>34.880000000000003</v>
      </c>
      <c r="J34" s="5">
        <f t="shared" si="2"/>
        <v>64.98</v>
      </c>
      <c r="K34" s="6">
        <v>11</v>
      </c>
      <c r="L34" s="6" t="s">
        <v>17</v>
      </c>
      <c r="M34" s="45"/>
    </row>
    <row r="35" spans="1:13" s="7" customFormat="1" ht="19.95" customHeight="1">
      <c r="A35" s="14" t="s">
        <v>80</v>
      </c>
      <c r="B35" s="14" t="s">
        <v>81</v>
      </c>
      <c r="C35" s="14" t="s">
        <v>15</v>
      </c>
      <c r="D35" s="14" t="s">
        <v>59</v>
      </c>
      <c r="E35" s="4">
        <v>153</v>
      </c>
      <c r="F35" s="5">
        <f t="shared" si="0"/>
        <v>51</v>
      </c>
      <c r="G35" s="5">
        <f t="shared" si="3"/>
        <v>30.6</v>
      </c>
      <c r="H35" s="12">
        <v>82.8</v>
      </c>
      <c r="I35" s="5">
        <f t="shared" si="1"/>
        <v>33.119999999999997</v>
      </c>
      <c r="J35" s="5">
        <f t="shared" si="2"/>
        <v>63.72</v>
      </c>
      <c r="K35" s="6">
        <v>12</v>
      </c>
      <c r="L35" s="6" t="s">
        <v>30</v>
      </c>
      <c r="M35" s="45"/>
    </row>
    <row r="36" spans="1:13" s="7" customFormat="1" ht="19.95" customHeight="1">
      <c r="A36" s="14" t="s">
        <v>82</v>
      </c>
      <c r="B36" s="14" t="s">
        <v>83</v>
      </c>
      <c r="C36" s="14" t="s">
        <v>15</v>
      </c>
      <c r="D36" s="14" t="s">
        <v>59</v>
      </c>
      <c r="E36" s="4">
        <v>159.5</v>
      </c>
      <c r="F36" s="5">
        <f t="shared" si="0"/>
        <v>53.166666666666664</v>
      </c>
      <c r="G36" s="5">
        <f t="shared" si="3"/>
        <v>31.9</v>
      </c>
      <c r="H36" s="12">
        <v>79.400000000000006</v>
      </c>
      <c r="I36" s="5">
        <f t="shared" si="1"/>
        <v>31.76</v>
      </c>
      <c r="J36" s="5">
        <f t="shared" si="2"/>
        <v>63.66</v>
      </c>
      <c r="K36" s="6">
        <v>13</v>
      </c>
      <c r="L36" s="6" t="s">
        <v>30</v>
      </c>
      <c r="M36" s="45"/>
    </row>
    <row r="37" spans="1:13" s="7" customFormat="1" ht="19.95" customHeight="1">
      <c r="A37" s="14" t="s">
        <v>84</v>
      </c>
      <c r="B37" s="14" t="s">
        <v>85</v>
      </c>
      <c r="C37" s="14" t="s">
        <v>15</v>
      </c>
      <c r="D37" s="14" t="s">
        <v>59</v>
      </c>
      <c r="E37" s="4">
        <v>155</v>
      </c>
      <c r="F37" s="5">
        <f t="shared" si="0"/>
        <v>51.666666666666664</v>
      </c>
      <c r="G37" s="5">
        <f t="shared" si="3"/>
        <v>31</v>
      </c>
      <c r="H37" s="12">
        <v>81</v>
      </c>
      <c r="I37" s="5">
        <f t="shared" si="1"/>
        <v>32.4</v>
      </c>
      <c r="J37" s="5">
        <f t="shared" si="2"/>
        <v>63.4</v>
      </c>
      <c r="K37" s="6">
        <v>14</v>
      </c>
      <c r="L37" s="6" t="s">
        <v>30</v>
      </c>
      <c r="M37" s="45"/>
    </row>
    <row r="38" spans="1:13" s="7" customFormat="1" ht="19.95" customHeight="1">
      <c r="A38" s="14" t="s">
        <v>86</v>
      </c>
      <c r="B38" s="14" t="s">
        <v>87</v>
      </c>
      <c r="C38" s="14" t="s">
        <v>15</v>
      </c>
      <c r="D38" s="14" t="s">
        <v>59</v>
      </c>
      <c r="E38" s="4">
        <v>164.5</v>
      </c>
      <c r="F38" s="5">
        <f t="shared" si="0"/>
        <v>54.833333333333336</v>
      </c>
      <c r="G38" s="5">
        <f t="shared" si="3"/>
        <v>32.9</v>
      </c>
      <c r="H38" s="12">
        <v>75.400000000000006</v>
      </c>
      <c r="I38" s="5">
        <f t="shared" si="1"/>
        <v>30.16</v>
      </c>
      <c r="J38" s="5">
        <f t="shared" si="2"/>
        <v>63.06</v>
      </c>
      <c r="K38" s="6">
        <v>15</v>
      </c>
      <c r="L38" s="6" t="s">
        <v>30</v>
      </c>
      <c r="M38" s="45"/>
    </row>
    <row r="39" spans="1:13" s="7" customFormat="1" ht="19.95" customHeight="1">
      <c r="A39" s="14" t="s">
        <v>88</v>
      </c>
      <c r="B39" s="14" t="s">
        <v>89</v>
      </c>
      <c r="C39" s="14" t="s">
        <v>15</v>
      </c>
      <c r="D39" s="14" t="s">
        <v>59</v>
      </c>
      <c r="E39" s="4">
        <v>160.5</v>
      </c>
      <c r="F39" s="5">
        <f t="shared" si="0"/>
        <v>53.5</v>
      </c>
      <c r="G39" s="5">
        <f t="shared" si="3"/>
        <v>32.1</v>
      </c>
      <c r="H39" s="12">
        <v>76.599999999999994</v>
      </c>
      <c r="I39" s="5">
        <f t="shared" si="1"/>
        <v>30.64</v>
      </c>
      <c r="J39" s="5">
        <f t="shared" si="2"/>
        <v>62.74</v>
      </c>
      <c r="K39" s="6">
        <v>16</v>
      </c>
      <c r="L39" s="6" t="s">
        <v>30</v>
      </c>
      <c r="M39" s="45"/>
    </row>
    <row r="40" spans="1:13" s="7" customFormat="1" ht="19.95" customHeight="1">
      <c r="A40" s="14" t="s">
        <v>90</v>
      </c>
      <c r="B40" s="14" t="s">
        <v>91</v>
      </c>
      <c r="C40" s="14" t="s">
        <v>15</v>
      </c>
      <c r="D40" s="14" t="s">
        <v>59</v>
      </c>
      <c r="E40" s="4">
        <v>162.5</v>
      </c>
      <c r="F40" s="5">
        <f t="shared" si="0"/>
        <v>54.166666666666664</v>
      </c>
      <c r="G40" s="5">
        <f t="shared" si="3"/>
        <v>32.5</v>
      </c>
      <c r="H40" s="12">
        <v>75.400000000000006</v>
      </c>
      <c r="I40" s="5">
        <f t="shared" si="1"/>
        <v>30.16</v>
      </c>
      <c r="J40" s="5">
        <f t="shared" si="2"/>
        <v>62.66</v>
      </c>
      <c r="K40" s="6">
        <v>17</v>
      </c>
      <c r="L40" s="6" t="s">
        <v>30</v>
      </c>
      <c r="M40" s="45"/>
    </row>
    <row r="41" spans="1:13" s="7" customFormat="1" ht="19.95" customHeight="1">
      <c r="A41" s="14" t="s">
        <v>92</v>
      </c>
      <c r="B41" s="14" t="s">
        <v>93</v>
      </c>
      <c r="C41" s="14" t="s">
        <v>15</v>
      </c>
      <c r="D41" s="14" t="s">
        <v>59</v>
      </c>
      <c r="E41" s="4">
        <v>151.5</v>
      </c>
      <c r="F41" s="5">
        <f t="shared" si="0"/>
        <v>50.5</v>
      </c>
      <c r="G41" s="5">
        <f t="shared" si="3"/>
        <v>30.3</v>
      </c>
      <c r="H41" s="12">
        <v>80.8</v>
      </c>
      <c r="I41" s="5">
        <f t="shared" si="1"/>
        <v>32.32</v>
      </c>
      <c r="J41" s="5">
        <f t="shared" si="2"/>
        <v>62.62</v>
      </c>
      <c r="K41" s="6">
        <v>18</v>
      </c>
      <c r="L41" s="6" t="s">
        <v>30</v>
      </c>
      <c r="M41" s="45"/>
    </row>
    <row r="42" spans="1:13" s="7" customFormat="1" ht="19.95" customHeight="1">
      <c r="A42" s="14" t="s">
        <v>94</v>
      </c>
      <c r="B42" s="14" t="s">
        <v>95</v>
      </c>
      <c r="C42" s="14" t="s">
        <v>15</v>
      </c>
      <c r="D42" s="14" t="s">
        <v>59</v>
      </c>
      <c r="E42" s="4">
        <v>153</v>
      </c>
      <c r="F42" s="5">
        <f t="shared" si="0"/>
        <v>51</v>
      </c>
      <c r="G42" s="5">
        <f t="shared" si="3"/>
        <v>30.6</v>
      </c>
      <c r="H42" s="12">
        <v>80</v>
      </c>
      <c r="I42" s="5">
        <f t="shared" si="1"/>
        <v>32</v>
      </c>
      <c r="J42" s="5">
        <f t="shared" si="2"/>
        <v>62.6</v>
      </c>
      <c r="K42" s="6">
        <v>19</v>
      </c>
      <c r="L42" s="6" t="s">
        <v>30</v>
      </c>
      <c r="M42" s="45"/>
    </row>
    <row r="43" spans="1:13" s="7" customFormat="1" ht="19.95" customHeight="1">
      <c r="A43" s="14" t="s">
        <v>96</v>
      </c>
      <c r="B43" s="14" t="s">
        <v>97</v>
      </c>
      <c r="C43" s="14" t="s">
        <v>15</v>
      </c>
      <c r="D43" s="14" t="s">
        <v>59</v>
      </c>
      <c r="E43" s="4">
        <v>164</v>
      </c>
      <c r="F43" s="5">
        <f t="shared" si="0"/>
        <v>54.666666666666664</v>
      </c>
      <c r="G43" s="5">
        <f t="shared" si="3"/>
        <v>32.799999999999997</v>
      </c>
      <c r="H43" s="12">
        <v>74.400000000000006</v>
      </c>
      <c r="I43" s="5">
        <f t="shared" si="1"/>
        <v>29.76</v>
      </c>
      <c r="J43" s="5">
        <f t="shared" si="2"/>
        <v>62.56</v>
      </c>
      <c r="K43" s="6">
        <v>20</v>
      </c>
      <c r="L43" s="6" t="s">
        <v>30</v>
      </c>
      <c r="M43" s="45"/>
    </row>
    <row r="44" spans="1:13" s="7" customFormat="1" ht="19.95" customHeight="1">
      <c r="A44" s="14" t="s">
        <v>98</v>
      </c>
      <c r="B44" s="15" t="s">
        <v>99</v>
      </c>
      <c r="C44" s="14" t="s">
        <v>15</v>
      </c>
      <c r="D44" s="14" t="s">
        <v>59</v>
      </c>
      <c r="E44" s="4">
        <v>149.5</v>
      </c>
      <c r="F44" s="5">
        <f t="shared" si="0"/>
        <v>49.833333333333336</v>
      </c>
      <c r="G44" s="5">
        <f t="shared" si="3"/>
        <v>29.9</v>
      </c>
      <c r="H44" s="12">
        <v>81</v>
      </c>
      <c r="I44" s="5">
        <f t="shared" si="1"/>
        <v>32.4</v>
      </c>
      <c r="J44" s="5">
        <f t="shared" si="2"/>
        <v>62.3</v>
      </c>
      <c r="K44" s="6">
        <v>21</v>
      </c>
      <c r="L44" s="6" t="s">
        <v>30</v>
      </c>
      <c r="M44" s="45"/>
    </row>
    <row r="45" spans="1:13" s="7" customFormat="1" ht="19.95" customHeight="1">
      <c r="A45" s="14" t="s">
        <v>100</v>
      </c>
      <c r="B45" s="14" t="s">
        <v>101</v>
      </c>
      <c r="C45" s="14" t="s">
        <v>15</v>
      </c>
      <c r="D45" s="14" t="s">
        <v>59</v>
      </c>
      <c r="E45" s="4">
        <v>155.5</v>
      </c>
      <c r="F45" s="5">
        <f t="shared" si="0"/>
        <v>51.833333333333336</v>
      </c>
      <c r="G45" s="5">
        <f t="shared" si="3"/>
        <v>31.1</v>
      </c>
      <c r="H45" s="12">
        <v>77.8</v>
      </c>
      <c r="I45" s="5">
        <f t="shared" si="1"/>
        <v>31.12</v>
      </c>
      <c r="J45" s="5">
        <f t="shared" si="2"/>
        <v>62.22</v>
      </c>
      <c r="K45" s="6">
        <v>22</v>
      </c>
      <c r="L45" s="6" t="s">
        <v>30</v>
      </c>
      <c r="M45" s="45"/>
    </row>
    <row r="46" spans="1:13" s="7" customFormat="1" ht="19.95" customHeight="1">
      <c r="A46" s="14" t="s">
        <v>102</v>
      </c>
      <c r="B46" s="14" t="s">
        <v>103</v>
      </c>
      <c r="C46" s="14" t="s">
        <v>15</v>
      </c>
      <c r="D46" s="14" t="s">
        <v>59</v>
      </c>
      <c r="E46" s="4">
        <v>161</v>
      </c>
      <c r="F46" s="5">
        <f t="shared" si="0"/>
        <v>53.666666666666664</v>
      </c>
      <c r="G46" s="5">
        <f t="shared" si="3"/>
        <v>32.200000000000003</v>
      </c>
      <c r="H46" s="12">
        <v>75</v>
      </c>
      <c r="I46" s="5">
        <f t="shared" si="1"/>
        <v>30</v>
      </c>
      <c r="J46" s="5">
        <f t="shared" si="2"/>
        <v>62.2</v>
      </c>
      <c r="K46" s="6">
        <v>23</v>
      </c>
      <c r="L46" s="6" t="s">
        <v>30</v>
      </c>
      <c r="M46" s="45"/>
    </row>
    <row r="47" spans="1:13" s="7" customFormat="1" ht="19.95" customHeight="1">
      <c r="A47" s="14" t="s">
        <v>104</v>
      </c>
      <c r="B47" s="14" t="s">
        <v>105</v>
      </c>
      <c r="C47" s="14" t="s">
        <v>15</v>
      </c>
      <c r="D47" s="14" t="s">
        <v>59</v>
      </c>
      <c r="E47" s="4">
        <v>154.5</v>
      </c>
      <c r="F47" s="5">
        <f t="shared" si="0"/>
        <v>51.5</v>
      </c>
      <c r="G47" s="5">
        <f t="shared" si="3"/>
        <v>30.9</v>
      </c>
      <c r="H47" s="12">
        <v>78</v>
      </c>
      <c r="I47" s="5">
        <f t="shared" si="1"/>
        <v>31.2</v>
      </c>
      <c r="J47" s="5">
        <f t="shared" si="2"/>
        <v>62.1</v>
      </c>
      <c r="K47" s="6">
        <v>24</v>
      </c>
      <c r="L47" s="6" t="s">
        <v>30</v>
      </c>
      <c r="M47" s="45"/>
    </row>
    <row r="48" spans="1:13" s="7" customFormat="1" ht="19.95" customHeight="1">
      <c r="A48" s="14" t="s">
        <v>106</v>
      </c>
      <c r="B48" s="15" t="s">
        <v>107</v>
      </c>
      <c r="C48" s="14" t="s">
        <v>15</v>
      </c>
      <c r="D48" s="14" t="s">
        <v>59</v>
      </c>
      <c r="E48" s="4">
        <v>149.5</v>
      </c>
      <c r="F48" s="5">
        <f t="shared" si="0"/>
        <v>49.833333333333336</v>
      </c>
      <c r="G48" s="5">
        <f t="shared" si="3"/>
        <v>29.9</v>
      </c>
      <c r="H48" s="12">
        <v>80.2</v>
      </c>
      <c r="I48" s="5">
        <f t="shared" si="1"/>
        <v>32.08</v>
      </c>
      <c r="J48" s="5">
        <f t="shared" si="2"/>
        <v>61.98</v>
      </c>
      <c r="K48" s="6">
        <v>25</v>
      </c>
      <c r="L48" s="6" t="s">
        <v>30</v>
      </c>
      <c r="M48" s="45"/>
    </row>
    <row r="49" spans="1:13" s="7" customFormat="1" ht="19.95" customHeight="1">
      <c r="A49" s="14" t="s">
        <v>108</v>
      </c>
      <c r="B49" s="14" t="s">
        <v>109</v>
      </c>
      <c r="C49" s="14" t="s">
        <v>15</v>
      </c>
      <c r="D49" s="14" t="s">
        <v>59</v>
      </c>
      <c r="E49" s="4">
        <v>156</v>
      </c>
      <c r="F49" s="5">
        <f t="shared" si="0"/>
        <v>52</v>
      </c>
      <c r="G49" s="5">
        <f t="shared" si="3"/>
        <v>31.2</v>
      </c>
      <c r="H49" s="12">
        <v>75.8</v>
      </c>
      <c r="I49" s="5">
        <f t="shared" si="1"/>
        <v>30.32</v>
      </c>
      <c r="J49" s="5">
        <f t="shared" si="2"/>
        <v>61.52</v>
      </c>
      <c r="K49" s="6">
        <v>26</v>
      </c>
      <c r="L49" s="6" t="s">
        <v>30</v>
      </c>
      <c r="M49" s="45"/>
    </row>
    <row r="50" spans="1:13" s="7" customFormat="1" ht="19.95" customHeight="1">
      <c r="A50" s="14" t="s">
        <v>110</v>
      </c>
      <c r="B50" s="14" t="s">
        <v>111</v>
      </c>
      <c r="C50" s="14" t="s">
        <v>15</v>
      </c>
      <c r="D50" s="14" t="s">
        <v>59</v>
      </c>
      <c r="E50" s="4">
        <v>153.5</v>
      </c>
      <c r="F50" s="5">
        <f t="shared" si="0"/>
        <v>51.166666666666664</v>
      </c>
      <c r="G50" s="5">
        <f t="shared" si="3"/>
        <v>30.7</v>
      </c>
      <c r="H50" s="12">
        <v>76.599999999999994</v>
      </c>
      <c r="I50" s="5">
        <f t="shared" si="1"/>
        <v>30.64</v>
      </c>
      <c r="J50" s="5">
        <f t="shared" si="2"/>
        <v>61.34</v>
      </c>
      <c r="K50" s="6">
        <v>27</v>
      </c>
      <c r="L50" s="6" t="s">
        <v>30</v>
      </c>
      <c r="M50" s="45"/>
    </row>
    <row r="51" spans="1:13" s="7" customFormat="1" ht="19.95" customHeight="1">
      <c r="A51" s="14" t="s">
        <v>112</v>
      </c>
      <c r="B51" s="15" t="s">
        <v>113</v>
      </c>
      <c r="C51" s="14" t="s">
        <v>15</v>
      </c>
      <c r="D51" s="14" t="s">
        <v>59</v>
      </c>
      <c r="E51" s="4">
        <v>147.5</v>
      </c>
      <c r="F51" s="5">
        <f t="shared" si="0"/>
        <v>49.166666666666664</v>
      </c>
      <c r="G51" s="5">
        <f t="shared" si="3"/>
        <v>29.5</v>
      </c>
      <c r="H51" s="12">
        <v>78.2</v>
      </c>
      <c r="I51" s="5">
        <f t="shared" si="1"/>
        <v>31.28</v>
      </c>
      <c r="J51" s="5">
        <f t="shared" si="2"/>
        <v>60.78</v>
      </c>
      <c r="K51" s="6">
        <v>28</v>
      </c>
      <c r="L51" s="6" t="s">
        <v>30</v>
      </c>
      <c r="M51" s="45"/>
    </row>
    <row r="52" spans="1:13" s="7" customFormat="1" ht="19.95" customHeight="1">
      <c r="A52" s="14" t="s">
        <v>114</v>
      </c>
      <c r="B52" s="15" t="s">
        <v>115</v>
      </c>
      <c r="C52" s="14" t="s">
        <v>15</v>
      </c>
      <c r="D52" s="14" t="s">
        <v>59</v>
      </c>
      <c r="E52" s="4">
        <v>149.5</v>
      </c>
      <c r="F52" s="5">
        <f t="shared" si="0"/>
        <v>49.833333333333336</v>
      </c>
      <c r="G52" s="5">
        <f t="shared" si="3"/>
        <v>29.9</v>
      </c>
      <c r="H52" s="12">
        <v>76.400000000000006</v>
      </c>
      <c r="I52" s="5">
        <f t="shared" si="1"/>
        <v>30.56</v>
      </c>
      <c r="J52" s="5">
        <f t="shared" si="2"/>
        <v>60.46</v>
      </c>
      <c r="K52" s="6">
        <v>29</v>
      </c>
      <c r="L52" s="6" t="s">
        <v>30</v>
      </c>
      <c r="M52" s="45"/>
    </row>
    <row r="53" spans="1:13" s="7" customFormat="1" ht="19.95" customHeight="1">
      <c r="A53" s="14" t="s">
        <v>116</v>
      </c>
      <c r="B53" s="14" t="s">
        <v>117</v>
      </c>
      <c r="C53" s="14" t="s">
        <v>15</v>
      </c>
      <c r="D53" s="14" t="s">
        <v>59</v>
      </c>
      <c r="E53" s="4">
        <v>155.5</v>
      </c>
      <c r="F53" s="5">
        <f t="shared" si="0"/>
        <v>51.833333333333336</v>
      </c>
      <c r="G53" s="5">
        <f t="shared" si="3"/>
        <v>31.1</v>
      </c>
      <c r="H53" s="12">
        <v>73.2</v>
      </c>
      <c r="I53" s="5">
        <f t="shared" si="1"/>
        <v>29.28</v>
      </c>
      <c r="J53" s="5">
        <f t="shared" si="2"/>
        <v>60.38</v>
      </c>
      <c r="K53" s="6">
        <v>30</v>
      </c>
      <c r="L53" s="6" t="s">
        <v>30</v>
      </c>
      <c r="M53" s="45"/>
    </row>
    <row r="54" spans="1:13" s="7" customFormat="1" ht="19.95" customHeight="1">
      <c r="A54" s="14" t="s">
        <v>118</v>
      </c>
      <c r="B54" s="14" t="s">
        <v>119</v>
      </c>
      <c r="C54" s="14" t="s">
        <v>15</v>
      </c>
      <c r="D54" s="14" t="s">
        <v>59</v>
      </c>
      <c r="E54" s="4">
        <v>150</v>
      </c>
      <c r="F54" s="5">
        <f t="shared" si="0"/>
        <v>50</v>
      </c>
      <c r="G54" s="5">
        <f t="shared" si="3"/>
        <v>30</v>
      </c>
      <c r="H54" s="12">
        <v>72.599999999999994</v>
      </c>
      <c r="I54" s="5">
        <f t="shared" si="1"/>
        <v>29.04</v>
      </c>
      <c r="J54" s="5">
        <f t="shared" si="2"/>
        <v>59.04</v>
      </c>
      <c r="K54" s="6">
        <v>31</v>
      </c>
      <c r="L54" s="6" t="s">
        <v>30</v>
      </c>
      <c r="M54" s="45"/>
    </row>
    <row r="55" spans="1:13" s="7" customFormat="1" ht="19.95" customHeight="1">
      <c r="A55" s="14" t="s">
        <v>120</v>
      </c>
      <c r="B55" s="14" t="s">
        <v>121</v>
      </c>
      <c r="C55" s="14" t="s">
        <v>15</v>
      </c>
      <c r="D55" s="14" t="s">
        <v>59</v>
      </c>
      <c r="E55" s="4">
        <v>184.5</v>
      </c>
      <c r="F55" s="5">
        <f t="shared" si="0"/>
        <v>61.5</v>
      </c>
      <c r="G55" s="5">
        <f t="shared" si="3"/>
        <v>36.9</v>
      </c>
      <c r="H55" s="5" t="s">
        <v>578</v>
      </c>
      <c r="I55" s="5" t="s">
        <v>578</v>
      </c>
      <c r="J55" s="5">
        <v>36.9</v>
      </c>
      <c r="K55" s="6">
        <v>32</v>
      </c>
      <c r="L55" s="6" t="s">
        <v>30</v>
      </c>
      <c r="M55" s="45"/>
    </row>
    <row r="56" spans="1:13" s="7" customFormat="1" ht="19.95" customHeight="1">
      <c r="A56" s="14" t="s">
        <v>122</v>
      </c>
      <c r="B56" s="14" t="s">
        <v>123</v>
      </c>
      <c r="C56" s="14" t="s">
        <v>15</v>
      </c>
      <c r="D56" s="14" t="s">
        <v>59</v>
      </c>
      <c r="E56" s="4">
        <v>155.5</v>
      </c>
      <c r="F56" s="5">
        <f t="shared" si="0"/>
        <v>51.833333333333336</v>
      </c>
      <c r="G56" s="5">
        <f t="shared" si="3"/>
        <v>31.1</v>
      </c>
      <c r="H56" s="5" t="s">
        <v>578</v>
      </c>
      <c r="I56" s="5" t="s">
        <v>578</v>
      </c>
      <c r="J56" s="5">
        <v>31.1</v>
      </c>
      <c r="K56" s="6">
        <v>33</v>
      </c>
      <c r="L56" s="6" t="s">
        <v>30</v>
      </c>
      <c r="M56" s="45"/>
    </row>
    <row r="57" spans="1:13" s="7" customFormat="1" ht="19.95" customHeight="1">
      <c r="A57" s="16" t="s">
        <v>124</v>
      </c>
      <c r="B57" s="16" t="s">
        <v>125</v>
      </c>
      <c r="C57" s="16" t="s">
        <v>15</v>
      </c>
      <c r="D57" s="16" t="s">
        <v>126</v>
      </c>
      <c r="E57" s="12">
        <v>176.5</v>
      </c>
      <c r="F57" s="5">
        <f t="shared" si="0"/>
        <v>58.833333333333336</v>
      </c>
      <c r="G57" s="5">
        <f t="shared" si="3"/>
        <v>35.299999999999997</v>
      </c>
      <c r="H57" s="12">
        <v>85.8</v>
      </c>
      <c r="I57" s="5">
        <f t="shared" si="1"/>
        <v>34.32</v>
      </c>
      <c r="J57" s="5">
        <f t="shared" si="2"/>
        <v>69.62</v>
      </c>
      <c r="K57" s="6">
        <v>1</v>
      </c>
      <c r="L57" s="6" t="s">
        <v>17</v>
      </c>
      <c r="M57" s="45"/>
    </row>
    <row r="58" spans="1:13" s="7" customFormat="1" ht="19.95" customHeight="1">
      <c r="A58" s="16" t="s">
        <v>127</v>
      </c>
      <c r="B58" s="16" t="s">
        <v>128</v>
      </c>
      <c r="C58" s="16" t="s">
        <v>15</v>
      </c>
      <c r="D58" s="16" t="s">
        <v>126</v>
      </c>
      <c r="E58" s="12">
        <v>171</v>
      </c>
      <c r="F58" s="5">
        <f t="shared" si="0"/>
        <v>57</v>
      </c>
      <c r="G58" s="5">
        <f t="shared" si="3"/>
        <v>34.200000000000003</v>
      </c>
      <c r="H58" s="12">
        <v>84.8</v>
      </c>
      <c r="I58" s="5">
        <f t="shared" si="1"/>
        <v>33.92</v>
      </c>
      <c r="J58" s="5">
        <f t="shared" si="2"/>
        <v>68.12</v>
      </c>
      <c r="K58" s="6">
        <v>2</v>
      </c>
      <c r="L58" s="6" t="s">
        <v>17</v>
      </c>
      <c r="M58" s="45"/>
    </row>
    <row r="59" spans="1:13" s="7" customFormat="1" ht="19.95" customHeight="1">
      <c r="A59" s="16" t="s">
        <v>129</v>
      </c>
      <c r="B59" s="16" t="s">
        <v>130</v>
      </c>
      <c r="C59" s="16" t="s">
        <v>15</v>
      </c>
      <c r="D59" s="16" t="s">
        <v>126</v>
      </c>
      <c r="E59" s="12">
        <v>173.5</v>
      </c>
      <c r="F59" s="5">
        <f t="shared" si="0"/>
        <v>57.833333333333336</v>
      </c>
      <c r="G59" s="5">
        <f t="shared" si="3"/>
        <v>34.700000000000003</v>
      </c>
      <c r="H59" s="12">
        <v>83.4</v>
      </c>
      <c r="I59" s="5">
        <f t="shared" si="1"/>
        <v>33.36</v>
      </c>
      <c r="J59" s="5">
        <f t="shared" si="2"/>
        <v>68.06</v>
      </c>
      <c r="K59" s="6">
        <v>3</v>
      </c>
      <c r="L59" s="6" t="s">
        <v>17</v>
      </c>
      <c r="M59" s="45"/>
    </row>
    <row r="60" spans="1:13" s="7" customFormat="1" ht="19.95" customHeight="1">
      <c r="A60" s="16" t="s">
        <v>131</v>
      </c>
      <c r="B60" s="16" t="s">
        <v>132</v>
      </c>
      <c r="C60" s="16" t="s">
        <v>15</v>
      </c>
      <c r="D60" s="16" t="s">
        <v>126</v>
      </c>
      <c r="E60" s="12">
        <v>161</v>
      </c>
      <c r="F60" s="5">
        <f t="shared" si="0"/>
        <v>53.666666666666664</v>
      </c>
      <c r="G60" s="5">
        <f t="shared" si="3"/>
        <v>32.200000000000003</v>
      </c>
      <c r="H60" s="12">
        <v>87.6</v>
      </c>
      <c r="I60" s="5">
        <f t="shared" si="1"/>
        <v>35.04</v>
      </c>
      <c r="J60" s="5">
        <f t="shared" si="2"/>
        <v>67.239999999999995</v>
      </c>
      <c r="K60" s="6">
        <v>4</v>
      </c>
      <c r="L60" s="6" t="s">
        <v>17</v>
      </c>
      <c r="M60" s="45"/>
    </row>
    <row r="61" spans="1:13" s="7" customFormat="1" ht="19.95" customHeight="1">
      <c r="A61" s="16" t="s">
        <v>133</v>
      </c>
      <c r="B61" s="16" t="s">
        <v>134</v>
      </c>
      <c r="C61" s="16" t="s">
        <v>15</v>
      </c>
      <c r="D61" s="16" t="s">
        <v>126</v>
      </c>
      <c r="E61" s="12">
        <v>168</v>
      </c>
      <c r="F61" s="5">
        <f t="shared" si="0"/>
        <v>56</v>
      </c>
      <c r="G61" s="5">
        <f t="shared" si="3"/>
        <v>33.6</v>
      </c>
      <c r="H61" s="12">
        <v>83</v>
      </c>
      <c r="I61" s="5">
        <f t="shared" si="1"/>
        <v>33.200000000000003</v>
      </c>
      <c r="J61" s="5">
        <f t="shared" si="2"/>
        <v>66.8</v>
      </c>
      <c r="K61" s="6">
        <v>5</v>
      </c>
      <c r="L61" s="6" t="s">
        <v>17</v>
      </c>
      <c r="M61" s="45"/>
    </row>
    <row r="62" spans="1:13" s="7" customFormat="1" ht="19.95" customHeight="1">
      <c r="A62" s="16" t="s">
        <v>135</v>
      </c>
      <c r="B62" s="16" t="s">
        <v>136</v>
      </c>
      <c r="C62" s="16" t="s">
        <v>15</v>
      </c>
      <c r="D62" s="16" t="s">
        <v>126</v>
      </c>
      <c r="E62" s="12">
        <v>166</v>
      </c>
      <c r="F62" s="5">
        <f t="shared" si="0"/>
        <v>55.333333333333336</v>
      </c>
      <c r="G62" s="5">
        <f t="shared" si="3"/>
        <v>33.200000000000003</v>
      </c>
      <c r="H62" s="12">
        <v>82</v>
      </c>
      <c r="I62" s="5">
        <f t="shared" si="1"/>
        <v>32.799999999999997</v>
      </c>
      <c r="J62" s="5">
        <f t="shared" si="2"/>
        <v>66</v>
      </c>
      <c r="K62" s="6">
        <v>6</v>
      </c>
      <c r="L62" s="6" t="s">
        <v>17</v>
      </c>
      <c r="M62" s="45"/>
    </row>
    <row r="63" spans="1:13" s="7" customFormat="1" ht="19.95" customHeight="1">
      <c r="A63" s="16" t="s">
        <v>137</v>
      </c>
      <c r="B63" s="16" t="s">
        <v>138</v>
      </c>
      <c r="C63" s="16" t="s">
        <v>15</v>
      </c>
      <c r="D63" s="16" t="s">
        <v>126</v>
      </c>
      <c r="E63" s="12">
        <v>173.5</v>
      </c>
      <c r="F63" s="5">
        <f t="shared" si="0"/>
        <v>57.833333333333336</v>
      </c>
      <c r="G63" s="5">
        <f t="shared" si="3"/>
        <v>34.700000000000003</v>
      </c>
      <c r="H63" s="12">
        <v>77.8</v>
      </c>
      <c r="I63" s="5">
        <f t="shared" si="1"/>
        <v>31.12</v>
      </c>
      <c r="J63" s="5">
        <f t="shared" si="2"/>
        <v>65.819999999999993</v>
      </c>
      <c r="K63" s="6">
        <v>7</v>
      </c>
      <c r="L63" s="6" t="s">
        <v>17</v>
      </c>
      <c r="M63" s="45"/>
    </row>
    <row r="64" spans="1:13" s="7" customFormat="1" ht="19.95" customHeight="1">
      <c r="A64" s="16" t="s">
        <v>139</v>
      </c>
      <c r="B64" s="16" t="s">
        <v>140</v>
      </c>
      <c r="C64" s="16" t="s">
        <v>15</v>
      </c>
      <c r="D64" s="16" t="s">
        <v>126</v>
      </c>
      <c r="E64" s="12">
        <v>165.5</v>
      </c>
      <c r="F64" s="5">
        <f t="shared" si="0"/>
        <v>55.166666666666664</v>
      </c>
      <c r="G64" s="5">
        <f t="shared" si="3"/>
        <v>33.1</v>
      </c>
      <c r="H64" s="12">
        <v>81.599999999999994</v>
      </c>
      <c r="I64" s="5">
        <f t="shared" si="1"/>
        <v>32.64</v>
      </c>
      <c r="J64" s="5">
        <f t="shared" si="2"/>
        <v>65.739999999999995</v>
      </c>
      <c r="K64" s="6">
        <v>8</v>
      </c>
      <c r="L64" s="6" t="s">
        <v>17</v>
      </c>
      <c r="M64" s="45"/>
    </row>
    <row r="65" spans="1:13" s="7" customFormat="1" ht="19.95" customHeight="1">
      <c r="A65" s="16" t="s">
        <v>141</v>
      </c>
      <c r="B65" s="16" t="s">
        <v>142</v>
      </c>
      <c r="C65" s="16" t="s">
        <v>15</v>
      </c>
      <c r="D65" s="16" t="s">
        <v>126</v>
      </c>
      <c r="E65" s="12">
        <v>163.5</v>
      </c>
      <c r="F65" s="5">
        <f t="shared" si="0"/>
        <v>54.5</v>
      </c>
      <c r="G65" s="5">
        <f t="shared" si="3"/>
        <v>32.700000000000003</v>
      </c>
      <c r="H65" s="12">
        <v>82.6</v>
      </c>
      <c r="I65" s="5">
        <f t="shared" si="1"/>
        <v>33.04</v>
      </c>
      <c r="J65" s="5">
        <f t="shared" si="2"/>
        <v>65.739999999999995</v>
      </c>
      <c r="K65" s="6">
        <v>8</v>
      </c>
      <c r="L65" s="6" t="s">
        <v>17</v>
      </c>
      <c r="M65" s="45"/>
    </row>
    <row r="66" spans="1:13" s="7" customFormat="1" ht="19.95" customHeight="1">
      <c r="A66" s="16" t="s">
        <v>143</v>
      </c>
      <c r="B66" s="16" t="s">
        <v>144</v>
      </c>
      <c r="C66" s="16" t="s">
        <v>15</v>
      </c>
      <c r="D66" s="16" t="s">
        <v>126</v>
      </c>
      <c r="E66" s="12">
        <v>157</v>
      </c>
      <c r="F66" s="5">
        <f t="shared" si="0"/>
        <v>52.333333333333336</v>
      </c>
      <c r="G66" s="5">
        <f t="shared" si="3"/>
        <v>31.4</v>
      </c>
      <c r="H66" s="12">
        <v>85.4</v>
      </c>
      <c r="I66" s="5">
        <f t="shared" si="1"/>
        <v>34.159999999999997</v>
      </c>
      <c r="J66" s="5">
        <f t="shared" si="2"/>
        <v>65.56</v>
      </c>
      <c r="K66" s="6">
        <v>10</v>
      </c>
      <c r="L66" s="6" t="s">
        <v>17</v>
      </c>
      <c r="M66" s="45"/>
    </row>
    <row r="67" spans="1:13" s="7" customFormat="1" ht="19.95" customHeight="1">
      <c r="A67" s="16" t="s">
        <v>145</v>
      </c>
      <c r="B67" s="16" t="s">
        <v>146</v>
      </c>
      <c r="C67" s="16" t="s">
        <v>15</v>
      </c>
      <c r="D67" s="16" t="s">
        <v>126</v>
      </c>
      <c r="E67" s="12">
        <v>161.5</v>
      </c>
      <c r="F67" s="5">
        <f t="shared" si="0"/>
        <v>53.833333333333336</v>
      </c>
      <c r="G67" s="5">
        <f t="shared" si="3"/>
        <v>32.299999999999997</v>
      </c>
      <c r="H67" s="12">
        <v>82.4</v>
      </c>
      <c r="I67" s="5">
        <f t="shared" si="1"/>
        <v>32.96</v>
      </c>
      <c r="J67" s="5">
        <f t="shared" si="2"/>
        <v>65.260000000000005</v>
      </c>
      <c r="K67" s="6">
        <v>11</v>
      </c>
      <c r="L67" s="6" t="s">
        <v>17</v>
      </c>
      <c r="M67" s="45"/>
    </row>
    <row r="68" spans="1:13" s="7" customFormat="1" ht="19.95" customHeight="1">
      <c r="A68" s="16" t="s">
        <v>147</v>
      </c>
      <c r="B68" s="16" t="s">
        <v>148</v>
      </c>
      <c r="C68" s="16" t="s">
        <v>15</v>
      </c>
      <c r="D68" s="16" t="s">
        <v>126</v>
      </c>
      <c r="E68" s="12">
        <v>160</v>
      </c>
      <c r="F68" s="5">
        <f t="shared" si="0"/>
        <v>53.333333333333336</v>
      </c>
      <c r="G68" s="5">
        <f t="shared" si="3"/>
        <v>32</v>
      </c>
      <c r="H68" s="12">
        <v>82.2</v>
      </c>
      <c r="I68" s="5">
        <f t="shared" si="1"/>
        <v>32.880000000000003</v>
      </c>
      <c r="J68" s="5">
        <f t="shared" si="2"/>
        <v>64.88</v>
      </c>
      <c r="K68" s="6">
        <v>12</v>
      </c>
      <c r="L68" s="6" t="s">
        <v>30</v>
      </c>
      <c r="M68" s="45"/>
    </row>
    <row r="69" spans="1:13" s="7" customFormat="1" ht="19.95" customHeight="1">
      <c r="A69" s="16" t="s">
        <v>149</v>
      </c>
      <c r="B69" s="16" t="s">
        <v>150</v>
      </c>
      <c r="C69" s="16" t="s">
        <v>15</v>
      </c>
      <c r="D69" s="16" t="s">
        <v>126</v>
      </c>
      <c r="E69" s="12">
        <v>166</v>
      </c>
      <c r="F69" s="5">
        <f t="shared" ref="F69:F132" si="4">E69/3</f>
        <v>55.333333333333336</v>
      </c>
      <c r="G69" s="5">
        <f t="shared" si="3"/>
        <v>33.200000000000003</v>
      </c>
      <c r="H69" s="12">
        <v>77</v>
      </c>
      <c r="I69" s="5">
        <f t="shared" si="1"/>
        <v>30.8</v>
      </c>
      <c r="J69" s="5">
        <f t="shared" si="2"/>
        <v>64</v>
      </c>
      <c r="K69" s="6">
        <v>13</v>
      </c>
      <c r="L69" s="6" t="s">
        <v>30</v>
      </c>
      <c r="M69" s="45"/>
    </row>
    <row r="70" spans="1:13" s="7" customFormat="1" ht="19.95" customHeight="1">
      <c r="A70" s="16" t="s">
        <v>151</v>
      </c>
      <c r="B70" s="16" t="s">
        <v>152</v>
      </c>
      <c r="C70" s="16" t="s">
        <v>15</v>
      </c>
      <c r="D70" s="16" t="s">
        <v>126</v>
      </c>
      <c r="E70" s="12">
        <v>166</v>
      </c>
      <c r="F70" s="5">
        <f t="shared" si="4"/>
        <v>55.333333333333336</v>
      </c>
      <c r="G70" s="5">
        <f t="shared" si="3"/>
        <v>33.200000000000003</v>
      </c>
      <c r="H70" s="12">
        <v>75.400000000000006</v>
      </c>
      <c r="I70" s="5">
        <f t="shared" ref="I70:I133" si="5">ROUND(H70*0.4,2)</f>
        <v>30.16</v>
      </c>
      <c r="J70" s="5">
        <f t="shared" si="2"/>
        <v>63.36</v>
      </c>
      <c r="K70" s="6">
        <v>14</v>
      </c>
      <c r="L70" s="6" t="s">
        <v>30</v>
      </c>
      <c r="M70" s="45"/>
    </row>
    <row r="71" spans="1:13" s="7" customFormat="1" ht="19.95" customHeight="1">
      <c r="A71" s="16" t="s">
        <v>153</v>
      </c>
      <c r="B71" s="16" t="s">
        <v>154</v>
      </c>
      <c r="C71" s="16" t="s">
        <v>15</v>
      </c>
      <c r="D71" s="16" t="s">
        <v>126</v>
      </c>
      <c r="E71" s="12">
        <v>160</v>
      </c>
      <c r="F71" s="5">
        <f t="shared" si="4"/>
        <v>53.333333333333336</v>
      </c>
      <c r="G71" s="5">
        <f t="shared" si="3"/>
        <v>32</v>
      </c>
      <c r="H71" s="12">
        <v>78.2</v>
      </c>
      <c r="I71" s="5">
        <f t="shared" si="5"/>
        <v>31.28</v>
      </c>
      <c r="J71" s="5">
        <f t="shared" ref="J71:J134" si="6">ROUND(G71+I71,2)</f>
        <v>63.28</v>
      </c>
      <c r="K71" s="6">
        <v>15</v>
      </c>
      <c r="L71" s="6" t="s">
        <v>30</v>
      </c>
      <c r="M71" s="45"/>
    </row>
    <row r="72" spans="1:13" s="7" customFormat="1" ht="19.95" customHeight="1">
      <c r="A72" s="16" t="s">
        <v>155</v>
      </c>
      <c r="B72" s="16" t="s">
        <v>156</v>
      </c>
      <c r="C72" s="16" t="s">
        <v>15</v>
      </c>
      <c r="D72" s="16" t="s">
        <v>126</v>
      </c>
      <c r="E72" s="12">
        <v>163</v>
      </c>
      <c r="F72" s="5">
        <f t="shared" si="4"/>
        <v>54.333333333333336</v>
      </c>
      <c r="G72" s="5">
        <f t="shared" si="3"/>
        <v>32.6</v>
      </c>
      <c r="H72" s="12">
        <v>76.400000000000006</v>
      </c>
      <c r="I72" s="5">
        <f t="shared" si="5"/>
        <v>30.56</v>
      </c>
      <c r="J72" s="5">
        <f t="shared" si="6"/>
        <v>63.16</v>
      </c>
      <c r="K72" s="6">
        <v>16</v>
      </c>
      <c r="L72" s="6" t="s">
        <v>30</v>
      </c>
      <c r="M72" s="45"/>
    </row>
    <row r="73" spans="1:13" s="7" customFormat="1" ht="19.95" customHeight="1">
      <c r="A73" s="16" t="s">
        <v>157</v>
      </c>
      <c r="B73" s="16" t="s">
        <v>158</v>
      </c>
      <c r="C73" s="16" t="s">
        <v>15</v>
      </c>
      <c r="D73" s="16" t="s">
        <v>126</v>
      </c>
      <c r="E73" s="12">
        <v>153</v>
      </c>
      <c r="F73" s="5">
        <f t="shared" si="4"/>
        <v>51</v>
      </c>
      <c r="G73" s="5">
        <f t="shared" ref="G73:G136" si="7">ROUND(F73*0.6,2)</f>
        <v>30.6</v>
      </c>
      <c r="H73" s="12">
        <v>81.2</v>
      </c>
      <c r="I73" s="5">
        <f t="shared" si="5"/>
        <v>32.479999999999997</v>
      </c>
      <c r="J73" s="5">
        <f t="shared" si="6"/>
        <v>63.08</v>
      </c>
      <c r="K73" s="6">
        <v>17</v>
      </c>
      <c r="L73" s="6" t="s">
        <v>30</v>
      </c>
      <c r="M73" s="45"/>
    </row>
    <row r="74" spans="1:13" s="7" customFormat="1" ht="19.95" customHeight="1">
      <c r="A74" s="16" t="s">
        <v>159</v>
      </c>
      <c r="B74" s="16" t="s">
        <v>160</v>
      </c>
      <c r="C74" s="16" t="s">
        <v>15</v>
      </c>
      <c r="D74" s="16" t="s">
        <v>126</v>
      </c>
      <c r="E74" s="12">
        <v>160.5</v>
      </c>
      <c r="F74" s="5">
        <f t="shared" si="4"/>
        <v>53.5</v>
      </c>
      <c r="G74" s="5">
        <f t="shared" si="7"/>
        <v>32.1</v>
      </c>
      <c r="H74" s="12">
        <v>77</v>
      </c>
      <c r="I74" s="5">
        <f t="shared" si="5"/>
        <v>30.8</v>
      </c>
      <c r="J74" s="5">
        <f t="shared" si="6"/>
        <v>62.9</v>
      </c>
      <c r="K74" s="6">
        <v>18</v>
      </c>
      <c r="L74" s="6" t="s">
        <v>30</v>
      </c>
      <c r="M74" s="45"/>
    </row>
    <row r="75" spans="1:13" s="7" customFormat="1" ht="19.95" customHeight="1">
      <c r="A75" s="16" t="s">
        <v>161</v>
      </c>
      <c r="B75" s="16" t="s">
        <v>162</v>
      </c>
      <c r="C75" s="16" t="s">
        <v>15</v>
      </c>
      <c r="D75" s="16" t="s">
        <v>126</v>
      </c>
      <c r="E75" s="12">
        <v>154</v>
      </c>
      <c r="F75" s="5">
        <f t="shared" si="4"/>
        <v>51.333333333333336</v>
      </c>
      <c r="G75" s="5">
        <f t="shared" si="7"/>
        <v>30.8</v>
      </c>
      <c r="H75" s="12">
        <v>79.8</v>
      </c>
      <c r="I75" s="5">
        <f t="shared" si="5"/>
        <v>31.92</v>
      </c>
      <c r="J75" s="5">
        <f t="shared" si="6"/>
        <v>62.72</v>
      </c>
      <c r="K75" s="6">
        <v>19</v>
      </c>
      <c r="L75" s="6" t="s">
        <v>30</v>
      </c>
      <c r="M75" s="45"/>
    </row>
    <row r="76" spans="1:13" s="7" customFormat="1" ht="19.95" customHeight="1">
      <c r="A76" s="16" t="s">
        <v>163</v>
      </c>
      <c r="B76" s="16" t="s">
        <v>164</v>
      </c>
      <c r="C76" s="16" t="s">
        <v>15</v>
      </c>
      <c r="D76" s="16" t="s">
        <v>126</v>
      </c>
      <c r="E76" s="12">
        <v>154.5</v>
      </c>
      <c r="F76" s="5">
        <f t="shared" si="4"/>
        <v>51.5</v>
      </c>
      <c r="G76" s="5">
        <f t="shared" si="7"/>
        <v>30.9</v>
      </c>
      <c r="H76" s="12">
        <v>79.400000000000006</v>
      </c>
      <c r="I76" s="5">
        <f t="shared" si="5"/>
        <v>31.76</v>
      </c>
      <c r="J76" s="5">
        <f t="shared" si="6"/>
        <v>62.66</v>
      </c>
      <c r="K76" s="6">
        <v>20</v>
      </c>
      <c r="L76" s="6" t="s">
        <v>30</v>
      </c>
      <c r="M76" s="45"/>
    </row>
    <row r="77" spans="1:13" s="7" customFormat="1" ht="19.95" customHeight="1">
      <c r="A77" s="16" t="s">
        <v>165</v>
      </c>
      <c r="B77" s="16" t="s">
        <v>166</v>
      </c>
      <c r="C77" s="16" t="s">
        <v>15</v>
      </c>
      <c r="D77" s="16" t="s">
        <v>126</v>
      </c>
      <c r="E77" s="12">
        <v>154.5</v>
      </c>
      <c r="F77" s="5">
        <f t="shared" si="4"/>
        <v>51.5</v>
      </c>
      <c r="G77" s="5">
        <f t="shared" si="7"/>
        <v>30.9</v>
      </c>
      <c r="H77" s="12">
        <v>79</v>
      </c>
      <c r="I77" s="5">
        <f t="shared" si="5"/>
        <v>31.6</v>
      </c>
      <c r="J77" s="5">
        <f t="shared" si="6"/>
        <v>62.5</v>
      </c>
      <c r="K77" s="6">
        <v>21</v>
      </c>
      <c r="L77" s="6" t="s">
        <v>30</v>
      </c>
      <c r="M77" s="45"/>
    </row>
    <row r="78" spans="1:13" s="7" customFormat="1" ht="19.95" customHeight="1">
      <c r="A78" s="16" t="s">
        <v>167</v>
      </c>
      <c r="B78" s="16" t="s">
        <v>168</v>
      </c>
      <c r="C78" s="16" t="s">
        <v>15</v>
      </c>
      <c r="D78" s="16" t="s">
        <v>126</v>
      </c>
      <c r="E78" s="12">
        <v>152.5</v>
      </c>
      <c r="F78" s="5">
        <f t="shared" si="4"/>
        <v>50.833333333333336</v>
      </c>
      <c r="G78" s="5">
        <f t="shared" si="7"/>
        <v>30.5</v>
      </c>
      <c r="H78" s="12">
        <v>79.400000000000006</v>
      </c>
      <c r="I78" s="5">
        <f t="shared" si="5"/>
        <v>31.76</v>
      </c>
      <c r="J78" s="5">
        <f t="shared" si="6"/>
        <v>62.26</v>
      </c>
      <c r="K78" s="6">
        <v>22</v>
      </c>
      <c r="L78" s="6" t="s">
        <v>30</v>
      </c>
      <c r="M78" s="45"/>
    </row>
    <row r="79" spans="1:13" s="7" customFormat="1" ht="19.95" customHeight="1">
      <c r="A79" s="16" t="s">
        <v>169</v>
      </c>
      <c r="B79" s="17" t="s">
        <v>170</v>
      </c>
      <c r="C79" s="16" t="s">
        <v>15</v>
      </c>
      <c r="D79" s="16" t="s">
        <v>126</v>
      </c>
      <c r="E79" s="12">
        <v>152</v>
      </c>
      <c r="F79" s="5">
        <f t="shared" si="4"/>
        <v>50.666666666666664</v>
      </c>
      <c r="G79" s="5">
        <f t="shared" si="7"/>
        <v>30.4</v>
      </c>
      <c r="H79" s="12">
        <v>79.599999999999994</v>
      </c>
      <c r="I79" s="5">
        <f t="shared" si="5"/>
        <v>31.84</v>
      </c>
      <c r="J79" s="5">
        <f t="shared" si="6"/>
        <v>62.24</v>
      </c>
      <c r="K79" s="6">
        <v>23</v>
      </c>
      <c r="L79" s="6" t="s">
        <v>30</v>
      </c>
      <c r="M79" s="45"/>
    </row>
    <row r="80" spans="1:13" s="7" customFormat="1" ht="19.95" customHeight="1">
      <c r="A80" s="16" t="s">
        <v>171</v>
      </c>
      <c r="B80" s="16" t="s">
        <v>172</v>
      </c>
      <c r="C80" s="16" t="s">
        <v>15</v>
      </c>
      <c r="D80" s="16" t="s">
        <v>126</v>
      </c>
      <c r="E80" s="12">
        <v>157</v>
      </c>
      <c r="F80" s="5">
        <f t="shared" si="4"/>
        <v>52.333333333333336</v>
      </c>
      <c r="G80" s="5">
        <f t="shared" si="7"/>
        <v>31.4</v>
      </c>
      <c r="H80" s="12">
        <v>77</v>
      </c>
      <c r="I80" s="5">
        <f t="shared" si="5"/>
        <v>30.8</v>
      </c>
      <c r="J80" s="5">
        <f t="shared" si="6"/>
        <v>62.2</v>
      </c>
      <c r="K80" s="6">
        <v>24</v>
      </c>
      <c r="L80" s="6" t="s">
        <v>30</v>
      </c>
      <c r="M80" s="45"/>
    </row>
    <row r="81" spans="1:13" s="7" customFormat="1" ht="19.95" customHeight="1">
      <c r="A81" s="16" t="s">
        <v>173</v>
      </c>
      <c r="B81" s="16" t="s">
        <v>174</v>
      </c>
      <c r="C81" s="16" t="s">
        <v>15</v>
      </c>
      <c r="D81" s="16" t="s">
        <v>126</v>
      </c>
      <c r="E81" s="12">
        <v>165</v>
      </c>
      <c r="F81" s="5">
        <f t="shared" si="4"/>
        <v>55</v>
      </c>
      <c r="G81" s="5">
        <f t="shared" si="7"/>
        <v>33</v>
      </c>
      <c r="H81" s="12">
        <v>72.599999999999994</v>
      </c>
      <c r="I81" s="5">
        <f t="shared" si="5"/>
        <v>29.04</v>
      </c>
      <c r="J81" s="5">
        <f t="shared" si="6"/>
        <v>62.04</v>
      </c>
      <c r="K81" s="6">
        <v>25</v>
      </c>
      <c r="L81" s="6" t="s">
        <v>30</v>
      </c>
      <c r="M81" s="45"/>
    </row>
    <row r="82" spans="1:13" s="7" customFormat="1" ht="19.95" customHeight="1">
      <c r="A82" s="16" t="s">
        <v>175</v>
      </c>
      <c r="B82" s="16" t="s">
        <v>176</v>
      </c>
      <c r="C82" s="16" t="s">
        <v>15</v>
      </c>
      <c r="D82" s="16" t="s">
        <v>126</v>
      </c>
      <c r="E82" s="12">
        <v>153.5</v>
      </c>
      <c r="F82" s="5">
        <f t="shared" si="4"/>
        <v>51.166666666666664</v>
      </c>
      <c r="G82" s="5">
        <f t="shared" si="7"/>
        <v>30.7</v>
      </c>
      <c r="H82" s="12">
        <v>76.8</v>
      </c>
      <c r="I82" s="5">
        <f t="shared" si="5"/>
        <v>30.72</v>
      </c>
      <c r="J82" s="5">
        <f t="shared" si="6"/>
        <v>61.42</v>
      </c>
      <c r="K82" s="6">
        <v>26</v>
      </c>
      <c r="L82" s="6" t="s">
        <v>30</v>
      </c>
      <c r="M82" s="45"/>
    </row>
    <row r="83" spans="1:13" s="7" customFormat="1" ht="19.95" customHeight="1">
      <c r="A83" s="16" t="s">
        <v>177</v>
      </c>
      <c r="B83" s="16" t="s">
        <v>178</v>
      </c>
      <c r="C83" s="16" t="s">
        <v>15</v>
      </c>
      <c r="D83" s="16" t="s">
        <v>126</v>
      </c>
      <c r="E83" s="12">
        <v>153.5</v>
      </c>
      <c r="F83" s="5">
        <f t="shared" si="4"/>
        <v>51.166666666666664</v>
      </c>
      <c r="G83" s="5">
        <f t="shared" si="7"/>
        <v>30.7</v>
      </c>
      <c r="H83" s="12">
        <v>75.599999999999994</v>
      </c>
      <c r="I83" s="5">
        <f t="shared" si="5"/>
        <v>30.24</v>
      </c>
      <c r="J83" s="5">
        <f t="shared" si="6"/>
        <v>60.94</v>
      </c>
      <c r="K83" s="6">
        <v>27</v>
      </c>
      <c r="L83" s="6" t="s">
        <v>30</v>
      </c>
      <c r="M83" s="45"/>
    </row>
    <row r="84" spans="1:13" s="7" customFormat="1" ht="19.95" customHeight="1">
      <c r="A84" s="16" t="s">
        <v>179</v>
      </c>
      <c r="B84" s="16" t="s">
        <v>180</v>
      </c>
      <c r="C84" s="16" t="s">
        <v>15</v>
      </c>
      <c r="D84" s="16" t="s">
        <v>126</v>
      </c>
      <c r="E84" s="12">
        <v>152.5</v>
      </c>
      <c r="F84" s="5">
        <f t="shared" si="4"/>
        <v>50.833333333333336</v>
      </c>
      <c r="G84" s="5">
        <f t="shared" si="7"/>
        <v>30.5</v>
      </c>
      <c r="H84" s="12">
        <v>75.2</v>
      </c>
      <c r="I84" s="5">
        <f t="shared" si="5"/>
        <v>30.08</v>
      </c>
      <c r="J84" s="5">
        <f t="shared" si="6"/>
        <v>60.58</v>
      </c>
      <c r="K84" s="6">
        <v>28</v>
      </c>
      <c r="L84" s="6" t="s">
        <v>30</v>
      </c>
      <c r="M84" s="45"/>
    </row>
    <row r="85" spans="1:13" s="7" customFormat="1" ht="19.95" customHeight="1">
      <c r="A85" s="6" t="s">
        <v>181</v>
      </c>
      <c r="B85" s="18" t="s">
        <v>182</v>
      </c>
      <c r="C85" s="16" t="s">
        <v>15</v>
      </c>
      <c r="D85" s="16" t="s">
        <v>126</v>
      </c>
      <c r="E85" s="12">
        <v>151</v>
      </c>
      <c r="F85" s="5">
        <f t="shared" si="4"/>
        <v>50.333333333333336</v>
      </c>
      <c r="G85" s="5">
        <f t="shared" si="7"/>
        <v>30.2</v>
      </c>
      <c r="H85" s="12">
        <v>74.400000000000006</v>
      </c>
      <c r="I85" s="5">
        <f t="shared" si="5"/>
        <v>29.76</v>
      </c>
      <c r="J85" s="5">
        <f t="shared" si="6"/>
        <v>59.96</v>
      </c>
      <c r="K85" s="6">
        <v>29</v>
      </c>
      <c r="L85" s="6" t="s">
        <v>30</v>
      </c>
      <c r="M85" s="45"/>
    </row>
    <row r="86" spans="1:13" s="7" customFormat="1" ht="19.95" customHeight="1">
      <c r="A86" s="16" t="s">
        <v>183</v>
      </c>
      <c r="B86" s="16" t="s">
        <v>184</v>
      </c>
      <c r="C86" s="16" t="s">
        <v>15</v>
      </c>
      <c r="D86" s="16" t="s">
        <v>126</v>
      </c>
      <c r="E86" s="12">
        <v>163.5</v>
      </c>
      <c r="F86" s="5">
        <f t="shared" si="4"/>
        <v>54.5</v>
      </c>
      <c r="G86" s="5">
        <f t="shared" si="7"/>
        <v>32.700000000000003</v>
      </c>
      <c r="H86" s="5" t="s">
        <v>578</v>
      </c>
      <c r="I86" s="5" t="s">
        <v>578</v>
      </c>
      <c r="J86" s="5">
        <v>32.700000000000003</v>
      </c>
      <c r="K86" s="6">
        <v>30</v>
      </c>
      <c r="L86" s="6" t="s">
        <v>30</v>
      </c>
      <c r="M86" s="45"/>
    </row>
    <row r="87" spans="1:13" s="7" customFormat="1" ht="19.95" customHeight="1">
      <c r="A87" s="16" t="s">
        <v>185</v>
      </c>
      <c r="B87" s="16" t="s">
        <v>186</v>
      </c>
      <c r="C87" s="16" t="s">
        <v>15</v>
      </c>
      <c r="D87" s="16" t="s">
        <v>126</v>
      </c>
      <c r="E87" s="12">
        <v>160</v>
      </c>
      <c r="F87" s="5">
        <f t="shared" si="4"/>
        <v>53.333333333333336</v>
      </c>
      <c r="G87" s="5">
        <f t="shared" si="7"/>
        <v>32</v>
      </c>
      <c r="H87" s="5" t="s">
        <v>578</v>
      </c>
      <c r="I87" s="5" t="s">
        <v>578</v>
      </c>
      <c r="J87" s="5">
        <v>32</v>
      </c>
      <c r="K87" s="6">
        <v>31</v>
      </c>
      <c r="L87" s="6" t="s">
        <v>30</v>
      </c>
      <c r="M87" s="45"/>
    </row>
    <row r="88" spans="1:13" s="7" customFormat="1" ht="19.95" customHeight="1">
      <c r="A88" s="16" t="s">
        <v>187</v>
      </c>
      <c r="B88" s="16" t="s">
        <v>188</v>
      </c>
      <c r="C88" s="16" t="s">
        <v>15</v>
      </c>
      <c r="D88" s="16" t="s">
        <v>126</v>
      </c>
      <c r="E88" s="12">
        <v>159.5</v>
      </c>
      <c r="F88" s="5">
        <f t="shared" si="4"/>
        <v>53.166666666666664</v>
      </c>
      <c r="G88" s="5">
        <f t="shared" si="7"/>
        <v>31.9</v>
      </c>
      <c r="H88" s="5" t="s">
        <v>578</v>
      </c>
      <c r="I88" s="5" t="s">
        <v>578</v>
      </c>
      <c r="J88" s="5">
        <v>31.9</v>
      </c>
      <c r="K88" s="6">
        <v>32</v>
      </c>
      <c r="L88" s="6" t="s">
        <v>30</v>
      </c>
      <c r="M88" s="45"/>
    </row>
    <row r="89" spans="1:13" s="7" customFormat="1" ht="19.95" customHeight="1">
      <c r="A89" s="19" t="s">
        <v>189</v>
      </c>
      <c r="B89" s="19" t="s">
        <v>190</v>
      </c>
      <c r="C89" s="19" t="s">
        <v>15</v>
      </c>
      <c r="D89" s="19" t="s">
        <v>191</v>
      </c>
      <c r="E89" s="12">
        <v>183.5</v>
      </c>
      <c r="F89" s="5">
        <f t="shared" si="4"/>
        <v>61.166666666666664</v>
      </c>
      <c r="G89" s="5">
        <f t="shared" si="7"/>
        <v>36.700000000000003</v>
      </c>
      <c r="H89" s="12">
        <v>86</v>
      </c>
      <c r="I89" s="5">
        <f t="shared" si="5"/>
        <v>34.4</v>
      </c>
      <c r="J89" s="5">
        <f t="shared" si="6"/>
        <v>71.099999999999994</v>
      </c>
      <c r="K89" s="6">
        <v>1</v>
      </c>
      <c r="L89" s="6" t="s">
        <v>17</v>
      </c>
      <c r="M89" s="45"/>
    </row>
    <row r="90" spans="1:13" s="7" customFormat="1" ht="19.95" customHeight="1">
      <c r="A90" s="19" t="s">
        <v>192</v>
      </c>
      <c r="B90" s="19" t="s">
        <v>193</v>
      </c>
      <c r="C90" s="19" t="s">
        <v>15</v>
      </c>
      <c r="D90" s="19" t="s">
        <v>191</v>
      </c>
      <c r="E90" s="12">
        <v>176.5</v>
      </c>
      <c r="F90" s="5">
        <f t="shared" si="4"/>
        <v>58.833333333333336</v>
      </c>
      <c r="G90" s="5">
        <f t="shared" si="7"/>
        <v>35.299999999999997</v>
      </c>
      <c r="H90" s="12">
        <v>87.2</v>
      </c>
      <c r="I90" s="5">
        <f t="shared" si="5"/>
        <v>34.880000000000003</v>
      </c>
      <c r="J90" s="5">
        <f t="shared" si="6"/>
        <v>70.180000000000007</v>
      </c>
      <c r="K90" s="6">
        <v>2</v>
      </c>
      <c r="L90" s="6" t="s">
        <v>17</v>
      </c>
      <c r="M90" s="45"/>
    </row>
    <row r="91" spans="1:13" s="7" customFormat="1" ht="19.95" customHeight="1">
      <c r="A91" s="19" t="s">
        <v>194</v>
      </c>
      <c r="B91" s="19" t="s">
        <v>195</v>
      </c>
      <c r="C91" s="19" t="s">
        <v>15</v>
      </c>
      <c r="D91" s="19" t="s">
        <v>191</v>
      </c>
      <c r="E91" s="12">
        <v>177</v>
      </c>
      <c r="F91" s="5">
        <f t="shared" si="4"/>
        <v>59</v>
      </c>
      <c r="G91" s="5">
        <f t="shared" si="7"/>
        <v>35.4</v>
      </c>
      <c r="H91" s="12">
        <v>85</v>
      </c>
      <c r="I91" s="5">
        <f t="shared" si="5"/>
        <v>34</v>
      </c>
      <c r="J91" s="5">
        <f t="shared" si="6"/>
        <v>69.400000000000006</v>
      </c>
      <c r="K91" s="6">
        <v>3</v>
      </c>
      <c r="L91" s="6" t="s">
        <v>17</v>
      </c>
      <c r="M91" s="45"/>
    </row>
    <row r="92" spans="1:13" s="7" customFormat="1" ht="19.95" customHeight="1">
      <c r="A92" s="19" t="s">
        <v>196</v>
      </c>
      <c r="B92" s="19" t="s">
        <v>197</v>
      </c>
      <c r="C92" s="19" t="s">
        <v>15</v>
      </c>
      <c r="D92" s="19" t="s">
        <v>191</v>
      </c>
      <c r="E92" s="12">
        <v>184</v>
      </c>
      <c r="F92" s="5">
        <f t="shared" si="4"/>
        <v>61.333333333333336</v>
      </c>
      <c r="G92" s="5">
        <f t="shared" si="7"/>
        <v>36.799999999999997</v>
      </c>
      <c r="H92" s="12">
        <v>79.400000000000006</v>
      </c>
      <c r="I92" s="5">
        <f t="shared" si="5"/>
        <v>31.76</v>
      </c>
      <c r="J92" s="5">
        <f t="shared" si="6"/>
        <v>68.56</v>
      </c>
      <c r="K92" s="6">
        <v>4</v>
      </c>
      <c r="L92" s="6" t="s">
        <v>17</v>
      </c>
      <c r="M92" s="45"/>
    </row>
    <row r="93" spans="1:13" s="7" customFormat="1" ht="19.95" customHeight="1">
      <c r="A93" s="19" t="s">
        <v>198</v>
      </c>
      <c r="B93" s="19" t="s">
        <v>199</v>
      </c>
      <c r="C93" s="19" t="s">
        <v>15</v>
      </c>
      <c r="D93" s="19" t="s">
        <v>191</v>
      </c>
      <c r="E93" s="12">
        <v>177</v>
      </c>
      <c r="F93" s="5">
        <f t="shared" si="4"/>
        <v>59</v>
      </c>
      <c r="G93" s="5">
        <f t="shared" si="7"/>
        <v>35.4</v>
      </c>
      <c r="H93" s="12">
        <v>82.4</v>
      </c>
      <c r="I93" s="5">
        <f t="shared" si="5"/>
        <v>32.96</v>
      </c>
      <c r="J93" s="5">
        <f t="shared" si="6"/>
        <v>68.36</v>
      </c>
      <c r="K93" s="6">
        <v>5</v>
      </c>
      <c r="L93" s="6" t="s">
        <v>17</v>
      </c>
      <c r="M93" s="45"/>
    </row>
    <row r="94" spans="1:13" s="7" customFormat="1" ht="19.95" customHeight="1">
      <c r="A94" s="19" t="s">
        <v>200</v>
      </c>
      <c r="B94" s="19" t="s">
        <v>201</v>
      </c>
      <c r="C94" s="19" t="s">
        <v>15</v>
      </c>
      <c r="D94" s="19" t="s">
        <v>191</v>
      </c>
      <c r="E94" s="12">
        <v>177.5</v>
      </c>
      <c r="F94" s="5">
        <f t="shared" si="4"/>
        <v>59.166666666666664</v>
      </c>
      <c r="G94" s="5">
        <f t="shared" si="7"/>
        <v>35.5</v>
      </c>
      <c r="H94" s="12">
        <v>82</v>
      </c>
      <c r="I94" s="5">
        <f t="shared" si="5"/>
        <v>32.799999999999997</v>
      </c>
      <c r="J94" s="5">
        <f t="shared" si="6"/>
        <v>68.3</v>
      </c>
      <c r="K94" s="6">
        <v>6</v>
      </c>
      <c r="L94" s="6" t="s">
        <v>17</v>
      </c>
      <c r="M94" s="45"/>
    </row>
    <row r="95" spans="1:13" s="7" customFormat="1" ht="19.95" customHeight="1">
      <c r="A95" s="19" t="s">
        <v>202</v>
      </c>
      <c r="B95" s="19" t="s">
        <v>203</v>
      </c>
      <c r="C95" s="19" t="s">
        <v>15</v>
      </c>
      <c r="D95" s="19" t="s">
        <v>191</v>
      </c>
      <c r="E95" s="12">
        <v>167</v>
      </c>
      <c r="F95" s="5">
        <f t="shared" si="4"/>
        <v>55.666666666666664</v>
      </c>
      <c r="G95" s="5">
        <f t="shared" si="7"/>
        <v>33.4</v>
      </c>
      <c r="H95" s="12">
        <v>85.2</v>
      </c>
      <c r="I95" s="5">
        <f t="shared" si="5"/>
        <v>34.08</v>
      </c>
      <c r="J95" s="5">
        <f t="shared" si="6"/>
        <v>67.48</v>
      </c>
      <c r="K95" s="6">
        <v>7</v>
      </c>
      <c r="L95" s="6" t="s">
        <v>17</v>
      </c>
      <c r="M95" s="45"/>
    </row>
    <row r="96" spans="1:13" s="7" customFormat="1" ht="19.95" customHeight="1">
      <c r="A96" s="19" t="s">
        <v>204</v>
      </c>
      <c r="B96" s="19" t="s">
        <v>205</v>
      </c>
      <c r="C96" s="19" t="s">
        <v>15</v>
      </c>
      <c r="D96" s="19" t="s">
        <v>191</v>
      </c>
      <c r="E96" s="12">
        <v>161</v>
      </c>
      <c r="F96" s="5">
        <f t="shared" si="4"/>
        <v>53.666666666666664</v>
      </c>
      <c r="G96" s="5">
        <f t="shared" si="7"/>
        <v>32.200000000000003</v>
      </c>
      <c r="H96" s="12">
        <v>87.8</v>
      </c>
      <c r="I96" s="5">
        <f t="shared" si="5"/>
        <v>35.119999999999997</v>
      </c>
      <c r="J96" s="5">
        <f t="shared" si="6"/>
        <v>67.319999999999993</v>
      </c>
      <c r="K96" s="6">
        <v>8</v>
      </c>
      <c r="L96" s="6" t="s">
        <v>17</v>
      </c>
      <c r="M96" s="45"/>
    </row>
    <row r="97" spans="1:13" s="7" customFormat="1" ht="19.95" customHeight="1">
      <c r="A97" s="19" t="s">
        <v>206</v>
      </c>
      <c r="B97" s="19" t="s">
        <v>207</v>
      </c>
      <c r="C97" s="19" t="s">
        <v>15</v>
      </c>
      <c r="D97" s="19" t="s">
        <v>191</v>
      </c>
      <c r="E97" s="12">
        <v>170.5</v>
      </c>
      <c r="F97" s="5">
        <f t="shared" si="4"/>
        <v>56.833333333333336</v>
      </c>
      <c r="G97" s="5">
        <f t="shared" si="7"/>
        <v>34.1</v>
      </c>
      <c r="H97" s="12">
        <v>82.6</v>
      </c>
      <c r="I97" s="5">
        <f t="shared" si="5"/>
        <v>33.04</v>
      </c>
      <c r="J97" s="5">
        <f t="shared" si="6"/>
        <v>67.14</v>
      </c>
      <c r="K97" s="6">
        <v>9</v>
      </c>
      <c r="L97" s="6" t="s">
        <v>17</v>
      </c>
      <c r="M97" s="45"/>
    </row>
    <row r="98" spans="1:13" s="7" customFormat="1" ht="19.95" customHeight="1">
      <c r="A98" s="19" t="s">
        <v>208</v>
      </c>
      <c r="B98" s="19" t="s">
        <v>209</v>
      </c>
      <c r="C98" s="19" t="s">
        <v>15</v>
      </c>
      <c r="D98" s="19" t="s">
        <v>191</v>
      </c>
      <c r="E98" s="12">
        <v>163</v>
      </c>
      <c r="F98" s="5">
        <f t="shared" si="4"/>
        <v>54.333333333333336</v>
      </c>
      <c r="G98" s="5">
        <f t="shared" si="7"/>
        <v>32.6</v>
      </c>
      <c r="H98" s="12">
        <v>85.2</v>
      </c>
      <c r="I98" s="5">
        <f t="shared" si="5"/>
        <v>34.08</v>
      </c>
      <c r="J98" s="5">
        <f t="shared" si="6"/>
        <v>66.680000000000007</v>
      </c>
      <c r="K98" s="6">
        <v>10</v>
      </c>
      <c r="L98" s="6" t="s">
        <v>17</v>
      </c>
      <c r="M98" s="45"/>
    </row>
    <row r="99" spans="1:13" s="7" customFormat="1" ht="19.95" customHeight="1">
      <c r="A99" s="19" t="s">
        <v>210</v>
      </c>
      <c r="B99" s="19" t="s">
        <v>211</v>
      </c>
      <c r="C99" s="19" t="s">
        <v>15</v>
      </c>
      <c r="D99" s="19" t="s">
        <v>191</v>
      </c>
      <c r="E99" s="12">
        <v>169</v>
      </c>
      <c r="F99" s="5">
        <f t="shared" si="4"/>
        <v>56.333333333333336</v>
      </c>
      <c r="G99" s="5">
        <f t="shared" si="7"/>
        <v>33.799999999999997</v>
      </c>
      <c r="H99" s="12">
        <v>79.599999999999994</v>
      </c>
      <c r="I99" s="5">
        <f t="shared" si="5"/>
        <v>31.84</v>
      </c>
      <c r="J99" s="5">
        <f t="shared" si="6"/>
        <v>65.64</v>
      </c>
      <c r="K99" s="6">
        <v>11</v>
      </c>
      <c r="L99" s="6" t="s">
        <v>30</v>
      </c>
      <c r="M99" s="45"/>
    </row>
    <row r="100" spans="1:13" s="7" customFormat="1" ht="19.95" customHeight="1">
      <c r="A100" s="19" t="s">
        <v>212</v>
      </c>
      <c r="B100" s="19" t="s">
        <v>213</v>
      </c>
      <c r="C100" s="19" t="s">
        <v>15</v>
      </c>
      <c r="D100" s="19" t="s">
        <v>191</v>
      </c>
      <c r="E100" s="12">
        <v>181</v>
      </c>
      <c r="F100" s="5">
        <f t="shared" si="4"/>
        <v>60.333333333333336</v>
      </c>
      <c r="G100" s="5">
        <f t="shared" si="7"/>
        <v>36.200000000000003</v>
      </c>
      <c r="H100" s="12">
        <v>72.2</v>
      </c>
      <c r="I100" s="5">
        <f t="shared" si="5"/>
        <v>28.88</v>
      </c>
      <c r="J100" s="5">
        <f t="shared" si="6"/>
        <v>65.08</v>
      </c>
      <c r="K100" s="6">
        <v>12</v>
      </c>
      <c r="L100" s="6" t="s">
        <v>30</v>
      </c>
      <c r="M100" s="45"/>
    </row>
    <row r="101" spans="1:13" s="7" customFormat="1" ht="19.95" customHeight="1">
      <c r="A101" s="19" t="s">
        <v>214</v>
      </c>
      <c r="B101" s="19" t="s">
        <v>215</v>
      </c>
      <c r="C101" s="19" t="s">
        <v>15</v>
      </c>
      <c r="D101" s="19" t="s">
        <v>191</v>
      </c>
      <c r="E101" s="12">
        <v>164</v>
      </c>
      <c r="F101" s="5">
        <f t="shared" si="4"/>
        <v>54.666666666666664</v>
      </c>
      <c r="G101" s="5">
        <f t="shared" si="7"/>
        <v>32.799999999999997</v>
      </c>
      <c r="H101" s="12">
        <v>78.8</v>
      </c>
      <c r="I101" s="5">
        <f t="shared" si="5"/>
        <v>31.52</v>
      </c>
      <c r="J101" s="5">
        <f t="shared" si="6"/>
        <v>64.319999999999993</v>
      </c>
      <c r="K101" s="6">
        <v>13</v>
      </c>
      <c r="L101" s="6" t="s">
        <v>30</v>
      </c>
      <c r="M101" s="45"/>
    </row>
    <row r="102" spans="1:13" s="7" customFormat="1" ht="19.95" customHeight="1">
      <c r="A102" s="19" t="s">
        <v>216</v>
      </c>
      <c r="B102" s="19" t="s">
        <v>217</v>
      </c>
      <c r="C102" s="19" t="s">
        <v>15</v>
      </c>
      <c r="D102" s="19" t="s">
        <v>191</v>
      </c>
      <c r="E102" s="12">
        <v>177.5</v>
      </c>
      <c r="F102" s="5">
        <f t="shared" si="4"/>
        <v>59.166666666666664</v>
      </c>
      <c r="G102" s="5">
        <f t="shared" si="7"/>
        <v>35.5</v>
      </c>
      <c r="H102" s="12">
        <v>70.2</v>
      </c>
      <c r="I102" s="5">
        <f t="shared" si="5"/>
        <v>28.08</v>
      </c>
      <c r="J102" s="5">
        <f t="shared" si="6"/>
        <v>63.58</v>
      </c>
      <c r="K102" s="6">
        <v>14</v>
      </c>
      <c r="L102" s="6" t="s">
        <v>30</v>
      </c>
      <c r="M102" s="45"/>
    </row>
    <row r="103" spans="1:13" s="7" customFormat="1" ht="19.95" customHeight="1">
      <c r="A103" s="19" t="s">
        <v>218</v>
      </c>
      <c r="B103" s="19" t="s">
        <v>219</v>
      </c>
      <c r="C103" s="19" t="s">
        <v>15</v>
      </c>
      <c r="D103" s="19" t="s">
        <v>191</v>
      </c>
      <c r="E103" s="12">
        <v>172</v>
      </c>
      <c r="F103" s="5">
        <f t="shared" si="4"/>
        <v>57.333333333333336</v>
      </c>
      <c r="G103" s="5">
        <f t="shared" si="7"/>
        <v>34.4</v>
      </c>
      <c r="H103" s="12">
        <v>72.599999999999994</v>
      </c>
      <c r="I103" s="5">
        <f t="shared" si="5"/>
        <v>29.04</v>
      </c>
      <c r="J103" s="5">
        <f t="shared" si="6"/>
        <v>63.44</v>
      </c>
      <c r="K103" s="6">
        <v>15</v>
      </c>
      <c r="L103" s="6" t="s">
        <v>30</v>
      </c>
      <c r="M103" s="45"/>
    </row>
    <row r="104" spans="1:13" s="7" customFormat="1" ht="19.95" customHeight="1">
      <c r="A104" s="19" t="s">
        <v>220</v>
      </c>
      <c r="B104" s="19" t="s">
        <v>221</v>
      </c>
      <c r="C104" s="19" t="s">
        <v>15</v>
      </c>
      <c r="D104" s="19" t="s">
        <v>191</v>
      </c>
      <c r="E104" s="12">
        <v>165</v>
      </c>
      <c r="F104" s="5">
        <f t="shared" si="4"/>
        <v>55</v>
      </c>
      <c r="G104" s="5">
        <f t="shared" si="7"/>
        <v>33</v>
      </c>
      <c r="H104" s="12">
        <v>74</v>
      </c>
      <c r="I104" s="5">
        <f t="shared" si="5"/>
        <v>29.6</v>
      </c>
      <c r="J104" s="5">
        <f t="shared" si="6"/>
        <v>62.6</v>
      </c>
      <c r="K104" s="6">
        <v>16</v>
      </c>
      <c r="L104" s="6" t="s">
        <v>30</v>
      </c>
      <c r="M104" s="45"/>
    </row>
    <row r="105" spans="1:13" s="7" customFormat="1" ht="19.95" customHeight="1">
      <c r="A105" s="19" t="s">
        <v>222</v>
      </c>
      <c r="B105" s="19" t="s">
        <v>223</v>
      </c>
      <c r="C105" s="19" t="s">
        <v>15</v>
      </c>
      <c r="D105" s="19" t="s">
        <v>191</v>
      </c>
      <c r="E105" s="12">
        <v>163.5</v>
      </c>
      <c r="F105" s="5">
        <f t="shared" si="4"/>
        <v>54.5</v>
      </c>
      <c r="G105" s="5">
        <f t="shared" si="7"/>
        <v>32.700000000000003</v>
      </c>
      <c r="H105" s="12">
        <v>74.2</v>
      </c>
      <c r="I105" s="5">
        <f t="shared" si="5"/>
        <v>29.68</v>
      </c>
      <c r="J105" s="5">
        <f t="shared" si="6"/>
        <v>62.38</v>
      </c>
      <c r="K105" s="6">
        <v>17</v>
      </c>
      <c r="L105" s="6" t="s">
        <v>30</v>
      </c>
      <c r="M105" s="45"/>
    </row>
    <row r="106" spans="1:13" s="7" customFormat="1" ht="19.95" customHeight="1">
      <c r="A106" s="16" t="s">
        <v>224</v>
      </c>
      <c r="B106" s="20" t="s">
        <v>225</v>
      </c>
      <c r="C106" s="19" t="s">
        <v>15</v>
      </c>
      <c r="D106" s="19" t="s">
        <v>191</v>
      </c>
      <c r="E106" s="12">
        <v>157</v>
      </c>
      <c r="F106" s="5">
        <f t="shared" si="4"/>
        <v>52.333333333333336</v>
      </c>
      <c r="G106" s="5">
        <f t="shared" si="7"/>
        <v>31.4</v>
      </c>
      <c r="H106" s="12">
        <v>76</v>
      </c>
      <c r="I106" s="5">
        <f t="shared" si="5"/>
        <v>30.4</v>
      </c>
      <c r="J106" s="5">
        <f t="shared" si="6"/>
        <v>61.8</v>
      </c>
      <c r="K106" s="6">
        <v>18</v>
      </c>
      <c r="L106" s="6" t="s">
        <v>30</v>
      </c>
      <c r="M106" s="45"/>
    </row>
    <row r="107" spans="1:13" s="7" customFormat="1" ht="19.95" customHeight="1">
      <c r="A107" s="16" t="s">
        <v>226</v>
      </c>
      <c r="B107" s="20" t="s">
        <v>227</v>
      </c>
      <c r="C107" s="19" t="s">
        <v>15</v>
      </c>
      <c r="D107" s="19" t="s">
        <v>191</v>
      </c>
      <c r="E107" s="12">
        <v>157.5</v>
      </c>
      <c r="F107" s="5">
        <f t="shared" si="4"/>
        <v>52.5</v>
      </c>
      <c r="G107" s="5">
        <f t="shared" si="7"/>
        <v>31.5</v>
      </c>
      <c r="H107" s="12">
        <v>74.400000000000006</v>
      </c>
      <c r="I107" s="5">
        <f t="shared" si="5"/>
        <v>29.76</v>
      </c>
      <c r="J107" s="5">
        <f t="shared" si="6"/>
        <v>61.26</v>
      </c>
      <c r="K107" s="6">
        <v>19</v>
      </c>
      <c r="L107" s="6" t="s">
        <v>30</v>
      </c>
      <c r="M107" s="45"/>
    </row>
    <row r="108" spans="1:13" s="7" customFormat="1" ht="19.95" customHeight="1">
      <c r="A108" s="19" t="s">
        <v>228</v>
      </c>
      <c r="B108" s="19" t="s">
        <v>229</v>
      </c>
      <c r="C108" s="19" t="s">
        <v>15</v>
      </c>
      <c r="D108" s="19" t="s">
        <v>191</v>
      </c>
      <c r="E108" s="12">
        <v>162.5</v>
      </c>
      <c r="F108" s="5">
        <f t="shared" si="4"/>
        <v>54.166666666666664</v>
      </c>
      <c r="G108" s="5">
        <f t="shared" si="7"/>
        <v>32.5</v>
      </c>
      <c r="H108" s="12">
        <v>71.400000000000006</v>
      </c>
      <c r="I108" s="5">
        <f t="shared" si="5"/>
        <v>28.56</v>
      </c>
      <c r="J108" s="5">
        <f t="shared" si="6"/>
        <v>61.06</v>
      </c>
      <c r="K108" s="6">
        <v>20</v>
      </c>
      <c r="L108" s="6" t="s">
        <v>30</v>
      </c>
      <c r="M108" s="45"/>
    </row>
    <row r="109" spans="1:13" s="7" customFormat="1" ht="19.95" customHeight="1">
      <c r="A109" s="6" t="s">
        <v>230</v>
      </c>
      <c r="B109" s="20" t="s">
        <v>231</v>
      </c>
      <c r="C109" s="19" t="s">
        <v>15</v>
      </c>
      <c r="D109" s="19" t="s">
        <v>191</v>
      </c>
      <c r="E109" s="12">
        <v>157</v>
      </c>
      <c r="F109" s="5">
        <f t="shared" si="4"/>
        <v>52.333333333333336</v>
      </c>
      <c r="G109" s="5">
        <f t="shared" si="7"/>
        <v>31.4</v>
      </c>
      <c r="H109" s="12">
        <v>73</v>
      </c>
      <c r="I109" s="5">
        <f t="shared" si="5"/>
        <v>29.2</v>
      </c>
      <c r="J109" s="5">
        <f t="shared" si="6"/>
        <v>60.6</v>
      </c>
      <c r="K109" s="6">
        <v>21</v>
      </c>
      <c r="L109" s="6" t="s">
        <v>30</v>
      </c>
      <c r="M109" s="45"/>
    </row>
    <row r="110" spans="1:13" s="7" customFormat="1" ht="19.95" customHeight="1">
      <c r="A110" s="6" t="s">
        <v>232</v>
      </c>
      <c r="B110" s="20" t="s">
        <v>233</v>
      </c>
      <c r="C110" s="19" t="s">
        <v>15</v>
      </c>
      <c r="D110" s="19" t="s">
        <v>191</v>
      </c>
      <c r="E110" s="12">
        <v>156</v>
      </c>
      <c r="F110" s="5">
        <f t="shared" si="4"/>
        <v>52</v>
      </c>
      <c r="G110" s="5">
        <f t="shared" si="7"/>
        <v>31.2</v>
      </c>
      <c r="H110" s="12">
        <v>70.599999999999994</v>
      </c>
      <c r="I110" s="5">
        <f t="shared" si="5"/>
        <v>28.24</v>
      </c>
      <c r="J110" s="5">
        <f t="shared" si="6"/>
        <v>59.44</v>
      </c>
      <c r="K110" s="6">
        <v>22</v>
      </c>
      <c r="L110" s="6" t="s">
        <v>30</v>
      </c>
      <c r="M110" s="45"/>
    </row>
    <row r="111" spans="1:13" s="7" customFormat="1" ht="19.95" customHeight="1">
      <c r="A111" s="19" t="s">
        <v>234</v>
      </c>
      <c r="B111" s="19" t="s">
        <v>235</v>
      </c>
      <c r="C111" s="19" t="s">
        <v>15</v>
      </c>
      <c r="D111" s="19" t="s">
        <v>191</v>
      </c>
      <c r="E111" s="12">
        <v>181.5</v>
      </c>
      <c r="F111" s="5">
        <f t="shared" si="4"/>
        <v>60.5</v>
      </c>
      <c r="G111" s="5">
        <f t="shared" si="7"/>
        <v>36.299999999999997</v>
      </c>
      <c r="H111" s="5" t="s">
        <v>578</v>
      </c>
      <c r="I111" s="5" t="s">
        <v>578</v>
      </c>
      <c r="J111" s="5">
        <v>36.299999999999997</v>
      </c>
      <c r="K111" s="6">
        <v>23</v>
      </c>
      <c r="L111" s="6" t="s">
        <v>30</v>
      </c>
      <c r="M111" s="45"/>
    </row>
    <row r="112" spans="1:13" s="7" customFormat="1" ht="19.95" customHeight="1">
      <c r="A112" s="19" t="s">
        <v>236</v>
      </c>
      <c r="B112" s="19" t="s">
        <v>237</v>
      </c>
      <c r="C112" s="19" t="s">
        <v>15</v>
      </c>
      <c r="D112" s="19" t="s">
        <v>191</v>
      </c>
      <c r="E112" s="12">
        <v>175.5</v>
      </c>
      <c r="F112" s="5">
        <f t="shared" si="4"/>
        <v>58.5</v>
      </c>
      <c r="G112" s="5">
        <f t="shared" si="7"/>
        <v>35.1</v>
      </c>
      <c r="H112" s="5" t="s">
        <v>578</v>
      </c>
      <c r="I112" s="5" t="s">
        <v>578</v>
      </c>
      <c r="J112" s="5">
        <v>35.1</v>
      </c>
      <c r="K112" s="6">
        <v>24</v>
      </c>
      <c r="L112" s="6" t="s">
        <v>30</v>
      </c>
      <c r="M112" s="45"/>
    </row>
    <row r="113" spans="1:13" s="7" customFormat="1" ht="19.95" customHeight="1">
      <c r="A113" s="19" t="s">
        <v>238</v>
      </c>
      <c r="B113" s="19" t="s">
        <v>239</v>
      </c>
      <c r="C113" s="19" t="s">
        <v>15</v>
      </c>
      <c r="D113" s="19" t="s">
        <v>191</v>
      </c>
      <c r="E113" s="12">
        <v>168</v>
      </c>
      <c r="F113" s="5">
        <f t="shared" si="4"/>
        <v>56</v>
      </c>
      <c r="G113" s="5">
        <f t="shared" si="7"/>
        <v>33.6</v>
      </c>
      <c r="H113" s="5" t="s">
        <v>578</v>
      </c>
      <c r="I113" s="5" t="s">
        <v>578</v>
      </c>
      <c r="J113" s="5">
        <v>33.6</v>
      </c>
      <c r="K113" s="6">
        <v>25</v>
      </c>
      <c r="L113" s="6" t="s">
        <v>30</v>
      </c>
      <c r="M113" s="45"/>
    </row>
    <row r="114" spans="1:13" s="7" customFormat="1" ht="19.95" customHeight="1">
      <c r="A114" s="19" t="s">
        <v>240</v>
      </c>
      <c r="B114" s="19" t="s">
        <v>241</v>
      </c>
      <c r="C114" s="19" t="s">
        <v>15</v>
      </c>
      <c r="D114" s="19" t="s">
        <v>191</v>
      </c>
      <c r="E114" s="12">
        <v>165.5</v>
      </c>
      <c r="F114" s="5">
        <f t="shared" si="4"/>
        <v>55.166666666666664</v>
      </c>
      <c r="G114" s="5">
        <f t="shared" si="7"/>
        <v>33.1</v>
      </c>
      <c r="H114" s="5" t="s">
        <v>578</v>
      </c>
      <c r="I114" s="5" t="s">
        <v>578</v>
      </c>
      <c r="J114" s="5">
        <v>33.1</v>
      </c>
      <c r="K114" s="6">
        <v>26</v>
      </c>
      <c r="L114" s="6" t="s">
        <v>30</v>
      </c>
      <c r="M114" s="45"/>
    </row>
    <row r="115" spans="1:13" s="7" customFormat="1" ht="19.95" customHeight="1">
      <c r="A115" s="19" t="s">
        <v>242</v>
      </c>
      <c r="B115" s="19" t="s">
        <v>243</v>
      </c>
      <c r="C115" s="19" t="s">
        <v>15</v>
      </c>
      <c r="D115" s="19" t="s">
        <v>191</v>
      </c>
      <c r="E115" s="12">
        <v>161.5</v>
      </c>
      <c r="F115" s="5">
        <f t="shared" si="4"/>
        <v>53.833333333333336</v>
      </c>
      <c r="G115" s="5">
        <f t="shared" si="7"/>
        <v>32.299999999999997</v>
      </c>
      <c r="H115" s="5" t="s">
        <v>578</v>
      </c>
      <c r="I115" s="5" t="s">
        <v>578</v>
      </c>
      <c r="J115" s="5">
        <v>32.299999999999997</v>
      </c>
      <c r="K115" s="6">
        <v>27</v>
      </c>
      <c r="L115" s="6" t="s">
        <v>30</v>
      </c>
      <c r="M115" s="45"/>
    </row>
    <row r="116" spans="1:13" s="7" customFormat="1" ht="19.95" customHeight="1">
      <c r="A116" s="19" t="s">
        <v>244</v>
      </c>
      <c r="B116" s="19" t="s">
        <v>245</v>
      </c>
      <c r="C116" s="19" t="s">
        <v>15</v>
      </c>
      <c r="D116" s="19" t="s">
        <v>191</v>
      </c>
      <c r="E116" s="12">
        <v>160.5</v>
      </c>
      <c r="F116" s="5">
        <f t="shared" si="4"/>
        <v>53.5</v>
      </c>
      <c r="G116" s="5">
        <f t="shared" si="7"/>
        <v>32.1</v>
      </c>
      <c r="H116" s="5" t="s">
        <v>578</v>
      </c>
      <c r="I116" s="5" t="s">
        <v>578</v>
      </c>
      <c r="J116" s="5">
        <v>32.1</v>
      </c>
      <c r="K116" s="6">
        <v>28</v>
      </c>
      <c r="L116" s="6" t="s">
        <v>30</v>
      </c>
      <c r="M116" s="45"/>
    </row>
    <row r="117" spans="1:13" s="7" customFormat="1" ht="19.95" customHeight="1">
      <c r="A117" s="6" t="s">
        <v>246</v>
      </c>
      <c r="B117" s="20" t="s">
        <v>247</v>
      </c>
      <c r="C117" s="19" t="s">
        <v>15</v>
      </c>
      <c r="D117" s="19" t="s">
        <v>191</v>
      </c>
      <c r="E117" s="12">
        <v>156.5</v>
      </c>
      <c r="F117" s="5">
        <f t="shared" si="4"/>
        <v>52.166666666666664</v>
      </c>
      <c r="G117" s="5">
        <f t="shared" si="7"/>
        <v>31.3</v>
      </c>
      <c r="H117" s="5" t="s">
        <v>578</v>
      </c>
      <c r="I117" s="5" t="s">
        <v>578</v>
      </c>
      <c r="J117" s="5">
        <v>31.3</v>
      </c>
      <c r="K117" s="6">
        <v>29</v>
      </c>
      <c r="L117" s="6" t="s">
        <v>30</v>
      </c>
      <c r="M117" s="45"/>
    </row>
    <row r="118" spans="1:13" s="7" customFormat="1" ht="19.95" customHeight="1">
      <c r="A118" s="6" t="s">
        <v>248</v>
      </c>
      <c r="B118" s="20" t="s">
        <v>249</v>
      </c>
      <c r="C118" s="19" t="s">
        <v>15</v>
      </c>
      <c r="D118" s="19" t="s">
        <v>191</v>
      </c>
      <c r="E118" s="12">
        <v>156</v>
      </c>
      <c r="F118" s="5">
        <f t="shared" si="4"/>
        <v>52</v>
      </c>
      <c r="G118" s="5">
        <f t="shared" si="7"/>
        <v>31.2</v>
      </c>
      <c r="H118" s="5" t="s">
        <v>578</v>
      </c>
      <c r="I118" s="5" t="s">
        <v>578</v>
      </c>
      <c r="J118" s="5">
        <v>31.2</v>
      </c>
      <c r="K118" s="6">
        <v>30</v>
      </c>
      <c r="L118" s="6" t="s">
        <v>30</v>
      </c>
      <c r="M118" s="45"/>
    </row>
    <row r="119" spans="1:13" s="7" customFormat="1" ht="19.95" customHeight="1">
      <c r="A119" s="21" t="s">
        <v>250</v>
      </c>
      <c r="B119" s="21" t="s">
        <v>251</v>
      </c>
      <c r="C119" s="21" t="s">
        <v>15</v>
      </c>
      <c r="D119" s="21" t="s">
        <v>252</v>
      </c>
      <c r="E119" s="12">
        <v>186</v>
      </c>
      <c r="F119" s="5">
        <f t="shared" si="4"/>
        <v>62</v>
      </c>
      <c r="G119" s="5">
        <f t="shared" si="7"/>
        <v>37.200000000000003</v>
      </c>
      <c r="H119" s="12">
        <v>83.8</v>
      </c>
      <c r="I119" s="5">
        <f t="shared" si="5"/>
        <v>33.520000000000003</v>
      </c>
      <c r="J119" s="5">
        <f t="shared" si="6"/>
        <v>70.72</v>
      </c>
      <c r="K119" s="6">
        <v>1</v>
      </c>
      <c r="L119" s="6" t="s">
        <v>17</v>
      </c>
      <c r="M119" s="45"/>
    </row>
    <row r="120" spans="1:13" s="7" customFormat="1" ht="19.95" customHeight="1">
      <c r="A120" s="21" t="s">
        <v>253</v>
      </c>
      <c r="B120" s="21" t="s">
        <v>254</v>
      </c>
      <c r="C120" s="21" t="s">
        <v>15</v>
      </c>
      <c r="D120" s="21" t="s">
        <v>252</v>
      </c>
      <c r="E120" s="12">
        <v>182.5</v>
      </c>
      <c r="F120" s="5">
        <f t="shared" si="4"/>
        <v>60.833333333333336</v>
      </c>
      <c r="G120" s="5">
        <f t="shared" si="7"/>
        <v>36.5</v>
      </c>
      <c r="H120" s="12">
        <v>84.8</v>
      </c>
      <c r="I120" s="5">
        <f t="shared" si="5"/>
        <v>33.92</v>
      </c>
      <c r="J120" s="5">
        <f t="shared" si="6"/>
        <v>70.42</v>
      </c>
      <c r="K120" s="6">
        <v>2</v>
      </c>
      <c r="L120" s="6" t="s">
        <v>17</v>
      </c>
      <c r="M120" s="45"/>
    </row>
    <row r="121" spans="1:13" s="7" customFormat="1" ht="19.95" customHeight="1">
      <c r="A121" s="21" t="s">
        <v>255</v>
      </c>
      <c r="B121" s="21" t="s">
        <v>256</v>
      </c>
      <c r="C121" s="21" t="s">
        <v>15</v>
      </c>
      <c r="D121" s="21" t="s">
        <v>252</v>
      </c>
      <c r="E121" s="12">
        <v>189.5</v>
      </c>
      <c r="F121" s="5">
        <f t="shared" si="4"/>
        <v>63.166666666666664</v>
      </c>
      <c r="G121" s="5">
        <f t="shared" si="7"/>
        <v>37.9</v>
      </c>
      <c r="H121" s="12">
        <v>80.2</v>
      </c>
      <c r="I121" s="5">
        <f t="shared" si="5"/>
        <v>32.08</v>
      </c>
      <c r="J121" s="5">
        <f t="shared" si="6"/>
        <v>69.98</v>
      </c>
      <c r="K121" s="6">
        <v>3</v>
      </c>
      <c r="L121" s="6" t="s">
        <v>17</v>
      </c>
      <c r="M121" s="45"/>
    </row>
    <row r="122" spans="1:13" s="7" customFormat="1" ht="19.95" customHeight="1">
      <c r="A122" s="21" t="s">
        <v>257</v>
      </c>
      <c r="B122" s="21" t="s">
        <v>258</v>
      </c>
      <c r="C122" s="21" t="s">
        <v>15</v>
      </c>
      <c r="D122" s="21" t="s">
        <v>252</v>
      </c>
      <c r="E122" s="12">
        <v>179.5</v>
      </c>
      <c r="F122" s="5">
        <f t="shared" si="4"/>
        <v>59.833333333333336</v>
      </c>
      <c r="G122" s="5">
        <f t="shared" si="7"/>
        <v>35.9</v>
      </c>
      <c r="H122" s="12">
        <v>82</v>
      </c>
      <c r="I122" s="5">
        <f t="shared" si="5"/>
        <v>32.799999999999997</v>
      </c>
      <c r="J122" s="5">
        <f t="shared" si="6"/>
        <v>68.7</v>
      </c>
      <c r="K122" s="6">
        <v>4</v>
      </c>
      <c r="L122" s="6" t="s">
        <v>17</v>
      </c>
      <c r="M122" s="45"/>
    </row>
    <row r="123" spans="1:13" s="7" customFormat="1" ht="19.95" customHeight="1">
      <c r="A123" s="21" t="s">
        <v>259</v>
      </c>
      <c r="B123" s="21" t="s">
        <v>260</v>
      </c>
      <c r="C123" s="21" t="s">
        <v>15</v>
      </c>
      <c r="D123" s="21" t="s">
        <v>252</v>
      </c>
      <c r="E123" s="12">
        <v>175.5</v>
      </c>
      <c r="F123" s="5">
        <f t="shared" si="4"/>
        <v>58.5</v>
      </c>
      <c r="G123" s="5">
        <f t="shared" si="7"/>
        <v>35.1</v>
      </c>
      <c r="H123" s="12">
        <v>83.4</v>
      </c>
      <c r="I123" s="5">
        <f t="shared" si="5"/>
        <v>33.36</v>
      </c>
      <c r="J123" s="5">
        <f t="shared" si="6"/>
        <v>68.459999999999994</v>
      </c>
      <c r="K123" s="6">
        <v>5</v>
      </c>
      <c r="L123" s="6" t="s">
        <v>17</v>
      </c>
      <c r="M123" s="45"/>
    </row>
    <row r="124" spans="1:13" s="7" customFormat="1" ht="19.95" customHeight="1">
      <c r="A124" s="21" t="s">
        <v>261</v>
      </c>
      <c r="B124" s="21" t="s">
        <v>262</v>
      </c>
      <c r="C124" s="21" t="s">
        <v>15</v>
      </c>
      <c r="D124" s="21" t="s">
        <v>252</v>
      </c>
      <c r="E124" s="12">
        <v>173</v>
      </c>
      <c r="F124" s="5">
        <f t="shared" si="4"/>
        <v>57.666666666666664</v>
      </c>
      <c r="G124" s="5">
        <f t="shared" si="7"/>
        <v>34.6</v>
      </c>
      <c r="H124" s="12">
        <v>81</v>
      </c>
      <c r="I124" s="5">
        <f t="shared" si="5"/>
        <v>32.4</v>
      </c>
      <c r="J124" s="5">
        <f t="shared" si="6"/>
        <v>67</v>
      </c>
      <c r="K124" s="6">
        <v>6</v>
      </c>
      <c r="L124" s="6" t="s">
        <v>17</v>
      </c>
      <c r="M124" s="45"/>
    </row>
    <row r="125" spans="1:13" s="7" customFormat="1" ht="19.95" customHeight="1">
      <c r="A125" s="21" t="s">
        <v>263</v>
      </c>
      <c r="B125" s="21" t="s">
        <v>264</v>
      </c>
      <c r="C125" s="21" t="s">
        <v>15</v>
      </c>
      <c r="D125" s="21" t="s">
        <v>252</v>
      </c>
      <c r="E125" s="12">
        <v>165.5</v>
      </c>
      <c r="F125" s="5">
        <f t="shared" si="4"/>
        <v>55.166666666666664</v>
      </c>
      <c r="G125" s="5">
        <f t="shared" si="7"/>
        <v>33.1</v>
      </c>
      <c r="H125" s="12">
        <v>84.2</v>
      </c>
      <c r="I125" s="5">
        <f t="shared" si="5"/>
        <v>33.68</v>
      </c>
      <c r="J125" s="5">
        <f t="shared" si="6"/>
        <v>66.78</v>
      </c>
      <c r="K125" s="6">
        <v>7</v>
      </c>
      <c r="L125" s="6" t="s">
        <v>17</v>
      </c>
      <c r="M125" s="45"/>
    </row>
    <row r="126" spans="1:13" s="7" customFormat="1" ht="19.95" customHeight="1">
      <c r="A126" s="21" t="s">
        <v>265</v>
      </c>
      <c r="B126" s="21" t="s">
        <v>266</v>
      </c>
      <c r="C126" s="21" t="s">
        <v>15</v>
      </c>
      <c r="D126" s="21" t="s">
        <v>252</v>
      </c>
      <c r="E126" s="12">
        <v>165</v>
      </c>
      <c r="F126" s="5">
        <f t="shared" si="4"/>
        <v>55</v>
      </c>
      <c r="G126" s="5">
        <f t="shared" si="7"/>
        <v>33</v>
      </c>
      <c r="H126" s="12">
        <v>84.4</v>
      </c>
      <c r="I126" s="5">
        <f t="shared" si="5"/>
        <v>33.76</v>
      </c>
      <c r="J126" s="5">
        <f t="shared" si="6"/>
        <v>66.760000000000005</v>
      </c>
      <c r="K126" s="6">
        <v>8</v>
      </c>
      <c r="L126" s="6" t="s">
        <v>17</v>
      </c>
      <c r="M126" s="45"/>
    </row>
    <row r="127" spans="1:13" s="7" customFormat="1" ht="19.95" customHeight="1">
      <c r="A127" s="21" t="s">
        <v>267</v>
      </c>
      <c r="B127" s="21" t="s">
        <v>268</v>
      </c>
      <c r="C127" s="21" t="s">
        <v>15</v>
      </c>
      <c r="D127" s="21" t="s">
        <v>252</v>
      </c>
      <c r="E127" s="12">
        <v>165.5</v>
      </c>
      <c r="F127" s="5">
        <f t="shared" si="4"/>
        <v>55.166666666666664</v>
      </c>
      <c r="G127" s="5">
        <f t="shared" si="7"/>
        <v>33.1</v>
      </c>
      <c r="H127" s="12">
        <v>84</v>
      </c>
      <c r="I127" s="5">
        <f t="shared" si="5"/>
        <v>33.6</v>
      </c>
      <c r="J127" s="5">
        <f t="shared" si="6"/>
        <v>66.7</v>
      </c>
      <c r="K127" s="6">
        <v>9</v>
      </c>
      <c r="L127" s="6" t="s">
        <v>17</v>
      </c>
      <c r="M127" s="45"/>
    </row>
    <row r="128" spans="1:13" s="7" customFormat="1" ht="19.95" customHeight="1">
      <c r="A128" s="21" t="s">
        <v>269</v>
      </c>
      <c r="B128" s="21" t="s">
        <v>270</v>
      </c>
      <c r="C128" s="21" t="s">
        <v>15</v>
      </c>
      <c r="D128" s="21" t="s">
        <v>252</v>
      </c>
      <c r="E128" s="12">
        <v>173.5</v>
      </c>
      <c r="F128" s="5">
        <f t="shared" si="4"/>
        <v>57.833333333333336</v>
      </c>
      <c r="G128" s="5">
        <f t="shared" si="7"/>
        <v>34.700000000000003</v>
      </c>
      <c r="H128" s="12">
        <v>79.8</v>
      </c>
      <c r="I128" s="5">
        <f t="shared" si="5"/>
        <v>31.92</v>
      </c>
      <c r="J128" s="5">
        <f t="shared" si="6"/>
        <v>66.62</v>
      </c>
      <c r="K128" s="6">
        <v>10</v>
      </c>
      <c r="L128" s="6" t="s">
        <v>17</v>
      </c>
      <c r="M128" s="45"/>
    </row>
    <row r="129" spans="1:13" s="7" customFormat="1" ht="19.95" customHeight="1">
      <c r="A129" s="22" t="s">
        <v>271</v>
      </c>
      <c r="B129" s="23" t="s">
        <v>272</v>
      </c>
      <c r="C129" s="3" t="s">
        <v>15</v>
      </c>
      <c r="D129" s="21" t="s">
        <v>252</v>
      </c>
      <c r="E129" s="12">
        <v>152.5</v>
      </c>
      <c r="F129" s="5">
        <f t="shared" si="4"/>
        <v>50.833333333333336</v>
      </c>
      <c r="G129" s="5">
        <f t="shared" si="7"/>
        <v>30.5</v>
      </c>
      <c r="H129" s="12">
        <v>88.4</v>
      </c>
      <c r="I129" s="5">
        <f t="shared" si="5"/>
        <v>35.36</v>
      </c>
      <c r="J129" s="5">
        <f t="shared" si="6"/>
        <v>65.86</v>
      </c>
      <c r="K129" s="6">
        <v>11</v>
      </c>
      <c r="L129" s="6" t="s">
        <v>30</v>
      </c>
      <c r="M129" s="45"/>
    </row>
    <row r="130" spans="1:13" s="7" customFormat="1" ht="19.95" customHeight="1">
      <c r="A130" s="21" t="s">
        <v>273</v>
      </c>
      <c r="B130" s="21" t="s">
        <v>274</v>
      </c>
      <c r="C130" s="21" t="s">
        <v>15</v>
      </c>
      <c r="D130" s="21" t="s">
        <v>252</v>
      </c>
      <c r="E130" s="12">
        <v>164.5</v>
      </c>
      <c r="F130" s="5">
        <f t="shared" si="4"/>
        <v>54.833333333333336</v>
      </c>
      <c r="G130" s="5">
        <f t="shared" si="7"/>
        <v>32.9</v>
      </c>
      <c r="H130" s="12">
        <v>82</v>
      </c>
      <c r="I130" s="5">
        <f t="shared" si="5"/>
        <v>32.799999999999997</v>
      </c>
      <c r="J130" s="5">
        <f t="shared" si="6"/>
        <v>65.7</v>
      </c>
      <c r="K130" s="6">
        <v>12</v>
      </c>
      <c r="L130" s="6" t="s">
        <v>30</v>
      </c>
      <c r="M130" s="45"/>
    </row>
    <row r="131" spans="1:13" s="7" customFormat="1" ht="19.95" customHeight="1">
      <c r="A131" s="21" t="s">
        <v>275</v>
      </c>
      <c r="B131" s="21" t="s">
        <v>276</v>
      </c>
      <c r="C131" s="21" t="s">
        <v>15</v>
      </c>
      <c r="D131" s="21" t="s">
        <v>252</v>
      </c>
      <c r="E131" s="12">
        <v>162.5</v>
      </c>
      <c r="F131" s="5">
        <f t="shared" si="4"/>
        <v>54.166666666666664</v>
      </c>
      <c r="G131" s="5">
        <f t="shared" si="7"/>
        <v>32.5</v>
      </c>
      <c r="H131" s="12">
        <v>83</v>
      </c>
      <c r="I131" s="5">
        <f t="shared" si="5"/>
        <v>33.200000000000003</v>
      </c>
      <c r="J131" s="5">
        <f t="shared" si="6"/>
        <v>65.7</v>
      </c>
      <c r="K131" s="6">
        <v>12</v>
      </c>
      <c r="L131" s="6" t="s">
        <v>30</v>
      </c>
      <c r="M131" s="45"/>
    </row>
    <row r="132" spans="1:13" s="7" customFormat="1" ht="19.95" customHeight="1">
      <c r="A132" s="21" t="s">
        <v>277</v>
      </c>
      <c r="B132" s="21" t="s">
        <v>278</v>
      </c>
      <c r="C132" s="21" t="s">
        <v>15</v>
      </c>
      <c r="D132" s="21" t="s">
        <v>252</v>
      </c>
      <c r="E132" s="12">
        <v>169</v>
      </c>
      <c r="F132" s="5">
        <f t="shared" si="4"/>
        <v>56.333333333333336</v>
      </c>
      <c r="G132" s="5">
        <f t="shared" si="7"/>
        <v>33.799999999999997</v>
      </c>
      <c r="H132" s="12">
        <v>79.2</v>
      </c>
      <c r="I132" s="5">
        <f t="shared" si="5"/>
        <v>31.68</v>
      </c>
      <c r="J132" s="5">
        <f t="shared" si="6"/>
        <v>65.48</v>
      </c>
      <c r="K132" s="6">
        <v>14</v>
      </c>
      <c r="L132" s="6" t="s">
        <v>30</v>
      </c>
      <c r="M132" s="45"/>
    </row>
    <row r="133" spans="1:13" s="7" customFormat="1" ht="19.95" customHeight="1">
      <c r="A133" s="21" t="s">
        <v>279</v>
      </c>
      <c r="B133" s="21" t="s">
        <v>280</v>
      </c>
      <c r="C133" s="21" t="s">
        <v>15</v>
      </c>
      <c r="D133" s="21" t="s">
        <v>252</v>
      </c>
      <c r="E133" s="12">
        <v>158</v>
      </c>
      <c r="F133" s="5">
        <f t="shared" ref="F133:F196" si="8">E133/3</f>
        <v>52.666666666666664</v>
      </c>
      <c r="G133" s="5">
        <f t="shared" si="7"/>
        <v>31.6</v>
      </c>
      <c r="H133" s="12">
        <v>83.8</v>
      </c>
      <c r="I133" s="5">
        <f t="shared" si="5"/>
        <v>33.520000000000003</v>
      </c>
      <c r="J133" s="5">
        <f t="shared" si="6"/>
        <v>65.12</v>
      </c>
      <c r="K133" s="6">
        <v>15</v>
      </c>
      <c r="L133" s="6" t="s">
        <v>30</v>
      </c>
      <c r="M133" s="45"/>
    </row>
    <row r="134" spans="1:13" s="7" customFormat="1" ht="19.95" customHeight="1">
      <c r="A134" s="21" t="s">
        <v>281</v>
      </c>
      <c r="B134" s="21" t="s">
        <v>282</v>
      </c>
      <c r="C134" s="21" t="s">
        <v>15</v>
      </c>
      <c r="D134" s="21" t="s">
        <v>252</v>
      </c>
      <c r="E134" s="12">
        <v>161</v>
      </c>
      <c r="F134" s="5">
        <f t="shared" si="8"/>
        <v>53.666666666666664</v>
      </c>
      <c r="G134" s="5">
        <f t="shared" si="7"/>
        <v>32.200000000000003</v>
      </c>
      <c r="H134" s="12">
        <v>81.599999999999994</v>
      </c>
      <c r="I134" s="5">
        <f t="shared" ref="I134:I197" si="9">ROUND(H134*0.4,2)</f>
        <v>32.64</v>
      </c>
      <c r="J134" s="5">
        <f t="shared" si="6"/>
        <v>64.84</v>
      </c>
      <c r="K134" s="6">
        <v>16</v>
      </c>
      <c r="L134" s="6" t="s">
        <v>30</v>
      </c>
      <c r="M134" s="45"/>
    </row>
    <row r="135" spans="1:13" s="7" customFormat="1" ht="19.95" customHeight="1">
      <c r="A135" s="21" t="s">
        <v>283</v>
      </c>
      <c r="B135" s="21" t="s">
        <v>284</v>
      </c>
      <c r="C135" s="21" t="s">
        <v>15</v>
      </c>
      <c r="D135" s="21" t="s">
        <v>252</v>
      </c>
      <c r="E135" s="12">
        <v>157.5</v>
      </c>
      <c r="F135" s="5">
        <f t="shared" si="8"/>
        <v>52.5</v>
      </c>
      <c r="G135" s="5">
        <f t="shared" si="7"/>
        <v>31.5</v>
      </c>
      <c r="H135" s="12">
        <v>82.8</v>
      </c>
      <c r="I135" s="5">
        <f t="shared" si="9"/>
        <v>33.119999999999997</v>
      </c>
      <c r="J135" s="5">
        <f t="shared" ref="J135:J198" si="10">ROUND(G135+I135,2)</f>
        <v>64.62</v>
      </c>
      <c r="K135" s="6">
        <v>17</v>
      </c>
      <c r="L135" s="6" t="s">
        <v>30</v>
      </c>
      <c r="M135" s="45"/>
    </row>
    <row r="136" spans="1:13" s="7" customFormat="1" ht="19.95" customHeight="1">
      <c r="A136" s="21" t="s">
        <v>285</v>
      </c>
      <c r="B136" s="21" t="s">
        <v>286</v>
      </c>
      <c r="C136" s="21" t="s">
        <v>15</v>
      </c>
      <c r="D136" s="21" t="s">
        <v>252</v>
      </c>
      <c r="E136" s="12">
        <v>158.5</v>
      </c>
      <c r="F136" s="5">
        <f t="shared" si="8"/>
        <v>52.833333333333336</v>
      </c>
      <c r="G136" s="5">
        <f t="shared" si="7"/>
        <v>31.7</v>
      </c>
      <c r="H136" s="12">
        <v>81.400000000000006</v>
      </c>
      <c r="I136" s="5">
        <f t="shared" si="9"/>
        <v>32.56</v>
      </c>
      <c r="J136" s="5">
        <f t="shared" si="10"/>
        <v>64.260000000000005</v>
      </c>
      <c r="K136" s="6">
        <v>18</v>
      </c>
      <c r="L136" s="6" t="s">
        <v>30</v>
      </c>
      <c r="M136" s="45"/>
    </row>
    <row r="137" spans="1:13" s="7" customFormat="1" ht="19.95" customHeight="1">
      <c r="A137" s="21" t="s">
        <v>287</v>
      </c>
      <c r="B137" s="21" t="s">
        <v>288</v>
      </c>
      <c r="C137" s="21" t="s">
        <v>15</v>
      </c>
      <c r="D137" s="21" t="s">
        <v>252</v>
      </c>
      <c r="E137" s="12">
        <v>163</v>
      </c>
      <c r="F137" s="5">
        <f t="shared" si="8"/>
        <v>54.333333333333336</v>
      </c>
      <c r="G137" s="5">
        <f t="shared" ref="G137:G200" si="11">ROUND(F137*0.6,2)</f>
        <v>32.6</v>
      </c>
      <c r="H137" s="12">
        <v>78.400000000000006</v>
      </c>
      <c r="I137" s="5">
        <f t="shared" si="9"/>
        <v>31.36</v>
      </c>
      <c r="J137" s="5">
        <f t="shared" si="10"/>
        <v>63.96</v>
      </c>
      <c r="K137" s="6">
        <v>19</v>
      </c>
      <c r="L137" s="6" t="s">
        <v>30</v>
      </c>
      <c r="M137" s="45"/>
    </row>
    <row r="138" spans="1:13" s="7" customFormat="1" ht="19.95" customHeight="1">
      <c r="A138" s="21" t="s">
        <v>289</v>
      </c>
      <c r="B138" s="21" t="s">
        <v>290</v>
      </c>
      <c r="C138" s="21" t="s">
        <v>15</v>
      </c>
      <c r="D138" s="21" t="s">
        <v>252</v>
      </c>
      <c r="E138" s="12">
        <v>159</v>
      </c>
      <c r="F138" s="5">
        <f t="shared" si="8"/>
        <v>53</v>
      </c>
      <c r="G138" s="5">
        <f t="shared" si="11"/>
        <v>31.8</v>
      </c>
      <c r="H138" s="12">
        <v>78.599999999999994</v>
      </c>
      <c r="I138" s="5">
        <f t="shared" si="9"/>
        <v>31.44</v>
      </c>
      <c r="J138" s="5">
        <f t="shared" si="10"/>
        <v>63.24</v>
      </c>
      <c r="K138" s="6">
        <v>20</v>
      </c>
      <c r="L138" s="6" t="s">
        <v>30</v>
      </c>
      <c r="M138" s="45"/>
    </row>
    <row r="139" spans="1:13" s="7" customFormat="1" ht="19.95" customHeight="1">
      <c r="A139" s="21" t="s">
        <v>291</v>
      </c>
      <c r="B139" s="21" t="s">
        <v>292</v>
      </c>
      <c r="C139" s="21" t="s">
        <v>15</v>
      </c>
      <c r="D139" s="21" t="s">
        <v>252</v>
      </c>
      <c r="E139" s="12">
        <v>156</v>
      </c>
      <c r="F139" s="5">
        <f t="shared" si="8"/>
        <v>52</v>
      </c>
      <c r="G139" s="5">
        <f t="shared" si="11"/>
        <v>31.2</v>
      </c>
      <c r="H139" s="12">
        <v>79.400000000000006</v>
      </c>
      <c r="I139" s="5">
        <f t="shared" si="9"/>
        <v>31.76</v>
      </c>
      <c r="J139" s="5">
        <f t="shared" si="10"/>
        <v>62.96</v>
      </c>
      <c r="K139" s="6">
        <v>21</v>
      </c>
      <c r="L139" s="6" t="s">
        <v>30</v>
      </c>
      <c r="M139" s="45"/>
    </row>
    <row r="140" spans="1:13" s="7" customFormat="1" ht="19.95" customHeight="1">
      <c r="A140" s="21" t="s">
        <v>293</v>
      </c>
      <c r="B140" s="21" t="s">
        <v>294</v>
      </c>
      <c r="C140" s="21" t="s">
        <v>15</v>
      </c>
      <c r="D140" s="21" t="s">
        <v>252</v>
      </c>
      <c r="E140" s="12">
        <v>162.5</v>
      </c>
      <c r="F140" s="5">
        <f t="shared" si="8"/>
        <v>54.166666666666664</v>
      </c>
      <c r="G140" s="5">
        <f t="shared" si="11"/>
        <v>32.5</v>
      </c>
      <c r="H140" s="12">
        <v>74</v>
      </c>
      <c r="I140" s="5">
        <f t="shared" si="9"/>
        <v>29.6</v>
      </c>
      <c r="J140" s="5">
        <f t="shared" si="10"/>
        <v>62.1</v>
      </c>
      <c r="K140" s="6">
        <v>22</v>
      </c>
      <c r="L140" s="6" t="s">
        <v>30</v>
      </c>
      <c r="M140" s="45"/>
    </row>
    <row r="141" spans="1:13" s="7" customFormat="1" ht="19.95" customHeight="1">
      <c r="A141" s="22" t="s">
        <v>295</v>
      </c>
      <c r="B141" s="23" t="s">
        <v>296</v>
      </c>
      <c r="C141" s="3" t="s">
        <v>15</v>
      </c>
      <c r="D141" s="21" t="s">
        <v>252</v>
      </c>
      <c r="E141" s="12">
        <v>154</v>
      </c>
      <c r="F141" s="5">
        <f t="shared" si="8"/>
        <v>51.333333333333336</v>
      </c>
      <c r="G141" s="5">
        <f t="shared" si="11"/>
        <v>30.8</v>
      </c>
      <c r="H141" s="12">
        <v>76.8</v>
      </c>
      <c r="I141" s="5">
        <f t="shared" si="9"/>
        <v>30.72</v>
      </c>
      <c r="J141" s="5">
        <f t="shared" si="10"/>
        <v>61.52</v>
      </c>
      <c r="K141" s="6">
        <v>23</v>
      </c>
      <c r="L141" s="6" t="s">
        <v>30</v>
      </c>
      <c r="M141" s="45"/>
    </row>
    <row r="142" spans="1:13" s="7" customFormat="1" ht="19.95" customHeight="1">
      <c r="A142" s="21" t="s">
        <v>297</v>
      </c>
      <c r="B142" s="21" t="s">
        <v>298</v>
      </c>
      <c r="C142" s="21" t="s">
        <v>15</v>
      </c>
      <c r="D142" s="21" t="s">
        <v>252</v>
      </c>
      <c r="E142" s="12">
        <v>162</v>
      </c>
      <c r="F142" s="5">
        <f t="shared" si="8"/>
        <v>54</v>
      </c>
      <c r="G142" s="5">
        <f t="shared" si="11"/>
        <v>32.4</v>
      </c>
      <c r="H142" s="12">
        <v>72.400000000000006</v>
      </c>
      <c r="I142" s="5">
        <f t="shared" si="9"/>
        <v>28.96</v>
      </c>
      <c r="J142" s="5">
        <f t="shared" si="10"/>
        <v>61.36</v>
      </c>
      <c r="K142" s="6">
        <v>24</v>
      </c>
      <c r="L142" s="6" t="s">
        <v>30</v>
      </c>
      <c r="M142" s="45"/>
    </row>
    <row r="143" spans="1:13" s="7" customFormat="1" ht="19.95" customHeight="1">
      <c r="A143" s="8" t="s">
        <v>299</v>
      </c>
      <c r="B143" s="24" t="s">
        <v>300</v>
      </c>
      <c r="C143" s="3" t="s">
        <v>15</v>
      </c>
      <c r="D143" s="21" t="s">
        <v>252</v>
      </c>
      <c r="E143" s="12">
        <v>152</v>
      </c>
      <c r="F143" s="5">
        <f t="shared" si="8"/>
        <v>50.666666666666664</v>
      </c>
      <c r="G143" s="5">
        <f t="shared" si="11"/>
        <v>30.4</v>
      </c>
      <c r="H143" s="12">
        <v>77</v>
      </c>
      <c r="I143" s="5">
        <f t="shared" si="9"/>
        <v>30.8</v>
      </c>
      <c r="J143" s="5">
        <f t="shared" si="10"/>
        <v>61.2</v>
      </c>
      <c r="K143" s="6">
        <v>25</v>
      </c>
      <c r="L143" s="6" t="s">
        <v>30</v>
      </c>
      <c r="M143" s="45"/>
    </row>
    <row r="144" spans="1:13" s="7" customFormat="1" ht="19.95" customHeight="1">
      <c r="A144" s="22" t="s">
        <v>301</v>
      </c>
      <c r="B144" s="23" t="s">
        <v>302</v>
      </c>
      <c r="C144" s="3" t="s">
        <v>15</v>
      </c>
      <c r="D144" s="21" t="s">
        <v>252</v>
      </c>
      <c r="E144" s="12">
        <v>153</v>
      </c>
      <c r="F144" s="5">
        <f t="shared" si="8"/>
        <v>51</v>
      </c>
      <c r="G144" s="5">
        <f t="shared" si="11"/>
        <v>30.6</v>
      </c>
      <c r="H144" s="12">
        <v>71.400000000000006</v>
      </c>
      <c r="I144" s="5">
        <f t="shared" si="9"/>
        <v>28.56</v>
      </c>
      <c r="J144" s="5">
        <f t="shared" si="10"/>
        <v>59.16</v>
      </c>
      <c r="K144" s="6">
        <v>26</v>
      </c>
      <c r="L144" s="6" t="s">
        <v>30</v>
      </c>
      <c r="M144" s="45"/>
    </row>
    <row r="145" spans="1:13" s="7" customFormat="1" ht="19.95" customHeight="1">
      <c r="A145" s="21" t="s">
        <v>303</v>
      </c>
      <c r="B145" s="21" t="s">
        <v>304</v>
      </c>
      <c r="C145" s="21" t="s">
        <v>15</v>
      </c>
      <c r="D145" s="21" t="s">
        <v>252</v>
      </c>
      <c r="E145" s="12">
        <v>194.5</v>
      </c>
      <c r="F145" s="5">
        <f t="shared" si="8"/>
        <v>64.833333333333329</v>
      </c>
      <c r="G145" s="5">
        <f t="shared" si="11"/>
        <v>38.9</v>
      </c>
      <c r="H145" s="5" t="s">
        <v>578</v>
      </c>
      <c r="I145" s="5" t="s">
        <v>578</v>
      </c>
      <c r="J145" s="5">
        <v>38.9</v>
      </c>
      <c r="K145" s="6">
        <v>27</v>
      </c>
      <c r="L145" s="6" t="s">
        <v>30</v>
      </c>
      <c r="M145" s="45"/>
    </row>
    <row r="146" spans="1:13" s="7" customFormat="1" ht="19.95" customHeight="1">
      <c r="A146" s="21" t="s">
        <v>305</v>
      </c>
      <c r="B146" s="21" t="s">
        <v>306</v>
      </c>
      <c r="C146" s="21" t="s">
        <v>15</v>
      </c>
      <c r="D146" s="21" t="s">
        <v>252</v>
      </c>
      <c r="E146" s="12">
        <v>169</v>
      </c>
      <c r="F146" s="5">
        <f t="shared" si="8"/>
        <v>56.333333333333336</v>
      </c>
      <c r="G146" s="5">
        <f t="shared" si="11"/>
        <v>33.799999999999997</v>
      </c>
      <c r="H146" s="5" t="s">
        <v>578</v>
      </c>
      <c r="I146" s="5" t="s">
        <v>578</v>
      </c>
      <c r="J146" s="5">
        <v>33.799999999999997</v>
      </c>
      <c r="K146" s="6">
        <v>28</v>
      </c>
      <c r="L146" s="6" t="s">
        <v>30</v>
      </c>
      <c r="M146" s="45"/>
    </row>
    <row r="147" spans="1:13" s="7" customFormat="1" ht="19.95" customHeight="1">
      <c r="A147" s="21" t="s">
        <v>307</v>
      </c>
      <c r="B147" s="21" t="s">
        <v>308</v>
      </c>
      <c r="C147" s="21" t="s">
        <v>15</v>
      </c>
      <c r="D147" s="21" t="s">
        <v>252</v>
      </c>
      <c r="E147" s="12">
        <v>161</v>
      </c>
      <c r="F147" s="5">
        <f t="shared" si="8"/>
        <v>53.666666666666664</v>
      </c>
      <c r="G147" s="5">
        <f t="shared" si="11"/>
        <v>32.200000000000003</v>
      </c>
      <c r="H147" s="5" t="s">
        <v>578</v>
      </c>
      <c r="I147" s="5" t="s">
        <v>578</v>
      </c>
      <c r="J147" s="5">
        <v>32.200000000000003</v>
      </c>
      <c r="K147" s="6">
        <v>29</v>
      </c>
      <c r="L147" s="6" t="s">
        <v>30</v>
      </c>
      <c r="M147" s="45"/>
    </row>
    <row r="148" spans="1:13" s="7" customFormat="1" ht="19.95" customHeight="1">
      <c r="A148" s="21" t="s">
        <v>309</v>
      </c>
      <c r="B148" s="21" t="s">
        <v>310</v>
      </c>
      <c r="C148" s="21" t="s">
        <v>15</v>
      </c>
      <c r="D148" s="21" t="s">
        <v>252</v>
      </c>
      <c r="E148" s="12">
        <v>160</v>
      </c>
      <c r="F148" s="5">
        <f t="shared" si="8"/>
        <v>53.333333333333336</v>
      </c>
      <c r="G148" s="5">
        <f t="shared" si="11"/>
        <v>32</v>
      </c>
      <c r="H148" s="5" t="s">
        <v>578</v>
      </c>
      <c r="I148" s="5" t="s">
        <v>578</v>
      </c>
      <c r="J148" s="5">
        <v>32</v>
      </c>
      <c r="K148" s="6">
        <v>30</v>
      </c>
      <c r="L148" s="6" t="s">
        <v>30</v>
      </c>
      <c r="M148" s="45"/>
    </row>
    <row r="149" spans="1:13" s="7" customFormat="1" ht="19.95" customHeight="1">
      <c r="A149" s="25" t="s">
        <v>311</v>
      </c>
      <c r="B149" s="25" t="s">
        <v>312</v>
      </c>
      <c r="C149" s="25" t="s">
        <v>15</v>
      </c>
      <c r="D149" s="25" t="s">
        <v>313</v>
      </c>
      <c r="E149" s="12">
        <v>185</v>
      </c>
      <c r="F149" s="5">
        <f t="shared" si="8"/>
        <v>61.666666666666664</v>
      </c>
      <c r="G149" s="5">
        <f t="shared" si="11"/>
        <v>37</v>
      </c>
      <c r="H149" s="12">
        <v>83.6</v>
      </c>
      <c r="I149" s="5">
        <f t="shared" si="9"/>
        <v>33.44</v>
      </c>
      <c r="J149" s="5">
        <f t="shared" si="10"/>
        <v>70.44</v>
      </c>
      <c r="K149" s="6">
        <v>1</v>
      </c>
      <c r="L149" s="6" t="s">
        <v>17</v>
      </c>
      <c r="M149" s="45"/>
    </row>
    <row r="150" spans="1:13" s="7" customFormat="1" ht="19.95" customHeight="1">
      <c r="A150" s="25" t="s">
        <v>314</v>
      </c>
      <c r="B150" s="25" t="s">
        <v>315</v>
      </c>
      <c r="C150" s="25" t="s">
        <v>15</v>
      </c>
      <c r="D150" s="25" t="s">
        <v>313</v>
      </c>
      <c r="E150" s="12">
        <v>183</v>
      </c>
      <c r="F150" s="5">
        <f t="shared" si="8"/>
        <v>61</v>
      </c>
      <c r="G150" s="5">
        <f t="shared" si="11"/>
        <v>36.6</v>
      </c>
      <c r="H150" s="12">
        <v>79.400000000000006</v>
      </c>
      <c r="I150" s="5">
        <f t="shared" si="9"/>
        <v>31.76</v>
      </c>
      <c r="J150" s="5">
        <f t="shared" si="10"/>
        <v>68.36</v>
      </c>
      <c r="K150" s="6">
        <v>2</v>
      </c>
      <c r="L150" s="6" t="s">
        <v>17</v>
      </c>
      <c r="M150" s="45"/>
    </row>
    <row r="151" spans="1:13" s="7" customFormat="1" ht="19.95" customHeight="1">
      <c r="A151" s="25" t="s">
        <v>316</v>
      </c>
      <c r="B151" s="25" t="s">
        <v>317</v>
      </c>
      <c r="C151" s="25" t="s">
        <v>15</v>
      </c>
      <c r="D151" s="25" t="s">
        <v>313</v>
      </c>
      <c r="E151" s="12">
        <v>162.5</v>
      </c>
      <c r="F151" s="5">
        <f t="shared" si="8"/>
        <v>54.166666666666664</v>
      </c>
      <c r="G151" s="5">
        <f t="shared" si="11"/>
        <v>32.5</v>
      </c>
      <c r="H151" s="12">
        <v>87.6</v>
      </c>
      <c r="I151" s="5">
        <f t="shared" si="9"/>
        <v>35.04</v>
      </c>
      <c r="J151" s="5">
        <f t="shared" si="10"/>
        <v>67.540000000000006</v>
      </c>
      <c r="K151" s="6">
        <v>3</v>
      </c>
      <c r="L151" s="6" t="s">
        <v>17</v>
      </c>
      <c r="M151" s="45"/>
    </row>
    <row r="152" spans="1:13" s="7" customFormat="1" ht="19.95" customHeight="1">
      <c r="A152" s="25" t="s">
        <v>318</v>
      </c>
      <c r="B152" s="25" t="s">
        <v>319</v>
      </c>
      <c r="C152" s="25" t="s">
        <v>15</v>
      </c>
      <c r="D152" s="25" t="s">
        <v>313</v>
      </c>
      <c r="E152" s="12">
        <v>179.5</v>
      </c>
      <c r="F152" s="5">
        <f t="shared" si="8"/>
        <v>59.833333333333336</v>
      </c>
      <c r="G152" s="5">
        <f t="shared" si="11"/>
        <v>35.9</v>
      </c>
      <c r="H152" s="12">
        <v>79</v>
      </c>
      <c r="I152" s="5">
        <f t="shared" si="9"/>
        <v>31.6</v>
      </c>
      <c r="J152" s="5">
        <f t="shared" si="10"/>
        <v>67.5</v>
      </c>
      <c r="K152" s="6">
        <v>4</v>
      </c>
      <c r="L152" s="6" t="s">
        <v>17</v>
      </c>
      <c r="M152" s="45"/>
    </row>
    <row r="153" spans="1:13" s="7" customFormat="1" ht="19.95" customHeight="1">
      <c r="A153" s="25" t="s">
        <v>320</v>
      </c>
      <c r="B153" s="25" t="s">
        <v>321</v>
      </c>
      <c r="C153" s="25" t="s">
        <v>15</v>
      </c>
      <c r="D153" s="25" t="s">
        <v>313</v>
      </c>
      <c r="E153" s="12">
        <v>166.5</v>
      </c>
      <c r="F153" s="5">
        <f t="shared" si="8"/>
        <v>55.5</v>
      </c>
      <c r="G153" s="5">
        <f t="shared" si="11"/>
        <v>33.299999999999997</v>
      </c>
      <c r="H153" s="12">
        <v>84.4</v>
      </c>
      <c r="I153" s="5">
        <f t="shared" si="9"/>
        <v>33.76</v>
      </c>
      <c r="J153" s="5">
        <f t="shared" si="10"/>
        <v>67.06</v>
      </c>
      <c r="K153" s="6">
        <v>5</v>
      </c>
      <c r="L153" s="6" t="s">
        <v>17</v>
      </c>
      <c r="M153" s="45"/>
    </row>
    <row r="154" spans="1:13" s="7" customFormat="1" ht="19.95" customHeight="1">
      <c r="A154" s="25" t="s">
        <v>322</v>
      </c>
      <c r="B154" s="25" t="s">
        <v>323</v>
      </c>
      <c r="C154" s="25" t="s">
        <v>15</v>
      </c>
      <c r="D154" s="25" t="s">
        <v>313</v>
      </c>
      <c r="E154" s="12">
        <v>165</v>
      </c>
      <c r="F154" s="5">
        <f t="shared" si="8"/>
        <v>55</v>
      </c>
      <c r="G154" s="5">
        <f t="shared" si="11"/>
        <v>33</v>
      </c>
      <c r="H154" s="12">
        <v>83.6</v>
      </c>
      <c r="I154" s="5">
        <f t="shared" si="9"/>
        <v>33.44</v>
      </c>
      <c r="J154" s="5">
        <f t="shared" si="10"/>
        <v>66.44</v>
      </c>
      <c r="K154" s="6">
        <v>6</v>
      </c>
      <c r="L154" s="6" t="s">
        <v>17</v>
      </c>
      <c r="M154" s="45"/>
    </row>
    <row r="155" spans="1:13" s="7" customFormat="1" ht="19.95" customHeight="1">
      <c r="A155" s="25" t="s">
        <v>324</v>
      </c>
      <c r="B155" s="25" t="s">
        <v>325</v>
      </c>
      <c r="C155" s="25" t="s">
        <v>15</v>
      </c>
      <c r="D155" s="25" t="s">
        <v>313</v>
      </c>
      <c r="E155" s="12">
        <v>161</v>
      </c>
      <c r="F155" s="5">
        <f t="shared" si="8"/>
        <v>53.666666666666664</v>
      </c>
      <c r="G155" s="5">
        <f t="shared" si="11"/>
        <v>32.200000000000003</v>
      </c>
      <c r="H155" s="12">
        <v>84.2</v>
      </c>
      <c r="I155" s="5">
        <f t="shared" si="9"/>
        <v>33.68</v>
      </c>
      <c r="J155" s="5">
        <f t="shared" si="10"/>
        <v>65.88</v>
      </c>
      <c r="K155" s="6">
        <v>7</v>
      </c>
      <c r="L155" s="6" t="s">
        <v>17</v>
      </c>
      <c r="M155" s="45"/>
    </row>
    <row r="156" spans="1:13" s="7" customFormat="1" ht="19.95" customHeight="1">
      <c r="A156" s="25" t="s">
        <v>326</v>
      </c>
      <c r="B156" s="25" t="s">
        <v>327</v>
      </c>
      <c r="C156" s="25" t="s">
        <v>15</v>
      </c>
      <c r="D156" s="25" t="s">
        <v>313</v>
      </c>
      <c r="E156" s="12">
        <v>169</v>
      </c>
      <c r="F156" s="5">
        <f t="shared" si="8"/>
        <v>56.333333333333336</v>
      </c>
      <c r="G156" s="5">
        <f t="shared" si="11"/>
        <v>33.799999999999997</v>
      </c>
      <c r="H156" s="12">
        <v>78.599999999999994</v>
      </c>
      <c r="I156" s="5">
        <f t="shared" si="9"/>
        <v>31.44</v>
      </c>
      <c r="J156" s="5">
        <f t="shared" si="10"/>
        <v>65.239999999999995</v>
      </c>
      <c r="K156" s="6">
        <v>8</v>
      </c>
      <c r="L156" s="6" t="s">
        <v>17</v>
      </c>
      <c r="M156" s="45"/>
    </row>
    <row r="157" spans="1:13" s="7" customFormat="1" ht="19.95" customHeight="1">
      <c r="A157" s="25" t="s">
        <v>328</v>
      </c>
      <c r="B157" s="25" t="s">
        <v>329</v>
      </c>
      <c r="C157" s="25" t="s">
        <v>15</v>
      </c>
      <c r="D157" s="25" t="s">
        <v>313</v>
      </c>
      <c r="E157" s="12">
        <v>165.5</v>
      </c>
      <c r="F157" s="5">
        <f t="shared" si="8"/>
        <v>55.166666666666664</v>
      </c>
      <c r="G157" s="5">
        <f t="shared" si="11"/>
        <v>33.1</v>
      </c>
      <c r="H157" s="12">
        <v>78.599999999999994</v>
      </c>
      <c r="I157" s="5">
        <f t="shared" si="9"/>
        <v>31.44</v>
      </c>
      <c r="J157" s="5">
        <f t="shared" si="10"/>
        <v>64.540000000000006</v>
      </c>
      <c r="K157" s="6">
        <v>9</v>
      </c>
      <c r="L157" s="6" t="s">
        <v>30</v>
      </c>
      <c r="M157" s="45"/>
    </row>
    <row r="158" spans="1:13" s="7" customFormat="1" ht="19.95" customHeight="1">
      <c r="A158" s="25" t="s">
        <v>330</v>
      </c>
      <c r="B158" s="25" t="s">
        <v>331</v>
      </c>
      <c r="C158" s="25" t="s">
        <v>15</v>
      </c>
      <c r="D158" s="25" t="s">
        <v>313</v>
      </c>
      <c r="E158" s="12">
        <v>158</v>
      </c>
      <c r="F158" s="5">
        <f t="shared" si="8"/>
        <v>52.666666666666664</v>
      </c>
      <c r="G158" s="5">
        <f t="shared" si="11"/>
        <v>31.6</v>
      </c>
      <c r="H158" s="12">
        <v>82.2</v>
      </c>
      <c r="I158" s="5">
        <f t="shared" si="9"/>
        <v>32.880000000000003</v>
      </c>
      <c r="J158" s="5">
        <f t="shared" si="10"/>
        <v>64.48</v>
      </c>
      <c r="K158" s="6">
        <v>10</v>
      </c>
      <c r="L158" s="6" t="s">
        <v>30</v>
      </c>
      <c r="M158" s="45"/>
    </row>
    <row r="159" spans="1:13" s="7" customFormat="1" ht="19.95" customHeight="1">
      <c r="A159" s="21" t="s">
        <v>332</v>
      </c>
      <c r="B159" s="26" t="s">
        <v>333</v>
      </c>
      <c r="C159" s="25" t="s">
        <v>15</v>
      </c>
      <c r="D159" s="25" t="s">
        <v>313</v>
      </c>
      <c r="E159" s="12">
        <v>154</v>
      </c>
      <c r="F159" s="5">
        <f t="shared" si="8"/>
        <v>51.333333333333336</v>
      </c>
      <c r="G159" s="5">
        <f t="shared" si="11"/>
        <v>30.8</v>
      </c>
      <c r="H159" s="12">
        <v>83.6</v>
      </c>
      <c r="I159" s="5">
        <f t="shared" si="9"/>
        <v>33.44</v>
      </c>
      <c r="J159" s="5">
        <f t="shared" si="10"/>
        <v>64.239999999999995</v>
      </c>
      <c r="K159" s="6">
        <v>11</v>
      </c>
      <c r="L159" s="6" t="s">
        <v>30</v>
      </c>
      <c r="M159" s="45"/>
    </row>
    <row r="160" spans="1:13" s="7" customFormat="1" ht="19.95" customHeight="1">
      <c r="A160" s="25" t="s">
        <v>334</v>
      </c>
      <c r="B160" s="25" t="s">
        <v>335</v>
      </c>
      <c r="C160" s="25" t="s">
        <v>15</v>
      </c>
      <c r="D160" s="25" t="s">
        <v>313</v>
      </c>
      <c r="E160" s="12">
        <v>160.5</v>
      </c>
      <c r="F160" s="5">
        <f t="shared" si="8"/>
        <v>53.5</v>
      </c>
      <c r="G160" s="5">
        <f t="shared" si="11"/>
        <v>32.1</v>
      </c>
      <c r="H160" s="12">
        <v>79.599999999999994</v>
      </c>
      <c r="I160" s="5">
        <f t="shared" si="9"/>
        <v>31.84</v>
      </c>
      <c r="J160" s="5">
        <f t="shared" si="10"/>
        <v>63.94</v>
      </c>
      <c r="K160" s="6">
        <v>12</v>
      </c>
      <c r="L160" s="6" t="s">
        <v>30</v>
      </c>
      <c r="M160" s="45"/>
    </row>
    <row r="161" spans="1:13" s="7" customFormat="1" ht="19.95" customHeight="1">
      <c r="A161" s="25" t="s">
        <v>336</v>
      </c>
      <c r="B161" s="25" t="s">
        <v>337</v>
      </c>
      <c r="C161" s="25" t="s">
        <v>15</v>
      </c>
      <c r="D161" s="25" t="s">
        <v>313</v>
      </c>
      <c r="E161" s="12">
        <v>161.5</v>
      </c>
      <c r="F161" s="5">
        <f t="shared" si="8"/>
        <v>53.833333333333336</v>
      </c>
      <c r="G161" s="5">
        <f t="shared" si="11"/>
        <v>32.299999999999997</v>
      </c>
      <c r="H161" s="12">
        <v>79</v>
      </c>
      <c r="I161" s="5">
        <f t="shared" si="9"/>
        <v>31.6</v>
      </c>
      <c r="J161" s="5">
        <f t="shared" si="10"/>
        <v>63.9</v>
      </c>
      <c r="K161" s="6">
        <v>13</v>
      </c>
      <c r="L161" s="6" t="s">
        <v>30</v>
      </c>
      <c r="M161" s="45"/>
    </row>
    <row r="162" spans="1:13" s="7" customFormat="1" ht="19.95" customHeight="1">
      <c r="A162" s="25" t="s">
        <v>338</v>
      </c>
      <c r="B162" s="25" t="s">
        <v>339</v>
      </c>
      <c r="C162" s="25" t="s">
        <v>15</v>
      </c>
      <c r="D162" s="25" t="s">
        <v>313</v>
      </c>
      <c r="E162" s="12">
        <v>159.5</v>
      </c>
      <c r="F162" s="5">
        <f t="shared" si="8"/>
        <v>53.166666666666664</v>
      </c>
      <c r="G162" s="5">
        <f t="shared" si="11"/>
        <v>31.9</v>
      </c>
      <c r="H162" s="12">
        <v>79.400000000000006</v>
      </c>
      <c r="I162" s="5">
        <f t="shared" si="9"/>
        <v>31.76</v>
      </c>
      <c r="J162" s="5">
        <f t="shared" si="10"/>
        <v>63.66</v>
      </c>
      <c r="K162" s="6">
        <v>14</v>
      </c>
      <c r="L162" s="6" t="s">
        <v>30</v>
      </c>
      <c r="M162" s="45"/>
    </row>
    <row r="163" spans="1:13" s="7" customFormat="1" ht="19.95" customHeight="1">
      <c r="A163" s="21" t="s">
        <v>340</v>
      </c>
      <c r="B163" s="26" t="s">
        <v>341</v>
      </c>
      <c r="C163" s="25" t="s">
        <v>15</v>
      </c>
      <c r="D163" s="25" t="s">
        <v>313</v>
      </c>
      <c r="E163" s="12">
        <v>155</v>
      </c>
      <c r="F163" s="5">
        <f t="shared" si="8"/>
        <v>51.666666666666664</v>
      </c>
      <c r="G163" s="5">
        <f t="shared" si="11"/>
        <v>31</v>
      </c>
      <c r="H163" s="12">
        <v>79.400000000000006</v>
      </c>
      <c r="I163" s="5">
        <f t="shared" si="9"/>
        <v>31.76</v>
      </c>
      <c r="J163" s="5">
        <f t="shared" si="10"/>
        <v>62.76</v>
      </c>
      <c r="K163" s="6">
        <v>15</v>
      </c>
      <c r="L163" s="6" t="s">
        <v>30</v>
      </c>
      <c r="M163" s="45"/>
    </row>
    <row r="164" spans="1:13" s="7" customFormat="1" ht="19.95" customHeight="1">
      <c r="A164" s="25" t="s">
        <v>342</v>
      </c>
      <c r="B164" s="25" t="s">
        <v>343</v>
      </c>
      <c r="C164" s="25" t="s">
        <v>15</v>
      </c>
      <c r="D164" s="25" t="s">
        <v>313</v>
      </c>
      <c r="E164" s="12">
        <v>156.5</v>
      </c>
      <c r="F164" s="5">
        <f t="shared" si="8"/>
        <v>52.166666666666664</v>
      </c>
      <c r="G164" s="5">
        <f t="shared" si="11"/>
        <v>31.3</v>
      </c>
      <c r="H164" s="12">
        <v>78.2</v>
      </c>
      <c r="I164" s="5">
        <f t="shared" si="9"/>
        <v>31.28</v>
      </c>
      <c r="J164" s="5">
        <f t="shared" si="10"/>
        <v>62.58</v>
      </c>
      <c r="K164" s="6">
        <v>16</v>
      </c>
      <c r="L164" s="6" t="s">
        <v>30</v>
      </c>
      <c r="M164" s="45"/>
    </row>
    <row r="165" spans="1:13" s="7" customFormat="1" ht="19.95" customHeight="1">
      <c r="A165" s="25" t="s">
        <v>344</v>
      </c>
      <c r="B165" s="25" t="s">
        <v>345</v>
      </c>
      <c r="C165" s="25" t="s">
        <v>15</v>
      </c>
      <c r="D165" s="25" t="s">
        <v>313</v>
      </c>
      <c r="E165" s="12">
        <v>156.5</v>
      </c>
      <c r="F165" s="5">
        <f t="shared" si="8"/>
        <v>52.166666666666664</v>
      </c>
      <c r="G165" s="5">
        <f t="shared" si="11"/>
        <v>31.3</v>
      </c>
      <c r="H165" s="12">
        <v>77.599999999999994</v>
      </c>
      <c r="I165" s="5">
        <f t="shared" si="9"/>
        <v>31.04</v>
      </c>
      <c r="J165" s="5">
        <f t="shared" si="10"/>
        <v>62.34</v>
      </c>
      <c r="K165" s="6">
        <v>17</v>
      </c>
      <c r="L165" s="6" t="s">
        <v>30</v>
      </c>
      <c r="M165" s="45"/>
    </row>
    <row r="166" spans="1:13" s="7" customFormat="1" ht="19.95" customHeight="1">
      <c r="A166" s="25" t="s">
        <v>346</v>
      </c>
      <c r="B166" s="26" t="s">
        <v>347</v>
      </c>
      <c r="C166" s="25" t="s">
        <v>15</v>
      </c>
      <c r="D166" s="25" t="s">
        <v>313</v>
      </c>
      <c r="E166" s="12">
        <v>156</v>
      </c>
      <c r="F166" s="5">
        <f t="shared" si="8"/>
        <v>52</v>
      </c>
      <c r="G166" s="5">
        <f t="shared" si="11"/>
        <v>31.2</v>
      </c>
      <c r="H166" s="12">
        <v>77.400000000000006</v>
      </c>
      <c r="I166" s="5">
        <f t="shared" si="9"/>
        <v>30.96</v>
      </c>
      <c r="J166" s="5">
        <f t="shared" si="10"/>
        <v>62.16</v>
      </c>
      <c r="K166" s="6">
        <v>18</v>
      </c>
      <c r="L166" s="6" t="s">
        <v>30</v>
      </c>
      <c r="M166" s="45"/>
    </row>
    <row r="167" spans="1:13" s="7" customFormat="1" ht="19.95" customHeight="1">
      <c r="A167" s="21" t="s">
        <v>348</v>
      </c>
      <c r="B167" s="26" t="s">
        <v>349</v>
      </c>
      <c r="C167" s="25" t="s">
        <v>15</v>
      </c>
      <c r="D167" s="25" t="s">
        <v>313</v>
      </c>
      <c r="E167" s="12">
        <v>155.5</v>
      </c>
      <c r="F167" s="5">
        <f t="shared" si="8"/>
        <v>51.833333333333336</v>
      </c>
      <c r="G167" s="5">
        <f t="shared" si="11"/>
        <v>31.1</v>
      </c>
      <c r="H167" s="12">
        <v>77</v>
      </c>
      <c r="I167" s="5">
        <f t="shared" si="9"/>
        <v>30.8</v>
      </c>
      <c r="J167" s="5">
        <f t="shared" si="10"/>
        <v>61.9</v>
      </c>
      <c r="K167" s="6">
        <v>19</v>
      </c>
      <c r="L167" s="6" t="s">
        <v>30</v>
      </c>
      <c r="M167" s="45"/>
    </row>
    <row r="168" spans="1:13" s="7" customFormat="1" ht="19.95" customHeight="1">
      <c r="A168" s="21" t="s">
        <v>350</v>
      </c>
      <c r="B168" s="26" t="s">
        <v>351</v>
      </c>
      <c r="C168" s="25" t="s">
        <v>15</v>
      </c>
      <c r="D168" s="25" t="s">
        <v>313</v>
      </c>
      <c r="E168" s="12">
        <v>154</v>
      </c>
      <c r="F168" s="5">
        <f t="shared" si="8"/>
        <v>51.333333333333336</v>
      </c>
      <c r="G168" s="5">
        <f t="shared" si="11"/>
        <v>30.8</v>
      </c>
      <c r="H168" s="12">
        <v>77.599999999999994</v>
      </c>
      <c r="I168" s="5">
        <f t="shared" si="9"/>
        <v>31.04</v>
      </c>
      <c r="J168" s="5">
        <f t="shared" si="10"/>
        <v>61.84</v>
      </c>
      <c r="K168" s="6">
        <v>20</v>
      </c>
      <c r="L168" s="6" t="s">
        <v>30</v>
      </c>
      <c r="M168" s="45"/>
    </row>
    <row r="169" spans="1:13" s="7" customFormat="1" ht="19.95" customHeight="1">
      <c r="A169" s="25" t="s">
        <v>352</v>
      </c>
      <c r="B169" s="25" t="s">
        <v>353</v>
      </c>
      <c r="C169" s="25" t="s">
        <v>15</v>
      </c>
      <c r="D169" s="25" t="s">
        <v>313</v>
      </c>
      <c r="E169" s="12">
        <v>156.5</v>
      </c>
      <c r="F169" s="5">
        <f t="shared" si="8"/>
        <v>52.166666666666664</v>
      </c>
      <c r="G169" s="5">
        <f t="shared" si="11"/>
        <v>31.3</v>
      </c>
      <c r="H169" s="12">
        <v>75.400000000000006</v>
      </c>
      <c r="I169" s="5">
        <f t="shared" si="9"/>
        <v>30.16</v>
      </c>
      <c r="J169" s="5">
        <f t="shared" si="10"/>
        <v>61.46</v>
      </c>
      <c r="K169" s="6">
        <v>21</v>
      </c>
      <c r="L169" s="6" t="s">
        <v>30</v>
      </c>
      <c r="M169" s="45"/>
    </row>
    <row r="170" spans="1:13" s="7" customFormat="1" ht="19.95" customHeight="1">
      <c r="A170" s="25" t="s">
        <v>354</v>
      </c>
      <c r="B170" s="25" t="s">
        <v>355</v>
      </c>
      <c r="C170" s="25" t="s">
        <v>15</v>
      </c>
      <c r="D170" s="25" t="s">
        <v>313</v>
      </c>
      <c r="E170" s="12">
        <v>208.5</v>
      </c>
      <c r="F170" s="5">
        <f t="shared" si="8"/>
        <v>69.5</v>
      </c>
      <c r="G170" s="5">
        <f t="shared" si="11"/>
        <v>41.7</v>
      </c>
      <c r="H170" s="5" t="s">
        <v>578</v>
      </c>
      <c r="I170" s="5" t="s">
        <v>578</v>
      </c>
      <c r="J170" s="5">
        <v>41.7</v>
      </c>
      <c r="K170" s="6">
        <v>22</v>
      </c>
      <c r="L170" s="6" t="s">
        <v>30</v>
      </c>
      <c r="M170" s="45"/>
    </row>
    <row r="171" spans="1:13" s="7" customFormat="1" ht="19.95" customHeight="1">
      <c r="A171" s="25" t="s">
        <v>356</v>
      </c>
      <c r="B171" s="25" t="s">
        <v>357</v>
      </c>
      <c r="C171" s="25" t="s">
        <v>15</v>
      </c>
      <c r="D171" s="25" t="s">
        <v>313</v>
      </c>
      <c r="E171" s="12">
        <v>179</v>
      </c>
      <c r="F171" s="5">
        <f t="shared" si="8"/>
        <v>59.666666666666664</v>
      </c>
      <c r="G171" s="5">
        <f t="shared" si="11"/>
        <v>35.799999999999997</v>
      </c>
      <c r="H171" s="5" t="s">
        <v>578</v>
      </c>
      <c r="I171" s="5" t="s">
        <v>578</v>
      </c>
      <c r="J171" s="5">
        <v>35.799999999999997</v>
      </c>
      <c r="K171" s="6">
        <v>23</v>
      </c>
      <c r="L171" s="6" t="s">
        <v>30</v>
      </c>
      <c r="M171" s="45"/>
    </row>
    <row r="172" spans="1:13" s="7" customFormat="1" ht="19.95" customHeight="1">
      <c r="A172" s="25" t="s">
        <v>358</v>
      </c>
      <c r="B172" s="25" t="s">
        <v>359</v>
      </c>
      <c r="C172" s="25" t="s">
        <v>15</v>
      </c>
      <c r="D172" s="25" t="s">
        <v>313</v>
      </c>
      <c r="E172" s="12">
        <v>163</v>
      </c>
      <c r="F172" s="5">
        <f t="shared" si="8"/>
        <v>54.333333333333336</v>
      </c>
      <c r="G172" s="5">
        <f t="shared" si="11"/>
        <v>32.6</v>
      </c>
      <c r="H172" s="5" t="s">
        <v>578</v>
      </c>
      <c r="I172" s="5" t="s">
        <v>578</v>
      </c>
      <c r="J172" s="5">
        <v>32.6</v>
      </c>
      <c r="K172" s="6">
        <v>24</v>
      </c>
      <c r="L172" s="6" t="s">
        <v>30</v>
      </c>
      <c r="M172" s="45"/>
    </row>
    <row r="173" spans="1:13" s="7" customFormat="1" ht="19.95" customHeight="1">
      <c r="A173" s="25" t="s">
        <v>360</v>
      </c>
      <c r="B173" s="25" t="s">
        <v>361</v>
      </c>
      <c r="C173" s="25" t="s">
        <v>15</v>
      </c>
      <c r="D173" s="25" t="s">
        <v>313</v>
      </c>
      <c r="E173" s="12">
        <v>156.5</v>
      </c>
      <c r="F173" s="5">
        <f t="shared" si="8"/>
        <v>52.166666666666664</v>
      </c>
      <c r="G173" s="5">
        <f t="shared" si="11"/>
        <v>31.3</v>
      </c>
      <c r="H173" s="5" t="s">
        <v>578</v>
      </c>
      <c r="I173" s="5" t="s">
        <v>578</v>
      </c>
      <c r="J173" s="5">
        <v>31.3</v>
      </c>
      <c r="K173" s="6">
        <v>25</v>
      </c>
      <c r="L173" s="6" t="s">
        <v>30</v>
      </c>
      <c r="M173" s="45"/>
    </row>
    <row r="174" spans="1:13" s="7" customFormat="1" ht="19.95" customHeight="1">
      <c r="A174" s="27" t="s">
        <v>362</v>
      </c>
      <c r="B174" s="27" t="s">
        <v>363</v>
      </c>
      <c r="C174" s="27" t="s">
        <v>15</v>
      </c>
      <c r="D174" s="27" t="s">
        <v>364</v>
      </c>
      <c r="E174" s="12">
        <v>197.5</v>
      </c>
      <c r="F174" s="5">
        <f t="shared" si="8"/>
        <v>65.833333333333329</v>
      </c>
      <c r="G174" s="5">
        <f t="shared" si="11"/>
        <v>39.5</v>
      </c>
      <c r="H174" s="12">
        <v>83</v>
      </c>
      <c r="I174" s="5">
        <f t="shared" si="9"/>
        <v>33.200000000000003</v>
      </c>
      <c r="J174" s="5">
        <f t="shared" si="10"/>
        <v>72.7</v>
      </c>
      <c r="K174" s="6">
        <v>1</v>
      </c>
      <c r="L174" s="6" t="s">
        <v>17</v>
      </c>
      <c r="M174" s="45"/>
    </row>
    <row r="175" spans="1:13" s="7" customFormat="1" ht="19.95" customHeight="1">
      <c r="A175" s="27" t="s">
        <v>365</v>
      </c>
      <c r="B175" s="27" t="s">
        <v>366</v>
      </c>
      <c r="C175" s="27" t="s">
        <v>15</v>
      </c>
      <c r="D175" s="27" t="s">
        <v>364</v>
      </c>
      <c r="E175" s="12">
        <v>183.5</v>
      </c>
      <c r="F175" s="5">
        <f t="shared" si="8"/>
        <v>61.166666666666664</v>
      </c>
      <c r="G175" s="5">
        <f t="shared" si="11"/>
        <v>36.700000000000003</v>
      </c>
      <c r="H175" s="12">
        <v>86.6</v>
      </c>
      <c r="I175" s="5">
        <f t="shared" si="9"/>
        <v>34.64</v>
      </c>
      <c r="J175" s="5">
        <f t="shared" si="10"/>
        <v>71.34</v>
      </c>
      <c r="K175" s="6">
        <v>2</v>
      </c>
      <c r="L175" s="6" t="s">
        <v>17</v>
      </c>
      <c r="M175" s="45"/>
    </row>
    <row r="176" spans="1:13" s="7" customFormat="1" ht="19.95" customHeight="1">
      <c r="A176" s="27" t="s">
        <v>367</v>
      </c>
      <c r="B176" s="27" t="s">
        <v>368</v>
      </c>
      <c r="C176" s="27" t="s">
        <v>15</v>
      </c>
      <c r="D176" s="27" t="s">
        <v>364</v>
      </c>
      <c r="E176" s="12">
        <v>173</v>
      </c>
      <c r="F176" s="5">
        <f t="shared" si="8"/>
        <v>57.666666666666664</v>
      </c>
      <c r="G176" s="5">
        <f t="shared" si="11"/>
        <v>34.6</v>
      </c>
      <c r="H176" s="12">
        <v>84.8</v>
      </c>
      <c r="I176" s="5">
        <f t="shared" si="9"/>
        <v>33.92</v>
      </c>
      <c r="J176" s="5">
        <f t="shared" si="10"/>
        <v>68.52</v>
      </c>
      <c r="K176" s="6">
        <v>3</v>
      </c>
      <c r="L176" s="6" t="s">
        <v>17</v>
      </c>
      <c r="M176" s="45"/>
    </row>
    <row r="177" spans="1:13" s="7" customFormat="1" ht="19.95" customHeight="1">
      <c r="A177" s="27" t="s">
        <v>369</v>
      </c>
      <c r="B177" s="27" t="s">
        <v>370</v>
      </c>
      <c r="C177" s="27" t="s">
        <v>15</v>
      </c>
      <c r="D177" s="27" t="s">
        <v>364</v>
      </c>
      <c r="E177" s="12">
        <v>166.5</v>
      </c>
      <c r="F177" s="5">
        <f t="shared" si="8"/>
        <v>55.5</v>
      </c>
      <c r="G177" s="5">
        <f t="shared" si="11"/>
        <v>33.299999999999997</v>
      </c>
      <c r="H177" s="12">
        <v>82.8</v>
      </c>
      <c r="I177" s="5">
        <f t="shared" si="9"/>
        <v>33.119999999999997</v>
      </c>
      <c r="J177" s="5">
        <f t="shared" si="10"/>
        <v>66.42</v>
      </c>
      <c r="K177" s="6">
        <v>4</v>
      </c>
      <c r="L177" s="6" t="s">
        <v>30</v>
      </c>
      <c r="M177" s="45"/>
    </row>
    <row r="178" spans="1:13" s="7" customFormat="1" ht="19.95" customHeight="1">
      <c r="A178" s="27" t="s">
        <v>371</v>
      </c>
      <c r="B178" s="27" t="s">
        <v>372</v>
      </c>
      <c r="C178" s="27" t="s">
        <v>15</v>
      </c>
      <c r="D178" s="27" t="s">
        <v>364</v>
      </c>
      <c r="E178" s="12">
        <v>170.5</v>
      </c>
      <c r="F178" s="5">
        <f t="shared" si="8"/>
        <v>56.833333333333336</v>
      </c>
      <c r="G178" s="5">
        <f t="shared" si="11"/>
        <v>34.1</v>
      </c>
      <c r="H178" s="12">
        <v>79</v>
      </c>
      <c r="I178" s="5">
        <f t="shared" si="9"/>
        <v>31.6</v>
      </c>
      <c r="J178" s="5">
        <f t="shared" si="10"/>
        <v>65.7</v>
      </c>
      <c r="K178" s="6">
        <v>5</v>
      </c>
      <c r="L178" s="6" t="s">
        <v>30</v>
      </c>
      <c r="M178" s="45"/>
    </row>
    <row r="179" spans="1:13" s="7" customFormat="1" ht="19.95" customHeight="1">
      <c r="A179" s="28" t="s">
        <v>373</v>
      </c>
      <c r="B179" s="29" t="s">
        <v>374</v>
      </c>
      <c r="C179" s="27" t="s">
        <v>15</v>
      </c>
      <c r="D179" s="27" t="s">
        <v>364</v>
      </c>
      <c r="E179" s="12">
        <v>158.5</v>
      </c>
      <c r="F179" s="5">
        <f t="shared" si="8"/>
        <v>52.833333333333336</v>
      </c>
      <c r="G179" s="5">
        <f t="shared" si="11"/>
        <v>31.7</v>
      </c>
      <c r="H179" s="12">
        <v>80.8</v>
      </c>
      <c r="I179" s="5">
        <f t="shared" si="9"/>
        <v>32.32</v>
      </c>
      <c r="J179" s="5">
        <f t="shared" si="10"/>
        <v>64.02</v>
      </c>
      <c r="K179" s="6">
        <v>6</v>
      </c>
      <c r="L179" s="6" t="s">
        <v>30</v>
      </c>
      <c r="M179" s="45"/>
    </row>
    <row r="180" spans="1:13" s="7" customFormat="1" ht="19.95" customHeight="1">
      <c r="A180" s="28" t="s">
        <v>375</v>
      </c>
      <c r="B180" s="29" t="s">
        <v>376</v>
      </c>
      <c r="C180" s="27" t="s">
        <v>15</v>
      </c>
      <c r="D180" s="27" t="s">
        <v>364</v>
      </c>
      <c r="E180" s="12">
        <v>156.5</v>
      </c>
      <c r="F180" s="5">
        <f t="shared" si="8"/>
        <v>52.166666666666664</v>
      </c>
      <c r="G180" s="5">
        <f t="shared" si="11"/>
        <v>31.3</v>
      </c>
      <c r="H180" s="12">
        <v>75</v>
      </c>
      <c r="I180" s="5">
        <f t="shared" si="9"/>
        <v>30</v>
      </c>
      <c r="J180" s="5">
        <f t="shared" si="10"/>
        <v>61.3</v>
      </c>
      <c r="K180" s="6">
        <v>7</v>
      </c>
      <c r="L180" s="6" t="s">
        <v>30</v>
      </c>
      <c r="M180" s="45"/>
    </row>
    <row r="181" spans="1:13" s="7" customFormat="1" ht="19.95" customHeight="1">
      <c r="A181" s="27" t="s">
        <v>377</v>
      </c>
      <c r="B181" s="27" t="s">
        <v>378</v>
      </c>
      <c r="C181" s="27" t="s">
        <v>15</v>
      </c>
      <c r="D181" s="27" t="s">
        <v>364</v>
      </c>
      <c r="E181" s="12">
        <v>166</v>
      </c>
      <c r="F181" s="5">
        <f t="shared" si="8"/>
        <v>55.333333333333336</v>
      </c>
      <c r="G181" s="5">
        <f t="shared" si="11"/>
        <v>33.200000000000003</v>
      </c>
      <c r="H181" s="5" t="s">
        <v>578</v>
      </c>
      <c r="I181" s="5" t="s">
        <v>578</v>
      </c>
      <c r="J181" s="5">
        <v>33.200000000000003</v>
      </c>
      <c r="K181" s="6">
        <v>8</v>
      </c>
      <c r="L181" s="6" t="s">
        <v>30</v>
      </c>
      <c r="M181" s="45"/>
    </row>
    <row r="182" spans="1:13" s="7" customFormat="1" ht="19.95" customHeight="1">
      <c r="A182" s="27" t="s">
        <v>379</v>
      </c>
      <c r="B182" s="29" t="s">
        <v>380</v>
      </c>
      <c r="C182" s="27" t="s">
        <v>15</v>
      </c>
      <c r="D182" s="27" t="s">
        <v>364</v>
      </c>
      <c r="E182" s="12">
        <v>159.5</v>
      </c>
      <c r="F182" s="5">
        <f t="shared" si="8"/>
        <v>53.166666666666664</v>
      </c>
      <c r="G182" s="5">
        <f t="shared" si="11"/>
        <v>31.9</v>
      </c>
      <c r="H182" s="5" t="s">
        <v>578</v>
      </c>
      <c r="I182" s="5" t="s">
        <v>578</v>
      </c>
      <c r="J182" s="5">
        <v>31.9</v>
      </c>
      <c r="K182" s="6">
        <v>9</v>
      </c>
      <c r="L182" s="6" t="s">
        <v>30</v>
      </c>
      <c r="M182" s="45"/>
    </row>
    <row r="183" spans="1:13" s="7" customFormat="1" ht="19.95" customHeight="1">
      <c r="A183" s="30" t="s">
        <v>381</v>
      </c>
      <c r="B183" s="30" t="s">
        <v>382</v>
      </c>
      <c r="C183" s="30" t="s">
        <v>15</v>
      </c>
      <c r="D183" s="30" t="s">
        <v>383</v>
      </c>
      <c r="E183" s="12">
        <v>202</v>
      </c>
      <c r="F183" s="5">
        <f t="shared" si="8"/>
        <v>67.333333333333329</v>
      </c>
      <c r="G183" s="5">
        <f t="shared" si="11"/>
        <v>40.4</v>
      </c>
      <c r="H183" s="12">
        <v>81.5</v>
      </c>
      <c r="I183" s="5">
        <f t="shared" si="9"/>
        <v>32.6</v>
      </c>
      <c r="J183" s="5">
        <f t="shared" si="10"/>
        <v>73</v>
      </c>
      <c r="K183" s="6">
        <v>1</v>
      </c>
      <c r="L183" s="6" t="s">
        <v>17</v>
      </c>
      <c r="M183" s="45"/>
    </row>
    <row r="184" spans="1:13" s="7" customFormat="1" ht="19.95" customHeight="1">
      <c r="A184" s="30" t="s">
        <v>384</v>
      </c>
      <c r="B184" s="30" t="s">
        <v>385</v>
      </c>
      <c r="C184" s="30" t="s">
        <v>15</v>
      </c>
      <c r="D184" s="30" t="s">
        <v>383</v>
      </c>
      <c r="E184" s="12">
        <v>183</v>
      </c>
      <c r="F184" s="5">
        <f t="shared" si="8"/>
        <v>61</v>
      </c>
      <c r="G184" s="5">
        <f t="shared" si="11"/>
        <v>36.6</v>
      </c>
      <c r="H184" s="12">
        <v>78.2</v>
      </c>
      <c r="I184" s="5">
        <f t="shared" si="9"/>
        <v>31.28</v>
      </c>
      <c r="J184" s="5">
        <f t="shared" si="10"/>
        <v>67.88</v>
      </c>
      <c r="K184" s="6">
        <v>2</v>
      </c>
      <c r="L184" s="6" t="s">
        <v>30</v>
      </c>
      <c r="M184" s="45"/>
    </row>
    <row r="185" spans="1:13" s="7" customFormat="1" ht="19.95" customHeight="1">
      <c r="A185" s="30" t="s">
        <v>386</v>
      </c>
      <c r="B185" s="30" t="s">
        <v>387</v>
      </c>
      <c r="C185" s="30" t="s">
        <v>15</v>
      </c>
      <c r="D185" s="30" t="s">
        <v>383</v>
      </c>
      <c r="E185" s="12">
        <v>182.5</v>
      </c>
      <c r="F185" s="5">
        <f t="shared" si="8"/>
        <v>60.833333333333336</v>
      </c>
      <c r="G185" s="5">
        <f t="shared" si="11"/>
        <v>36.5</v>
      </c>
      <c r="H185" s="12">
        <v>77.099999999999994</v>
      </c>
      <c r="I185" s="5">
        <f t="shared" si="9"/>
        <v>30.84</v>
      </c>
      <c r="J185" s="5">
        <f t="shared" si="10"/>
        <v>67.34</v>
      </c>
      <c r="K185" s="6">
        <v>3</v>
      </c>
      <c r="L185" s="6" t="s">
        <v>30</v>
      </c>
      <c r="M185" s="45"/>
    </row>
    <row r="186" spans="1:13" s="7" customFormat="1" ht="19.95" customHeight="1">
      <c r="A186" s="31" t="s">
        <v>388</v>
      </c>
      <c r="B186" s="31" t="s">
        <v>389</v>
      </c>
      <c r="C186" s="31" t="s">
        <v>15</v>
      </c>
      <c r="D186" s="31" t="s">
        <v>390</v>
      </c>
      <c r="E186" s="12">
        <v>197</v>
      </c>
      <c r="F186" s="5">
        <f t="shared" si="8"/>
        <v>65.666666666666671</v>
      </c>
      <c r="G186" s="5">
        <f t="shared" si="11"/>
        <v>39.4</v>
      </c>
      <c r="H186" s="12">
        <v>81.599999999999994</v>
      </c>
      <c r="I186" s="5">
        <f t="shared" si="9"/>
        <v>32.64</v>
      </c>
      <c r="J186" s="5">
        <f t="shared" si="10"/>
        <v>72.040000000000006</v>
      </c>
      <c r="K186" s="6">
        <v>1</v>
      </c>
      <c r="L186" s="6" t="s">
        <v>17</v>
      </c>
      <c r="M186" s="45"/>
    </row>
    <row r="187" spans="1:13" s="7" customFormat="1" ht="19.95" customHeight="1">
      <c r="A187" s="31" t="s">
        <v>391</v>
      </c>
      <c r="B187" s="31" t="s">
        <v>392</v>
      </c>
      <c r="C187" s="31" t="s">
        <v>15</v>
      </c>
      <c r="D187" s="31" t="s">
        <v>390</v>
      </c>
      <c r="E187" s="12">
        <v>163.5</v>
      </c>
      <c r="F187" s="5">
        <f t="shared" si="8"/>
        <v>54.5</v>
      </c>
      <c r="G187" s="5">
        <f t="shared" si="11"/>
        <v>32.700000000000003</v>
      </c>
      <c r="H187" s="12">
        <v>77.400000000000006</v>
      </c>
      <c r="I187" s="5">
        <f t="shared" si="9"/>
        <v>30.96</v>
      </c>
      <c r="J187" s="5">
        <f t="shared" si="10"/>
        <v>63.66</v>
      </c>
      <c r="K187" s="6">
        <v>2</v>
      </c>
      <c r="L187" s="6" t="s">
        <v>30</v>
      </c>
      <c r="M187" s="45"/>
    </row>
    <row r="188" spans="1:13" s="7" customFormat="1" ht="19.95" customHeight="1">
      <c r="A188" s="31" t="s">
        <v>393</v>
      </c>
      <c r="B188" s="31" t="s">
        <v>394</v>
      </c>
      <c r="C188" s="31" t="s">
        <v>15</v>
      </c>
      <c r="D188" s="31" t="s">
        <v>390</v>
      </c>
      <c r="E188" s="12">
        <v>144</v>
      </c>
      <c r="F188" s="5">
        <f t="shared" si="8"/>
        <v>48</v>
      </c>
      <c r="G188" s="5">
        <f t="shared" si="11"/>
        <v>28.8</v>
      </c>
      <c r="H188" s="5" t="s">
        <v>578</v>
      </c>
      <c r="I188" s="5" t="s">
        <v>578</v>
      </c>
      <c r="J188" s="5">
        <v>28.8</v>
      </c>
      <c r="K188" s="6">
        <v>3</v>
      </c>
      <c r="L188" s="6" t="s">
        <v>30</v>
      </c>
      <c r="M188" s="45"/>
    </row>
    <row r="189" spans="1:13" s="7" customFormat="1" ht="19.95" customHeight="1">
      <c r="A189" s="32" t="s">
        <v>395</v>
      </c>
      <c r="B189" s="33" t="s">
        <v>396</v>
      </c>
      <c r="C189" s="32" t="s">
        <v>15</v>
      </c>
      <c r="D189" s="32" t="s">
        <v>397</v>
      </c>
      <c r="E189" s="12">
        <v>107</v>
      </c>
      <c r="F189" s="5">
        <f t="shared" si="8"/>
        <v>35.666666666666664</v>
      </c>
      <c r="G189" s="5">
        <f t="shared" si="11"/>
        <v>21.4</v>
      </c>
      <c r="H189" s="12">
        <v>79.599999999999994</v>
      </c>
      <c r="I189" s="5">
        <f t="shared" si="9"/>
        <v>31.84</v>
      </c>
      <c r="J189" s="5">
        <f t="shared" si="10"/>
        <v>53.24</v>
      </c>
      <c r="K189" s="6">
        <v>1</v>
      </c>
      <c r="L189" s="6" t="s">
        <v>17</v>
      </c>
      <c r="M189" s="45"/>
    </row>
    <row r="190" spans="1:13" s="7" customFormat="1" ht="19.95" customHeight="1">
      <c r="A190" s="34" t="s">
        <v>398</v>
      </c>
      <c r="B190" s="34" t="s">
        <v>399</v>
      </c>
      <c r="C190" s="34" t="s">
        <v>15</v>
      </c>
      <c r="D190" s="34" t="s">
        <v>400</v>
      </c>
      <c r="E190" s="12">
        <v>144</v>
      </c>
      <c r="F190" s="5">
        <f t="shared" si="8"/>
        <v>48</v>
      </c>
      <c r="G190" s="5">
        <f t="shared" si="11"/>
        <v>28.8</v>
      </c>
      <c r="H190" s="12">
        <v>83.8</v>
      </c>
      <c r="I190" s="5">
        <f t="shared" si="9"/>
        <v>33.520000000000003</v>
      </c>
      <c r="J190" s="5">
        <f t="shared" si="10"/>
        <v>62.32</v>
      </c>
      <c r="K190" s="6">
        <v>1</v>
      </c>
      <c r="L190" s="6" t="s">
        <v>17</v>
      </c>
      <c r="M190" s="45"/>
    </row>
    <row r="191" spans="1:13" s="7" customFormat="1" ht="19.95" customHeight="1">
      <c r="A191" s="35" t="s">
        <v>401</v>
      </c>
      <c r="B191" s="35" t="s">
        <v>402</v>
      </c>
      <c r="C191" s="35" t="s">
        <v>15</v>
      </c>
      <c r="D191" s="35" t="s">
        <v>403</v>
      </c>
      <c r="E191" s="12">
        <v>114.5</v>
      </c>
      <c r="F191" s="5">
        <f t="shared" si="8"/>
        <v>38.166666666666664</v>
      </c>
      <c r="G191" s="5">
        <f t="shared" si="11"/>
        <v>22.9</v>
      </c>
      <c r="H191" s="12">
        <v>78.2</v>
      </c>
      <c r="I191" s="5">
        <f t="shared" si="9"/>
        <v>31.28</v>
      </c>
      <c r="J191" s="5">
        <f t="shared" si="10"/>
        <v>54.18</v>
      </c>
      <c r="K191" s="6">
        <v>1</v>
      </c>
      <c r="L191" s="6" t="s">
        <v>17</v>
      </c>
      <c r="M191" s="45"/>
    </row>
    <row r="192" spans="1:13" s="7" customFormat="1" ht="19.95" customHeight="1">
      <c r="A192" s="36" t="s">
        <v>404</v>
      </c>
      <c r="B192" s="36" t="s">
        <v>405</v>
      </c>
      <c r="C192" s="36" t="s">
        <v>15</v>
      </c>
      <c r="D192" s="36" t="s">
        <v>406</v>
      </c>
      <c r="E192" s="12">
        <v>158.5</v>
      </c>
      <c r="F192" s="5">
        <f t="shared" si="8"/>
        <v>52.833333333333336</v>
      </c>
      <c r="G192" s="5">
        <f t="shared" si="11"/>
        <v>31.7</v>
      </c>
      <c r="H192" s="12">
        <v>76.400000000000006</v>
      </c>
      <c r="I192" s="5">
        <f t="shared" si="9"/>
        <v>30.56</v>
      </c>
      <c r="J192" s="5">
        <f t="shared" si="10"/>
        <v>62.26</v>
      </c>
      <c r="K192" s="6">
        <v>1</v>
      </c>
      <c r="L192" s="6" t="s">
        <v>17</v>
      </c>
      <c r="M192" s="45"/>
    </row>
    <row r="193" spans="1:13" s="7" customFormat="1" ht="19.95" customHeight="1">
      <c r="A193" s="36" t="s">
        <v>407</v>
      </c>
      <c r="B193" s="36" t="s">
        <v>408</v>
      </c>
      <c r="C193" s="36" t="s">
        <v>15</v>
      </c>
      <c r="D193" s="36" t="s">
        <v>406</v>
      </c>
      <c r="E193" s="12">
        <v>146.5</v>
      </c>
      <c r="F193" s="5">
        <f t="shared" si="8"/>
        <v>48.833333333333336</v>
      </c>
      <c r="G193" s="5">
        <f t="shared" si="11"/>
        <v>29.3</v>
      </c>
      <c r="H193" s="12">
        <v>72.8</v>
      </c>
      <c r="I193" s="5">
        <f t="shared" si="9"/>
        <v>29.12</v>
      </c>
      <c r="J193" s="5">
        <f t="shared" si="10"/>
        <v>58.42</v>
      </c>
      <c r="K193" s="6">
        <v>2</v>
      </c>
      <c r="L193" s="6" t="s">
        <v>17</v>
      </c>
      <c r="M193" s="45"/>
    </row>
    <row r="194" spans="1:13" s="7" customFormat="1" ht="19.95" customHeight="1">
      <c r="A194" s="36" t="s">
        <v>409</v>
      </c>
      <c r="B194" s="36" t="s">
        <v>410</v>
      </c>
      <c r="C194" s="36" t="s">
        <v>15</v>
      </c>
      <c r="D194" s="36" t="s">
        <v>406</v>
      </c>
      <c r="E194" s="12">
        <v>131</v>
      </c>
      <c r="F194" s="5">
        <f t="shared" si="8"/>
        <v>43.666666666666664</v>
      </c>
      <c r="G194" s="5">
        <f t="shared" si="11"/>
        <v>26.2</v>
      </c>
      <c r="H194" s="12">
        <v>79.2</v>
      </c>
      <c r="I194" s="5">
        <f t="shared" si="9"/>
        <v>31.68</v>
      </c>
      <c r="J194" s="5">
        <f t="shared" si="10"/>
        <v>57.88</v>
      </c>
      <c r="K194" s="6">
        <v>3</v>
      </c>
      <c r="L194" s="6" t="s">
        <v>17</v>
      </c>
      <c r="M194" s="45"/>
    </row>
    <row r="195" spans="1:13" s="7" customFormat="1" ht="19.95" customHeight="1">
      <c r="A195" s="36" t="s">
        <v>411</v>
      </c>
      <c r="B195" s="36" t="s">
        <v>412</v>
      </c>
      <c r="C195" s="36" t="s">
        <v>15</v>
      </c>
      <c r="D195" s="36" t="s">
        <v>406</v>
      </c>
      <c r="E195" s="12">
        <v>144</v>
      </c>
      <c r="F195" s="5">
        <f t="shared" si="8"/>
        <v>48</v>
      </c>
      <c r="G195" s="5">
        <f t="shared" si="11"/>
        <v>28.8</v>
      </c>
      <c r="H195" s="12">
        <v>72.599999999999994</v>
      </c>
      <c r="I195" s="5">
        <f t="shared" si="9"/>
        <v>29.04</v>
      </c>
      <c r="J195" s="5">
        <f t="shared" si="10"/>
        <v>57.84</v>
      </c>
      <c r="K195" s="6">
        <v>4</v>
      </c>
      <c r="L195" s="6" t="s">
        <v>17</v>
      </c>
      <c r="M195" s="45"/>
    </row>
    <row r="196" spans="1:13" s="7" customFormat="1" ht="19.95" customHeight="1">
      <c r="A196" s="36" t="s">
        <v>413</v>
      </c>
      <c r="B196" s="36" t="s">
        <v>414</v>
      </c>
      <c r="C196" s="36" t="s">
        <v>15</v>
      </c>
      <c r="D196" s="36" t="s">
        <v>406</v>
      </c>
      <c r="E196" s="12">
        <v>104</v>
      </c>
      <c r="F196" s="5">
        <f t="shared" si="8"/>
        <v>34.666666666666664</v>
      </c>
      <c r="G196" s="5">
        <f t="shared" si="11"/>
        <v>20.8</v>
      </c>
      <c r="H196" s="12">
        <v>83.4</v>
      </c>
      <c r="I196" s="5">
        <f t="shared" si="9"/>
        <v>33.36</v>
      </c>
      <c r="J196" s="5">
        <f t="shared" si="10"/>
        <v>54.16</v>
      </c>
      <c r="K196" s="6">
        <v>5</v>
      </c>
      <c r="L196" s="6" t="s">
        <v>30</v>
      </c>
      <c r="M196" s="45"/>
    </row>
    <row r="197" spans="1:13" s="7" customFormat="1" ht="19.95" customHeight="1">
      <c r="A197" s="36" t="s">
        <v>415</v>
      </c>
      <c r="B197" s="36" t="s">
        <v>416</v>
      </c>
      <c r="C197" s="36" t="s">
        <v>15</v>
      </c>
      <c r="D197" s="36" t="s">
        <v>406</v>
      </c>
      <c r="E197" s="12">
        <v>121.5</v>
      </c>
      <c r="F197" s="5">
        <f t="shared" ref="F197:F260" si="12">E197/3</f>
        <v>40.5</v>
      </c>
      <c r="G197" s="5">
        <f t="shared" si="11"/>
        <v>24.3</v>
      </c>
      <c r="H197" s="12">
        <v>74.2</v>
      </c>
      <c r="I197" s="5">
        <f t="shared" si="9"/>
        <v>29.68</v>
      </c>
      <c r="J197" s="5">
        <f t="shared" si="10"/>
        <v>53.98</v>
      </c>
      <c r="K197" s="6">
        <v>6</v>
      </c>
      <c r="L197" s="6" t="s">
        <v>30</v>
      </c>
      <c r="M197" s="45"/>
    </row>
    <row r="198" spans="1:13" s="7" customFormat="1" ht="19.95" customHeight="1">
      <c r="A198" s="36" t="s">
        <v>417</v>
      </c>
      <c r="B198" s="36" t="s">
        <v>418</v>
      </c>
      <c r="C198" s="36" t="s">
        <v>15</v>
      </c>
      <c r="D198" s="36" t="s">
        <v>406</v>
      </c>
      <c r="E198" s="12">
        <v>101.5</v>
      </c>
      <c r="F198" s="5">
        <f t="shared" si="12"/>
        <v>33.833333333333336</v>
      </c>
      <c r="G198" s="5">
        <f t="shared" si="11"/>
        <v>20.3</v>
      </c>
      <c r="H198" s="12">
        <v>75.8</v>
      </c>
      <c r="I198" s="5">
        <f t="shared" ref="I198:I260" si="13">ROUND(H198*0.4,2)</f>
        <v>30.32</v>
      </c>
      <c r="J198" s="5">
        <f t="shared" si="10"/>
        <v>50.62</v>
      </c>
      <c r="K198" s="6">
        <v>7</v>
      </c>
      <c r="L198" s="6" t="s">
        <v>30</v>
      </c>
      <c r="M198" s="45"/>
    </row>
    <row r="199" spans="1:13" s="7" customFormat="1" ht="19.95" customHeight="1">
      <c r="A199" s="37" t="s">
        <v>419</v>
      </c>
      <c r="B199" s="37" t="s">
        <v>420</v>
      </c>
      <c r="C199" s="37" t="s">
        <v>15</v>
      </c>
      <c r="D199" s="37" t="s">
        <v>421</v>
      </c>
      <c r="E199" s="12">
        <v>189</v>
      </c>
      <c r="F199" s="5">
        <f t="shared" si="12"/>
        <v>63</v>
      </c>
      <c r="G199" s="5">
        <f t="shared" si="11"/>
        <v>37.799999999999997</v>
      </c>
      <c r="H199" s="12">
        <v>78.8</v>
      </c>
      <c r="I199" s="5">
        <f t="shared" si="13"/>
        <v>31.52</v>
      </c>
      <c r="J199" s="5">
        <f t="shared" ref="J199:J260" si="14">ROUND(G199+I199,2)</f>
        <v>69.319999999999993</v>
      </c>
      <c r="K199" s="6">
        <v>1</v>
      </c>
      <c r="L199" s="6" t="s">
        <v>17</v>
      </c>
      <c r="M199" s="45"/>
    </row>
    <row r="200" spans="1:13" s="7" customFormat="1" ht="19.95" customHeight="1">
      <c r="A200" s="37" t="s">
        <v>422</v>
      </c>
      <c r="B200" s="37" t="s">
        <v>423</v>
      </c>
      <c r="C200" s="37" t="s">
        <v>15</v>
      </c>
      <c r="D200" s="37" t="s">
        <v>421</v>
      </c>
      <c r="E200" s="12">
        <v>174.5</v>
      </c>
      <c r="F200" s="5">
        <f t="shared" si="12"/>
        <v>58.166666666666664</v>
      </c>
      <c r="G200" s="5">
        <f t="shared" si="11"/>
        <v>34.9</v>
      </c>
      <c r="H200" s="12">
        <v>83.8</v>
      </c>
      <c r="I200" s="5">
        <f t="shared" si="13"/>
        <v>33.520000000000003</v>
      </c>
      <c r="J200" s="5">
        <f t="shared" si="14"/>
        <v>68.42</v>
      </c>
      <c r="K200" s="6">
        <v>2</v>
      </c>
      <c r="L200" s="6" t="s">
        <v>17</v>
      </c>
      <c r="M200" s="45"/>
    </row>
    <row r="201" spans="1:13" s="7" customFormat="1" ht="19.95" customHeight="1">
      <c r="A201" s="37" t="s">
        <v>424</v>
      </c>
      <c r="B201" s="37" t="s">
        <v>425</v>
      </c>
      <c r="C201" s="37" t="s">
        <v>15</v>
      </c>
      <c r="D201" s="37" t="s">
        <v>421</v>
      </c>
      <c r="E201" s="12">
        <v>158</v>
      </c>
      <c r="F201" s="5">
        <f t="shared" si="12"/>
        <v>52.666666666666664</v>
      </c>
      <c r="G201" s="5">
        <f t="shared" ref="G201:G264" si="15">ROUND(F201*0.6,2)</f>
        <v>31.6</v>
      </c>
      <c r="H201" s="12">
        <v>85.6</v>
      </c>
      <c r="I201" s="5">
        <f t="shared" si="13"/>
        <v>34.24</v>
      </c>
      <c r="J201" s="5">
        <f t="shared" si="14"/>
        <v>65.84</v>
      </c>
      <c r="K201" s="6">
        <v>3</v>
      </c>
      <c r="L201" s="6" t="s">
        <v>17</v>
      </c>
      <c r="M201" s="45"/>
    </row>
    <row r="202" spans="1:13" s="7" customFormat="1" ht="19.95" customHeight="1">
      <c r="A202" s="37" t="s">
        <v>426</v>
      </c>
      <c r="B202" s="37" t="s">
        <v>427</v>
      </c>
      <c r="C202" s="37" t="s">
        <v>15</v>
      </c>
      <c r="D202" s="37" t="s">
        <v>421</v>
      </c>
      <c r="E202" s="12">
        <v>125</v>
      </c>
      <c r="F202" s="5">
        <f t="shared" si="12"/>
        <v>41.666666666666664</v>
      </c>
      <c r="G202" s="5">
        <f t="shared" si="15"/>
        <v>25</v>
      </c>
      <c r="H202" s="12">
        <v>78</v>
      </c>
      <c r="I202" s="5">
        <f t="shared" si="13"/>
        <v>31.2</v>
      </c>
      <c r="J202" s="5">
        <f t="shared" si="14"/>
        <v>56.2</v>
      </c>
      <c r="K202" s="6">
        <v>4</v>
      </c>
      <c r="L202" s="6" t="s">
        <v>17</v>
      </c>
      <c r="M202" s="45"/>
    </row>
    <row r="203" spans="1:13" s="7" customFormat="1" ht="19.95" customHeight="1">
      <c r="A203" s="37" t="s">
        <v>428</v>
      </c>
      <c r="B203" s="37" t="s">
        <v>429</v>
      </c>
      <c r="C203" s="37" t="s">
        <v>15</v>
      </c>
      <c r="D203" s="37" t="s">
        <v>421</v>
      </c>
      <c r="E203" s="12">
        <v>122</v>
      </c>
      <c r="F203" s="5">
        <f t="shared" si="12"/>
        <v>40.666666666666664</v>
      </c>
      <c r="G203" s="5">
        <f t="shared" si="15"/>
        <v>24.4</v>
      </c>
      <c r="H203" s="12">
        <v>72.8</v>
      </c>
      <c r="I203" s="5">
        <f t="shared" si="13"/>
        <v>29.12</v>
      </c>
      <c r="J203" s="5">
        <f t="shared" si="14"/>
        <v>53.52</v>
      </c>
      <c r="K203" s="6">
        <v>5</v>
      </c>
      <c r="L203" s="6" t="s">
        <v>30</v>
      </c>
      <c r="M203" s="45"/>
    </row>
    <row r="204" spans="1:13" s="7" customFormat="1" ht="19.95" customHeight="1">
      <c r="A204" s="37" t="s">
        <v>430</v>
      </c>
      <c r="B204" s="37" t="s">
        <v>431</v>
      </c>
      <c r="C204" s="37" t="s">
        <v>15</v>
      </c>
      <c r="D204" s="37" t="s">
        <v>421</v>
      </c>
      <c r="E204" s="12">
        <v>94</v>
      </c>
      <c r="F204" s="5">
        <f t="shared" si="12"/>
        <v>31.333333333333332</v>
      </c>
      <c r="G204" s="5">
        <f t="shared" si="15"/>
        <v>18.8</v>
      </c>
      <c r="H204" s="12">
        <v>74.8</v>
      </c>
      <c r="I204" s="5">
        <f t="shared" si="13"/>
        <v>29.92</v>
      </c>
      <c r="J204" s="5">
        <f t="shared" si="14"/>
        <v>48.72</v>
      </c>
      <c r="K204" s="6">
        <v>6</v>
      </c>
      <c r="L204" s="6" t="s">
        <v>30</v>
      </c>
      <c r="M204" s="45"/>
    </row>
    <row r="205" spans="1:13" s="7" customFormat="1" ht="19.95" customHeight="1">
      <c r="A205" s="37" t="s">
        <v>432</v>
      </c>
      <c r="B205" s="37" t="s">
        <v>433</v>
      </c>
      <c r="C205" s="37" t="s">
        <v>15</v>
      </c>
      <c r="D205" s="37" t="s">
        <v>421</v>
      </c>
      <c r="E205" s="12">
        <v>126.5</v>
      </c>
      <c r="F205" s="5">
        <f t="shared" si="12"/>
        <v>42.166666666666664</v>
      </c>
      <c r="G205" s="5">
        <f t="shared" si="15"/>
        <v>25.3</v>
      </c>
      <c r="H205" s="5" t="s">
        <v>578</v>
      </c>
      <c r="I205" s="5" t="s">
        <v>578</v>
      </c>
      <c r="J205" s="5">
        <v>25.3</v>
      </c>
      <c r="K205" s="6">
        <v>7</v>
      </c>
      <c r="L205" s="6" t="s">
        <v>30</v>
      </c>
      <c r="M205" s="45"/>
    </row>
    <row r="206" spans="1:13" s="7" customFormat="1" ht="19.95" customHeight="1">
      <c r="A206" s="37" t="s">
        <v>434</v>
      </c>
      <c r="B206" s="37" t="s">
        <v>435</v>
      </c>
      <c r="C206" s="37" t="s">
        <v>15</v>
      </c>
      <c r="D206" s="37" t="s">
        <v>421</v>
      </c>
      <c r="E206" s="12">
        <v>118.5</v>
      </c>
      <c r="F206" s="5">
        <f t="shared" si="12"/>
        <v>39.5</v>
      </c>
      <c r="G206" s="5">
        <f t="shared" si="15"/>
        <v>23.7</v>
      </c>
      <c r="H206" s="5" t="s">
        <v>578</v>
      </c>
      <c r="I206" s="5" t="s">
        <v>578</v>
      </c>
      <c r="J206" s="5">
        <v>23.7</v>
      </c>
      <c r="K206" s="6">
        <v>8</v>
      </c>
      <c r="L206" s="6" t="s">
        <v>30</v>
      </c>
      <c r="M206" s="45"/>
    </row>
    <row r="207" spans="1:13" s="7" customFormat="1" ht="19.95" customHeight="1">
      <c r="A207" s="38" t="s">
        <v>436</v>
      </c>
      <c r="B207" s="38" t="s">
        <v>437</v>
      </c>
      <c r="C207" s="38" t="s">
        <v>15</v>
      </c>
      <c r="D207" s="38" t="s">
        <v>438</v>
      </c>
      <c r="E207" s="12">
        <v>157</v>
      </c>
      <c r="F207" s="5">
        <f t="shared" si="12"/>
        <v>52.333333333333336</v>
      </c>
      <c r="G207" s="5">
        <f t="shared" si="15"/>
        <v>31.4</v>
      </c>
      <c r="H207" s="12">
        <v>85.2</v>
      </c>
      <c r="I207" s="5">
        <f t="shared" si="13"/>
        <v>34.08</v>
      </c>
      <c r="J207" s="5">
        <f t="shared" si="14"/>
        <v>65.48</v>
      </c>
      <c r="K207" s="6">
        <v>1</v>
      </c>
      <c r="L207" s="6" t="s">
        <v>17</v>
      </c>
      <c r="M207" s="45"/>
    </row>
    <row r="208" spans="1:13" s="7" customFormat="1" ht="19.95" customHeight="1">
      <c r="A208" s="38" t="s">
        <v>439</v>
      </c>
      <c r="B208" s="38" t="s">
        <v>440</v>
      </c>
      <c r="C208" s="38" t="s">
        <v>15</v>
      </c>
      <c r="D208" s="38" t="s">
        <v>438</v>
      </c>
      <c r="E208" s="12">
        <v>147</v>
      </c>
      <c r="F208" s="5">
        <f t="shared" si="12"/>
        <v>49</v>
      </c>
      <c r="G208" s="5">
        <f t="shared" si="15"/>
        <v>29.4</v>
      </c>
      <c r="H208" s="12">
        <v>86.2</v>
      </c>
      <c r="I208" s="5">
        <f t="shared" si="13"/>
        <v>34.479999999999997</v>
      </c>
      <c r="J208" s="5">
        <f t="shared" si="14"/>
        <v>63.88</v>
      </c>
      <c r="K208" s="6">
        <v>2</v>
      </c>
      <c r="L208" s="6" t="s">
        <v>17</v>
      </c>
      <c r="M208" s="45"/>
    </row>
    <row r="209" spans="1:13" s="7" customFormat="1" ht="19.95" customHeight="1">
      <c r="A209" s="38" t="s">
        <v>441</v>
      </c>
      <c r="B209" s="38" t="s">
        <v>442</v>
      </c>
      <c r="C209" s="38" t="s">
        <v>15</v>
      </c>
      <c r="D209" s="38" t="s">
        <v>438</v>
      </c>
      <c r="E209" s="12">
        <v>152.5</v>
      </c>
      <c r="F209" s="5">
        <f t="shared" si="12"/>
        <v>50.833333333333336</v>
      </c>
      <c r="G209" s="5">
        <f t="shared" si="15"/>
        <v>30.5</v>
      </c>
      <c r="H209" s="12">
        <v>82.8</v>
      </c>
      <c r="I209" s="5">
        <f t="shared" si="13"/>
        <v>33.119999999999997</v>
      </c>
      <c r="J209" s="5">
        <f t="shared" si="14"/>
        <v>63.62</v>
      </c>
      <c r="K209" s="6">
        <v>3</v>
      </c>
      <c r="L209" s="6" t="s">
        <v>17</v>
      </c>
      <c r="M209" s="45"/>
    </row>
    <row r="210" spans="1:13" s="7" customFormat="1" ht="19.95" customHeight="1">
      <c r="A210" s="38" t="s">
        <v>443</v>
      </c>
      <c r="B210" s="38" t="s">
        <v>444</v>
      </c>
      <c r="C210" s="38" t="s">
        <v>15</v>
      </c>
      <c r="D210" s="38" t="s">
        <v>438</v>
      </c>
      <c r="E210" s="12">
        <v>150</v>
      </c>
      <c r="F210" s="5">
        <f t="shared" si="12"/>
        <v>50</v>
      </c>
      <c r="G210" s="5">
        <f t="shared" si="15"/>
        <v>30</v>
      </c>
      <c r="H210" s="12">
        <v>78.2</v>
      </c>
      <c r="I210" s="5">
        <f t="shared" si="13"/>
        <v>31.28</v>
      </c>
      <c r="J210" s="5">
        <f t="shared" si="14"/>
        <v>61.28</v>
      </c>
      <c r="K210" s="6">
        <v>4</v>
      </c>
      <c r="L210" s="6" t="s">
        <v>17</v>
      </c>
      <c r="M210" s="45"/>
    </row>
    <row r="211" spans="1:13" s="7" customFormat="1" ht="19.95" customHeight="1">
      <c r="A211" s="38" t="s">
        <v>445</v>
      </c>
      <c r="B211" s="38" t="s">
        <v>446</v>
      </c>
      <c r="C211" s="38" t="s">
        <v>15</v>
      </c>
      <c r="D211" s="38" t="s">
        <v>438</v>
      </c>
      <c r="E211" s="12">
        <v>137</v>
      </c>
      <c r="F211" s="5">
        <f t="shared" si="12"/>
        <v>45.666666666666664</v>
      </c>
      <c r="G211" s="5">
        <f t="shared" si="15"/>
        <v>27.4</v>
      </c>
      <c r="H211" s="12">
        <v>80.8</v>
      </c>
      <c r="I211" s="5">
        <f t="shared" si="13"/>
        <v>32.32</v>
      </c>
      <c r="J211" s="5">
        <f t="shared" si="14"/>
        <v>59.72</v>
      </c>
      <c r="K211" s="6">
        <v>5</v>
      </c>
      <c r="L211" s="6" t="s">
        <v>17</v>
      </c>
      <c r="M211" s="45"/>
    </row>
    <row r="212" spans="1:13" s="7" customFormat="1" ht="19.95" customHeight="1">
      <c r="A212" s="38" t="s">
        <v>447</v>
      </c>
      <c r="B212" s="38" t="s">
        <v>448</v>
      </c>
      <c r="C212" s="38" t="s">
        <v>15</v>
      </c>
      <c r="D212" s="38" t="s">
        <v>438</v>
      </c>
      <c r="E212" s="12">
        <v>123.5</v>
      </c>
      <c r="F212" s="5">
        <f t="shared" si="12"/>
        <v>41.166666666666664</v>
      </c>
      <c r="G212" s="5">
        <f t="shared" si="15"/>
        <v>24.7</v>
      </c>
      <c r="H212" s="12">
        <v>82</v>
      </c>
      <c r="I212" s="5">
        <f t="shared" si="13"/>
        <v>32.799999999999997</v>
      </c>
      <c r="J212" s="5">
        <f t="shared" si="14"/>
        <v>57.5</v>
      </c>
      <c r="K212" s="6">
        <v>6</v>
      </c>
      <c r="L212" s="6" t="s">
        <v>30</v>
      </c>
      <c r="M212" s="45"/>
    </row>
    <row r="213" spans="1:13" s="7" customFormat="1" ht="19.95" customHeight="1">
      <c r="A213" s="38" t="s">
        <v>449</v>
      </c>
      <c r="B213" s="38" t="s">
        <v>450</v>
      </c>
      <c r="C213" s="38" t="s">
        <v>15</v>
      </c>
      <c r="D213" s="38" t="s">
        <v>438</v>
      </c>
      <c r="E213" s="12">
        <v>116</v>
      </c>
      <c r="F213" s="5">
        <f t="shared" si="12"/>
        <v>38.666666666666664</v>
      </c>
      <c r="G213" s="5">
        <f t="shared" si="15"/>
        <v>23.2</v>
      </c>
      <c r="H213" s="12">
        <v>84</v>
      </c>
      <c r="I213" s="5">
        <f t="shared" si="13"/>
        <v>33.6</v>
      </c>
      <c r="J213" s="5">
        <f t="shared" si="14"/>
        <v>56.8</v>
      </c>
      <c r="K213" s="6">
        <v>7</v>
      </c>
      <c r="L213" s="6" t="s">
        <v>30</v>
      </c>
      <c r="M213" s="45"/>
    </row>
    <row r="214" spans="1:13" s="7" customFormat="1" ht="19.95" customHeight="1">
      <c r="A214" s="38" t="s">
        <v>451</v>
      </c>
      <c r="B214" s="38" t="s">
        <v>452</v>
      </c>
      <c r="C214" s="38" t="s">
        <v>15</v>
      </c>
      <c r="D214" s="38" t="s">
        <v>438</v>
      </c>
      <c r="E214" s="12">
        <v>123.5</v>
      </c>
      <c r="F214" s="5">
        <f t="shared" si="12"/>
        <v>41.166666666666664</v>
      </c>
      <c r="G214" s="5">
        <f t="shared" si="15"/>
        <v>24.7</v>
      </c>
      <c r="H214" s="12">
        <v>73.2</v>
      </c>
      <c r="I214" s="5">
        <f t="shared" si="13"/>
        <v>29.28</v>
      </c>
      <c r="J214" s="5">
        <f t="shared" si="14"/>
        <v>53.98</v>
      </c>
      <c r="K214" s="6">
        <v>8</v>
      </c>
      <c r="L214" s="6" t="s">
        <v>30</v>
      </c>
      <c r="M214" s="45"/>
    </row>
    <row r="215" spans="1:13" s="7" customFormat="1" ht="19.95" customHeight="1">
      <c r="A215" s="38" t="s">
        <v>453</v>
      </c>
      <c r="B215" s="39" t="s">
        <v>454</v>
      </c>
      <c r="C215" s="38" t="s">
        <v>15</v>
      </c>
      <c r="D215" s="38" t="s">
        <v>438</v>
      </c>
      <c r="E215" s="12">
        <v>107</v>
      </c>
      <c r="F215" s="5">
        <f t="shared" si="12"/>
        <v>35.666666666666664</v>
      </c>
      <c r="G215" s="5">
        <f t="shared" si="15"/>
        <v>21.4</v>
      </c>
      <c r="H215" s="12">
        <v>80.2</v>
      </c>
      <c r="I215" s="5">
        <f t="shared" si="13"/>
        <v>32.08</v>
      </c>
      <c r="J215" s="5">
        <f t="shared" si="14"/>
        <v>53.48</v>
      </c>
      <c r="K215" s="6">
        <v>9</v>
      </c>
      <c r="L215" s="6" t="s">
        <v>30</v>
      </c>
      <c r="M215" s="45"/>
    </row>
    <row r="216" spans="1:13" s="7" customFormat="1" ht="19.95" customHeight="1">
      <c r="A216" s="38" t="s">
        <v>455</v>
      </c>
      <c r="B216" s="39" t="s">
        <v>456</v>
      </c>
      <c r="C216" s="38" t="s">
        <v>15</v>
      </c>
      <c r="D216" s="38" t="s">
        <v>438</v>
      </c>
      <c r="E216" s="12">
        <v>98</v>
      </c>
      <c r="F216" s="5">
        <f t="shared" si="12"/>
        <v>32.666666666666664</v>
      </c>
      <c r="G216" s="5">
        <f t="shared" si="15"/>
        <v>19.600000000000001</v>
      </c>
      <c r="H216" s="12">
        <v>76</v>
      </c>
      <c r="I216" s="5">
        <f t="shared" si="13"/>
        <v>30.4</v>
      </c>
      <c r="J216" s="5">
        <f t="shared" si="14"/>
        <v>50</v>
      </c>
      <c r="K216" s="6">
        <v>10</v>
      </c>
      <c r="L216" s="6" t="s">
        <v>30</v>
      </c>
      <c r="M216" s="45"/>
    </row>
    <row r="217" spans="1:13" s="7" customFormat="1" ht="19.95" customHeight="1">
      <c r="A217" s="8" t="s">
        <v>457</v>
      </c>
      <c r="B217" s="39" t="s">
        <v>458</v>
      </c>
      <c r="C217" s="38" t="s">
        <v>15</v>
      </c>
      <c r="D217" s="38" t="s">
        <v>438</v>
      </c>
      <c r="E217" s="12">
        <v>114.5</v>
      </c>
      <c r="F217" s="5">
        <f t="shared" si="12"/>
        <v>38.166666666666664</v>
      </c>
      <c r="G217" s="5">
        <f t="shared" si="15"/>
        <v>22.9</v>
      </c>
      <c r="H217" s="5" t="s">
        <v>578</v>
      </c>
      <c r="I217" s="5" t="s">
        <v>578</v>
      </c>
      <c r="J217" s="5">
        <v>22.9</v>
      </c>
      <c r="K217" s="6">
        <v>11</v>
      </c>
      <c r="L217" s="6" t="s">
        <v>30</v>
      </c>
      <c r="M217" s="45"/>
    </row>
    <row r="218" spans="1:13" s="7" customFormat="1" ht="19.95" customHeight="1">
      <c r="A218" s="38" t="s">
        <v>459</v>
      </c>
      <c r="B218" s="38" t="s">
        <v>460</v>
      </c>
      <c r="C218" s="38" t="s">
        <v>15</v>
      </c>
      <c r="D218" s="38" t="s">
        <v>461</v>
      </c>
      <c r="E218" s="12">
        <v>163.5</v>
      </c>
      <c r="F218" s="5">
        <f t="shared" si="12"/>
        <v>54.5</v>
      </c>
      <c r="G218" s="5">
        <f t="shared" si="15"/>
        <v>32.700000000000003</v>
      </c>
      <c r="H218" s="12">
        <v>80.400000000000006</v>
      </c>
      <c r="I218" s="5">
        <f t="shared" si="13"/>
        <v>32.159999999999997</v>
      </c>
      <c r="J218" s="5">
        <f t="shared" si="14"/>
        <v>64.86</v>
      </c>
      <c r="K218" s="6">
        <v>1</v>
      </c>
      <c r="L218" s="6" t="s">
        <v>17</v>
      </c>
      <c r="M218" s="45"/>
    </row>
    <row r="219" spans="1:13" s="7" customFormat="1" ht="19.95" customHeight="1">
      <c r="A219" s="38" t="s">
        <v>462</v>
      </c>
      <c r="B219" s="38" t="s">
        <v>463</v>
      </c>
      <c r="C219" s="38" t="s">
        <v>15</v>
      </c>
      <c r="D219" s="38" t="s">
        <v>461</v>
      </c>
      <c r="E219" s="12">
        <v>161.5</v>
      </c>
      <c r="F219" s="5">
        <f t="shared" si="12"/>
        <v>53.833333333333336</v>
      </c>
      <c r="G219" s="5">
        <f t="shared" si="15"/>
        <v>32.299999999999997</v>
      </c>
      <c r="H219" s="12">
        <v>78.599999999999994</v>
      </c>
      <c r="I219" s="5">
        <f t="shared" si="13"/>
        <v>31.44</v>
      </c>
      <c r="J219" s="5">
        <f t="shared" si="14"/>
        <v>63.74</v>
      </c>
      <c r="K219" s="6">
        <v>2</v>
      </c>
      <c r="L219" s="6" t="s">
        <v>17</v>
      </c>
      <c r="M219" s="45"/>
    </row>
    <row r="220" spans="1:13" s="7" customFormat="1" ht="19.95" customHeight="1">
      <c r="A220" s="38" t="s">
        <v>464</v>
      </c>
      <c r="B220" s="38" t="s">
        <v>465</v>
      </c>
      <c r="C220" s="38" t="s">
        <v>15</v>
      </c>
      <c r="D220" s="38" t="s">
        <v>461</v>
      </c>
      <c r="E220" s="12">
        <v>154</v>
      </c>
      <c r="F220" s="5">
        <f t="shared" si="12"/>
        <v>51.333333333333336</v>
      </c>
      <c r="G220" s="5">
        <f t="shared" si="15"/>
        <v>30.8</v>
      </c>
      <c r="H220" s="12">
        <v>80.599999999999994</v>
      </c>
      <c r="I220" s="5">
        <f t="shared" si="13"/>
        <v>32.24</v>
      </c>
      <c r="J220" s="5">
        <f t="shared" si="14"/>
        <v>63.04</v>
      </c>
      <c r="K220" s="6">
        <v>3</v>
      </c>
      <c r="L220" s="6" t="s">
        <v>17</v>
      </c>
      <c r="M220" s="45"/>
    </row>
    <row r="221" spans="1:13" s="7" customFormat="1" ht="19.95" customHeight="1">
      <c r="A221" s="38" t="s">
        <v>466</v>
      </c>
      <c r="B221" s="38" t="s">
        <v>467</v>
      </c>
      <c r="C221" s="38" t="s">
        <v>15</v>
      </c>
      <c r="D221" s="38" t="s">
        <v>461</v>
      </c>
      <c r="E221" s="12">
        <v>156</v>
      </c>
      <c r="F221" s="5">
        <f t="shared" si="12"/>
        <v>52</v>
      </c>
      <c r="G221" s="5">
        <f t="shared" si="15"/>
        <v>31.2</v>
      </c>
      <c r="H221" s="12">
        <v>79.2</v>
      </c>
      <c r="I221" s="5">
        <f t="shared" si="13"/>
        <v>31.68</v>
      </c>
      <c r="J221" s="5">
        <f t="shared" si="14"/>
        <v>62.88</v>
      </c>
      <c r="K221" s="6">
        <v>4</v>
      </c>
      <c r="L221" s="6" t="s">
        <v>17</v>
      </c>
      <c r="M221" s="45"/>
    </row>
    <row r="222" spans="1:13" s="7" customFormat="1" ht="19.95" customHeight="1">
      <c r="A222" s="38" t="s">
        <v>468</v>
      </c>
      <c r="B222" s="38" t="s">
        <v>469</v>
      </c>
      <c r="C222" s="38" t="s">
        <v>15</v>
      </c>
      <c r="D222" s="38" t="s">
        <v>461</v>
      </c>
      <c r="E222" s="12">
        <v>149.5</v>
      </c>
      <c r="F222" s="5">
        <f t="shared" si="12"/>
        <v>49.833333333333336</v>
      </c>
      <c r="G222" s="5">
        <f t="shared" si="15"/>
        <v>29.9</v>
      </c>
      <c r="H222" s="12">
        <v>77.599999999999994</v>
      </c>
      <c r="I222" s="5">
        <f t="shared" si="13"/>
        <v>31.04</v>
      </c>
      <c r="J222" s="5">
        <f t="shared" si="14"/>
        <v>60.94</v>
      </c>
      <c r="K222" s="6">
        <v>5</v>
      </c>
      <c r="L222" s="6" t="s">
        <v>17</v>
      </c>
      <c r="M222" s="45"/>
    </row>
    <row r="223" spans="1:13" s="7" customFormat="1" ht="19.95" customHeight="1">
      <c r="A223" s="38" t="s">
        <v>470</v>
      </c>
      <c r="B223" s="38" t="s">
        <v>471</v>
      </c>
      <c r="C223" s="38" t="s">
        <v>15</v>
      </c>
      <c r="D223" s="38" t="s">
        <v>461</v>
      </c>
      <c r="E223" s="12">
        <v>144</v>
      </c>
      <c r="F223" s="5">
        <f t="shared" si="12"/>
        <v>48</v>
      </c>
      <c r="G223" s="5">
        <f t="shared" si="15"/>
        <v>28.8</v>
      </c>
      <c r="H223" s="12">
        <v>76.8</v>
      </c>
      <c r="I223" s="5">
        <f t="shared" si="13"/>
        <v>30.72</v>
      </c>
      <c r="J223" s="5">
        <f t="shared" si="14"/>
        <v>59.52</v>
      </c>
      <c r="K223" s="6">
        <v>6</v>
      </c>
      <c r="L223" s="6" t="s">
        <v>30</v>
      </c>
      <c r="M223" s="45"/>
    </row>
    <row r="224" spans="1:13" s="7" customFormat="1" ht="19.95" customHeight="1">
      <c r="A224" s="38" t="s">
        <v>472</v>
      </c>
      <c r="B224" s="38" t="s">
        <v>473</v>
      </c>
      <c r="C224" s="38" t="s">
        <v>15</v>
      </c>
      <c r="D224" s="38" t="s">
        <v>461</v>
      </c>
      <c r="E224" s="12">
        <v>134</v>
      </c>
      <c r="F224" s="5">
        <f t="shared" si="12"/>
        <v>44.666666666666664</v>
      </c>
      <c r="G224" s="5">
        <f t="shared" si="15"/>
        <v>26.8</v>
      </c>
      <c r="H224" s="12">
        <v>76.400000000000006</v>
      </c>
      <c r="I224" s="5">
        <f t="shared" si="13"/>
        <v>30.56</v>
      </c>
      <c r="J224" s="5">
        <f t="shared" si="14"/>
        <v>57.36</v>
      </c>
      <c r="K224" s="6">
        <v>7</v>
      </c>
      <c r="L224" s="6" t="s">
        <v>30</v>
      </c>
      <c r="M224" s="45"/>
    </row>
    <row r="225" spans="1:13" s="7" customFormat="1" ht="19.95" customHeight="1">
      <c r="A225" s="38" t="s">
        <v>474</v>
      </c>
      <c r="B225" s="38" t="s">
        <v>475</v>
      </c>
      <c r="C225" s="38" t="s">
        <v>15</v>
      </c>
      <c r="D225" s="38" t="s">
        <v>461</v>
      </c>
      <c r="E225" s="12">
        <v>129.5</v>
      </c>
      <c r="F225" s="5">
        <f t="shared" si="12"/>
        <v>43.166666666666664</v>
      </c>
      <c r="G225" s="5">
        <f t="shared" si="15"/>
        <v>25.9</v>
      </c>
      <c r="H225" s="12">
        <v>78</v>
      </c>
      <c r="I225" s="5">
        <f t="shared" si="13"/>
        <v>31.2</v>
      </c>
      <c r="J225" s="5">
        <f t="shared" si="14"/>
        <v>57.1</v>
      </c>
      <c r="K225" s="6">
        <v>8</v>
      </c>
      <c r="L225" s="6" t="s">
        <v>30</v>
      </c>
      <c r="M225" s="45"/>
    </row>
    <row r="226" spans="1:13" s="7" customFormat="1" ht="19.95" customHeight="1">
      <c r="A226" s="38" t="s">
        <v>476</v>
      </c>
      <c r="B226" s="38" t="s">
        <v>477</v>
      </c>
      <c r="C226" s="38" t="s">
        <v>15</v>
      </c>
      <c r="D226" s="38" t="s">
        <v>461</v>
      </c>
      <c r="E226" s="12">
        <v>130.5</v>
      </c>
      <c r="F226" s="5">
        <f t="shared" si="12"/>
        <v>43.5</v>
      </c>
      <c r="G226" s="5">
        <f t="shared" si="15"/>
        <v>26.1</v>
      </c>
      <c r="H226" s="12">
        <v>71.400000000000006</v>
      </c>
      <c r="I226" s="5">
        <f t="shared" si="13"/>
        <v>28.56</v>
      </c>
      <c r="J226" s="5">
        <f t="shared" si="14"/>
        <v>54.66</v>
      </c>
      <c r="K226" s="6">
        <v>9</v>
      </c>
      <c r="L226" s="6" t="s">
        <v>30</v>
      </c>
      <c r="M226" s="45"/>
    </row>
    <row r="227" spans="1:13" s="7" customFormat="1" ht="19.95" customHeight="1">
      <c r="A227" s="38" t="s">
        <v>478</v>
      </c>
      <c r="B227" s="39" t="s">
        <v>479</v>
      </c>
      <c r="C227" s="3" t="s">
        <v>15</v>
      </c>
      <c r="D227" s="38" t="s">
        <v>461</v>
      </c>
      <c r="E227" s="12">
        <v>111.5</v>
      </c>
      <c r="F227" s="5">
        <f t="shared" si="12"/>
        <v>37.166666666666664</v>
      </c>
      <c r="G227" s="5">
        <f t="shared" si="15"/>
        <v>22.3</v>
      </c>
      <c r="H227" s="12">
        <v>74.400000000000006</v>
      </c>
      <c r="I227" s="5">
        <f t="shared" si="13"/>
        <v>29.76</v>
      </c>
      <c r="J227" s="5">
        <f t="shared" si="14"/>
        <v>52.06</v>
      </c>
      <c r="K227" s="6">
        <v>10</v>
      </c>
      <c r="L227" s="6" t="s">
        <v>30</v>
      </c>
      <c r="M227" s="45"/>
    </row>
    <row r="228" spans="1:13" s="7" customFormat="1" ht="19.95" customHeight="1">
      <c r="A228" s="38" t="s">
        <v>480</v>
      </c>
      <c r="B228" s="39" t="s">
        <v>481</v>
      </c>
      <c r="C228" s="3" t="s">
        <v>15</v>
      </c>
      <c r="D228" s="38" t="s">
        <v>461</v>
      </c>
      <c r="E228" s="12">
        <v>110.5</v>
      </c>
      <c r="F228" s="5">
        <f t="shared" si="12"/>
        <v>36.833333333333336</v>
      </c>
      <c r="G228" s="5">
        <f t="shared" si="15"/>
        <v>22.1</v>
      </c>
      <c r="H228" s="12">
        <v>73.400000000000006</v>
      </c>
      <c r="I228" s="5">
        <f t="shared" si="13"/>
        <v>29.36</v>
      </c>
      <c r="J228" s="5">
        <f t="shared" si="14"/>
        <v>51.46</v>
      </c>
      <c r="K228" s="6">
        <v>11</v>
      </c>
      <c r="L228" s="6" t="s">
        <v>30</v>
      </c>
      <c r="M228" s="45"/>
    </row>
    <row r="229" spans="1:13" s="7" customFormat="1" ht="19.95" customHeight="1">
      <c r="A229" s="38" t="s">
        <v>482</v>
      </c>
      <c r="B229" s="39" t="s">
        <v>483</v>
      </c>
      <c r="C229" s="3" t="s">
        <v>15</v>
      </c>
      <c r="D229" s="38" t="s">
        <v>461</v>
      </c>
      <c r="E229" s="12">
        <v>108</v>
      </c>
      <c r="F229" s="5">
        <f t="shared" si="12"/>
        <v>36</v>
      </c>
      <c r="G229" s="5">
        <f t="shared" si="15"/>
        <v>21.6</v>
      </c>
      <c r="H229" s="12">
        <v>70.400000000000006</v>
      </c>
      <c r="I229" s="5">
        <f t="shared" si="13"/>
        <v>28.16</v>
      </c>
      <c r="J229" s="5">
        <f t="shared" si="14"/>
        <v>49.76</v>
      </c>
      <c r="K229" s="6">
        <v>12</v>
      </c>
      <c r="L229" s="6" t="s">
        <v>30</v>
      </c>
      <c r="M229" s="45"/>
    </row>
    <row r="230" spans="1:13" s="7" customFormat="1" ht="19.95" customHeight="1">
      <c r="A230" s="38" t="s">
        <v>484</v>
      </c>
      <c r="B230" s="39" t="s">
        <v>485</v>
      </c>
      <c r="C230" s="3" t="s">
        <v>15</v>
      </c>
      <c r="D230" s="38" t="s">
        <v>461</v>
      </c>
      <c r="E230" s="12">
        <v>105.5</v>
      </c>
      <c r="F230" s="5">
        <f t="shared" si="12"/>
        <v>35.166666666666664</v>
      </c>
      <c r="G230" s="5">
        <f t="shared" si="15"/>
        <v>21.1</v>
      </c>
      <c r="H230" s="12">
        <v>71.599999999999994</v>
      </c>
      <c r="I230" s="5">
        <f t="shared" si="13"/>
        <v>28.64</v>
      </c>
      <c r="J230" s="5">
        <f t="shared" si="14"/>
        <v>49.74</v>
      </c>
      <c r="K230" s="6">
        <v>13</v>
      </c>
      <c r="L230" s="6" t="s">
        <v>30</v>
      </c>
      <c r="M230" s="45"/>
    </row>
    <row r="231" spans="1:13" s="7" customFormat="1" ht="19.95" customHeight="1">
      <c r="A231" s="38" t="s">
        <v>486</v>
      </c>
      <c r="B231" s="38" t="s">
        <v>487</v>
      </c>
      <c r="C231" s="38" t="s">
        <v>15</v>
      </c>
      <c r="D231" s="38" t="s">
        <v>461</v>
      </c>
      <c r="E231" s="12">
        <v>122</v>
      </c>
      <c r="F231" s="5">
        <f t="shared" si="12"/>
        <v>40.666666666666664</v>
      </c>
      <c r="G231" s="5">
        <f t="shared" si="15"/>
        <v>24.4</v>
      </c>
      <c r="H231" s="5" t="s">
        <v>578</v>
      </c>
      <c r="I231" s="5" t="s">
        <v>578</v>
      </c>
      <c r="J231" s="5">
        <v>24.4</v>
      </c>
      <c r="K231" s="6">
        <v>14</v>
      </c>
      <c r="L231" s="6" t="s">
        <v>30</v>
      </c>
      <c r="M231" s="45"/>
    </row>
    <row r="232" spans="1:13" s="7" customFormat="1" ht="19.95" customHeight="1">
      <c r="A232" s="38" t="s">
        <v>488</v>
      </c>
      <c r="B232" s="39" t="s">
        <v>489</v>
      </c>
      <c r="C232" s="3" t="s">
        <v>15</v>
      </c>
      <c r="D232" s="38" t="s">
        <v>461</v>
      </c>
      <c r="E232" s="12">
        <v>110</v>
      </c>
      <c r="F232" s="5">
        <f t="shared" si="12"/>
        <v>36.666666666666664</v>
      </c>
      <c r="G232" s="5">
        <f t="shared" si="15"/>
        <v>22</v>
      </c>
      <c r="H232" s="5" t="s">
        <v>578</v>
      </c>
      <c r="I232" s="5" t="s">
        <v>578</v>
      </c>
      <c r="J232" s="5">
        <v>22</v>
      </c>
      <c r="K232" s="6">
        <v>15</v>
      </c>
      <c r="L232" s="6" t="s">
        <v>30</v>
      </c>
      <c r="M232" s="45"/>
    </row>
    <row r="233" spans="1:13" s="7" customFormat="1" ht="19.95" customHeight="1">
      <c r="A233" s="38" t="s">
        <v>490</v>
      </c>
      <c r="B233" s="38" t="s">
        <v>491</v>
      </c>
      <c r="C233" s="38" t="s">
        <v>15</v>
      </c>
      <c r="D233" s="38" t="s">
        <v>492</v>
      </c>
      <c r="E233" s="12">
        <v>153.5</v>
      </c>
      <c r="F233" s="5">
        <f t="shared" si="12"/>
        <v>51.166666666666664</v>
      </c>
      <c r="G233" s="5">
        <f t="shared" si="15"/>
        <v>30.7</v>
      </c>
      <c r="H233" s="12">
        <v>84.4</v>
      </c>
      <c r="I233" s="5">
        <f t="shared" si="13"/>
        <v>33.76</v>
      </c>
      <c r="J233" s="5">
        <f t="shared" si="14"/>
        <v>64.459999999999994</v>
      </c>
      <c r="K233" s="6">
        <v>1</v>
      </c>
      <c r="L233" s="6" t="s">
        <v>17</v>
      </c>
      <c r="M233" s="45"/>
    </row>
    <row r="234" spans="1:13" s="7" customFormat="1" ht="19.95" customHeight="1">
      <c r="A234" s="38" t="s">
        <v>493</v>
      </c>
      <c r="B234" s="38" t="s">
        <v>494</v>
      </c>
      <c r="C234" s="38" t="s">
        <v>15</v>
      </c>
      <c r="D234" s="38" t="s">
        <v>492</v>
      </c>
      <c r="E234" s="12">
        <v>152.5</v>
      </c>
      <c r="F234" s="5">
        <f t="shared" si="12"/>
        <v>50.833333333333336</v>
      </c>
      <c r="G234" s="5">
        <f t="shared" si="15"/>
        <v>30.5</v>
      </c>
      <c r="H234" s="12">
        <v>84.6</v>
      </c>
      <c r="I234" s="5">
        <f t="shared" si="13"/>
        <v>33.840000000000003</v>
      </c>
      <c r="J234" s="5">
        <f t="shared" si="14"/>
        <v>64.34</v>
      </c>
      <c r="K234" s="6">
        <v>2</v>
      </c>
      <c r="L234" s="6" t="s">
        <v>17</v>
      </c>
      <c r="M234" s="45"/>
    </row>
    <row r="235" spans="1:13" s="7" customFormat="1" ht="19.95" customHeight="1">
      <c r="A235" s="38" t="s">
        <v>495</v>
      </c>
      <c r="B235" s="38" t="s">
        <v>496</v>
      </c>
      <c r="C235" s="38" t="s">
        <v>15</v>
      </c>
      <c r="D235" s="38" t="s">
        <v>492</v>
      </c>
      <c r="E235" s="12">
        <v>158</v>
      </c>
      <c r="F235" s="5">
        <f t="shared" si="12"/>
        <v>52.666666666666664</v>
      </c>
      <c r="G235" s="5">
        <f t="shared" si="15"/>
        <v>31.6</v>
      </c>
      <c r="H235" s="12">
        <v>80.8</v>
      </c>
      <c r="I235" s="5">
        <f t="shared" si="13"/>
        <v>32.32</v>
      </c>
      <c r="J235" s="5">
        <f t="shared" si="14"/>
        <v>63.92</v>
      </c>
      <c r="K235" s="6">
        <v>3</v>
      </c>
      <c r="L235" s="6" t="s">
        <v>17</v>
      </c>
      <c r="M235" s="45"/>
    </row>
    <row r="236" spans="1:13" s="40" customFormat="1" ht="45" customHeight="1">
      <c r="A236" s="38" t="s">
        <v>497</v>
      </c>
      <c r="B236" s="38" t="s">
        <v>498</v>
      </c>
      <c r="C236" s="38" t="s">
        <v>15</v>
      </c>
      <c r="D236" s="38" t="s">
        <v>492</v>
      </c>
      <c r="E236" s="12">
        <v>181.5</v>
      </c>
      <c r="F236" s="5">
        <f t="shared" si="12"/>
        <v>60.5</v>
      </c>
      <c r="G236" s="5">
        <f t="shared" si="15"/>
        <v>36.299999999999997</v>
      </c>
      <c r="H236" s="12">
        <v>68.599999999999994</v>
      </c>
      <c r="I236" s="5">
        <f t="shared" si="13"/>
        <v>27.44</v>
      </c>
      <c r="J236" s="5">
        <f t="shared" si="14"/>
        <v>63.74</v>
      </c>
      <c r="K236" s="6">
        <v>4</v>
      </c>
      <c r="L236" s="6" t="s">
        <v>577</v>
      </c>
      <c r="M236" s="46" t="s">
        <v>579</v>
      </c>
    </row>
    <row r="237" spans="1:13" s="40" customFormat="1" ht="19.95" customHeight="1">
      <c r="A237" s="38" t="s">
        <v>499</v>
      </c>
      <c r="B237" s="38" t="s">
        <v>500</v>
      </c>
      <c r="C237" s="38" t="s">
        <v>15</v>
      </c>
      <c r="D237" s="38" t="s">
        <v>492</v>
      </c>
      <c r="E237" s="12">
        <v>145</v>
      </c>
      <c r="F237" s="5">
        <f t="shared" si="12"/>
        <v>48.333333333333336</v>
      </c>
      <c r="G237" s="5">
        <f t="shared" si="15"/>
        <v>29</v>
      </c>
      <c r="H237" s="12">
        <v>82.6</v>
      </c>
      <c r="I237" s="5">
        <f t="shared" si="13"/>
        <v>33.04</v>
      </c>
      <c r="J237" s="5">
        <f t="shared" si="14"/>
        <v>62.04</v>
      </c>
      <c r="K237" s="6">
        <v>5</v>
      </c>
      <c r="L237" s="6" t="s">
        <v>17</v>
      </c>
      <c r="M237" s="47"/>
    </row>
    <row r="238" spans="1:13" s="40" customFormat="1" ht="19.95" customHeight="1">
      <c r="A238" s="38" t="s">
        <v>501</v>
      </c>
      <c r="B238" s="38" t="s">
        <v>502</v>
      </c>
      <c r="C238" s="38" t="s">
        <v>15</v>
      </c>
      <c r="D238" s="38" t="s">
        <v>492</v>
      </c>
      <c r="E238" s="12">
        <v>138.5</v>
      </c>
      <c r="F238" s="5">
        <f t="shared" si="12"/>
        <v>46.166666666666664</v>
      </c>
      <c r="G238" s="5">
        <f t="shared" si="15"/>
        <v>27.7</v>
      </c>
      <c r="H238" s="12">
        <v>79.2</v>
      </c>
      <c r="I238" s="5">
        <f t="shared" si="13"/>
        <v>31.68</v>
      </c>
      <c r="J238" s="5">
        <f t="shared" si="14"/>
        <v>59.38</v>
      </c>
      <c r="K238" s="6">
        <v>6</v>
      </c>
      <c r="L238" s="6" t="s">
        <v>17</v>
      </c>
      <c r="M238" s="47"/>
    </row>
    <row r="239" spans="1:13" s="7" customFormat="1" ht="19.95" customHeight="1">
      <c r="A239" s="38" t="s">
        <v>120</v>
      </c>
      <c r="B239" s="38" t="s">
        <v>503</v>
      </c>
      <c r="C239" s="38" t="s">
        <v>15</v>
      </c>
      <c r="D239" s="38" t="s">
        <v>492</v>
      </c>
      <c r="E239" s="12">
        <v>131.5</v>
      </c>
      <c r="F239" s="5">
        <f t="shared" si="12"/>
        <v>43.833333333333336</v>
      </c>
      <c r="G239" s="5">
        <f t="shared" si="15"/>
        <v>26.3</v>
      </c>
      <c r="H239" s="12">
        <v>75.8</v>
      </c>
      <c r="I239" s="5">
        <f t="shared" si="13"/>
        <v>30.32</v>
      </c>
      <c r="J239" s="5">
        <f t="shared" si="14"/>
        <v>56.62</v>
      </c>
      <c r="K239" s="6">
        <v>7</v>
      </c>
      <c r="L239" s="6" t="s">
        <v>30</v>
      </c>
      <c r="M239" s="47"/>
    </row>
    <row r="240" spans="1:13" s="7" customFormat="1" ht="19.95" customHeight="1">
      <c r="A240" s="38" t="s">
        <v>504</v>
      </c>
      <c r="B240" s="38" t="s">
        <v>505</v>
      </c>
      <c r="C240" s="38" t="s">
        <v>15</v>
      </c>
      <c r="D240" s="38" t="s">
        <v>492</v>
      </c>
      <c r="E240" s="12">
        <v>119</v>
      </c>
      <c r="F240" s="5">
        <f t="shared" si="12"/>
        <v>39.666666666666664</v>
      </c>
      <c r="G240" s="5">
        <f t="shared" si="15"/>
        <v>23.8</v>
      </c>
      <c r="H240" s="12">
        <v>79.599999999999994</v>
      </c>
      <c r="I240" s="5">
        <f t="shared" si="13"/>
        <v>31.84</v>
      </c>
      <c r="J240" s="5">
        <f t="shared" si="14"/>
        <v>55.64</v>
      </c>
      <c r="K240" s="6">
        <v>8</v>
      </c>
      <c r="L240" s="6" t="s">
        <v>30</v>
      </c>
      <c r="M240" s="45"/>
    </row>
    <row r="241" spans="1:13" s="7" customFormat="1" ht="19.95" customHeight="1">
      <c r="A241" s="38" t="s">
        <v>506</v>
      </c>
      <c r="B241" s="38" t="s">
        <v>507</v>
      </c>
      <c r="C241" s="38" t="s">
        <v>15</v>
      </c>
      <c r="D241" s="38" t="s">
        <v>492</v>
      </c>
      <c r="E241" s="12">
        <v>129</v>
      </c>
      <c r="F241" s="5">
        <f t="shared" si="12"/>
        <v>43</v>
      </c>
      <c r="G241" s="5">
        <f t="shared" si="15"/>
        <v>25.8</v>
      </c>
      <c r="H241" s="12">
        <v>70.400000000000006</v>
      </c>
      <c r="I241" s="5">
        <f t="shared" si="13"/>
        <v>28.16</v>
      </c>
      <c r="J241" s="5">
        <f t="shared" si="14"/>
        <v>53.96</v>
      </c>
      <c r="K241" s="6">
        <v>9</v>
      </c>
      <c r="L241" s="6" t="s">
        <v>30</v>
      </c>
      <c r="M241" s="45"/>
    </row>
    <row r="242" spans="1:13" s="7" customFormat="1" ht="19.95" customHeight="1">
      <c r="A242" s="38" t="s">
        <v>508</v>
      </c>
      <c r="B242" s="39" t="s">
        <v>509</v>
      </c>
      <c r="C242" s="38" t="s">
        <v>15</v>
      </c>
      <c r="D242" s="38" t="s">
        <v>492</v>
      </c>
      <c r="E242" s="12">
        <v>109.5</v>
      </c>
      <c r="F242" s="5">
        <f t="shared" si="12"/>
        <v>36.5</v>
      </c>
      <c r="G242" s="5">
        <f t="shared" si="15"/>
        <v>21.9</v>
      </c>
      <c r="H242" s="12">
        <v>75.400000000000006</v>
      </c>
      <c r="I242" s="5">
        <f t="shared" si="13"/>
        <v>30.16</v>
      </c>
      <c r="J242" s="5">
        <f t="shared" si="14"/>
        <v>52.06</v>
      </c>
      <c r="K242" s="6">
        <v>10</v>
      </c>
      <c r="L242" s="6" t="s">
        <v>30</v>
      </c>
      <c r="M242" s="45"/>
    </row>
    <row r="243" spans="1:13" s="7" customFormat="1" ht="19.95" customHeight="1">
      <c r="A243" s="38" t="s">
        <v>510</v>
      </c>
      <c r="B243" s="38" t="s">
        <v>511</v>
      </c>
      <c r="C243" s="38" t="s">
        <v>15</v>
      </c>
      <c r="D243" s="38" t="s">
        <v>492</v>
      </c>
      <c r="E243" s="12">
        <v>111.5</v>
      </c>
      <c r="F243" s="5">
        <f t="shared" si="12"/>
        <v>37.166666666666664</v>
      </c>
      <c r="G243" s="5">
        <f t="shared" si="15"/>
        <v>22.3</v>
      </c>
      <c r="H243" s="12">
        <v>70.400000000000006</v>
      </c>
      <c r="I243" s="5">
        <f t="shared" si="13"/>
        <v>28.16</v>
      </c>
      <c r="J243" s="5">
        <f t="shared" si="14"/>
        <v>50.46</v>
      </c>
      <c r="K243" s="6">
        <v>11</v>
      </c>
      <c r="L243" s="6" t="s">
        <v>30</v>
      </c>
      <c r="M243" s="45"/>
    </row>
    <row r="244" spans="1:13" s="7" customFormat="1" ht="19.95" customHeight="1">
      <c r="A244" s="38" t="s">
        <v>512</v>
      </c>
      <c r="B244" s="39" t="s">
        <v>513</v>
      </c>
      <c r="C244" s="38" t="s">
        <v>15</v>
      </c>
      <c r="D244" s="38" t="s">
        <v>492</v>
      </c>
      <c r="E244" s="12">
        <v>94.5</v>
      </c>
      <c r="F244" s="5">
        <f t="shared" si="12"/>
        <v>31.5</v>
      </c>
      <c r="G244" s="5">
        <f t="shared" si="15"/>
        <v>18.899999999999999</v>
      </c>
      <c r="H244" s="5" t="s">
        <v>578</v>
      </c>
      <c r="I244" s="5" t="s">
        <v>578</v>
      </c>
      <c r="J244" s="5">
        <v>18.899999999999999</v>
      </c>
      <c r="K244" s="6">
        <v>12</v>
      </c>
      <c r="L244" s="6" t="s">
        <v>30</v>
      </c>
      <c r="M244" s="45"/>
    </row>
    <row r="245" spans="1:13" s="7" customFormat="1" ht="19.95" customHeight="1">
      <c r="A245" s="38" t="s">
        <v>514</v>
      </c>
      <c r="B245" s="38" t="s">
        <v>515</v>
      </c>
      <c r="C245" s="38" t="s">
        <v>15</v>
      </c>
      <c r="D245" s="38" t="s">
        <v>516</v>
      </c>
      <c r="E245" s="12">
        <v>173.5</v>
      </c>
      <c r="F245" s="5">
        <f t="shared" si="12"/>
        <v>57.833333333333336</v>
      </c>
      <c r="G245" s="5">
        <f t="shared" si="15"/>
        <v>34.700000000000003</v>
      </c>
      <c r="H245" s="12">
        <v>87.4</v>
      </c>
      <c r="I245" s="5">
        <f t="shared" si="13"/>
        <v>34.96</v>
      </c>
      <c r="J245" s="5">
        <f t="shared" si="14"/>
        <v>69.66</v>
      </c>
      <c r="K245" s="6">
        <v>1</v>
      </c>
      <c r="L245" s="6" t="s">
        <v>17</v>
      </c>
      <c r="M245" s="45"/>
    </row>
    <row r="246" spans="1:13" s="7" customFormat="1" ht="19.95" customHeight="1">
      <c r="A246" s="38" t="s">
        <v>517</v>
      </c>
      <c r="B246" s="38" t="s">
        <v>518</v>
      </c>
      <c r="C246" s="38" t="s">
        <v>15</v>
      </c>
      <c r="D246" s="38" t="s">
        <v>516</v>
      </c>
      <c r="E246" s="12">
        <v>181.5</v>
      </c>
      <c r="F246" s="5">
        <f t="shared" si="12"/>
        <v>60.5</v>
      </c>
      <c r="G246" s="5">
        <f t="shared" si="15"/>
        <v>36.299999999999997</v>
      </c>
      <c r="H246" s="12">
        <v>74.8</v>
      </c>
      <c r="I246" s="5">
        <f t="shared" si="13"/>
        <v>29.92</v>
      </c>
      <c r="J246" s="5">
        <f t="shared" si="14"/>
        <v>66.22</v>
      </c>
      <c r="K246" s="6">
        <v>2</v>
      </c>
      <c r="L246" s="6" t="s">
        <v>30</v>
      </c>
      <c r="M246" s="45"/>
    </row>
    <row r="247" spans="1:13" s="7" customFormat="1" ht="19.95" customHeight="1">
      <c r="A247" s="38" t="s">
        <v>519</v>
      </c>
      <c r="B247" s="38" t="s">
        <v>520</v>
      </c>
      <c r="C247" s="38" t="s">
        <v>15</v>
      </c>
      <c r="D247" s="38" t="s">
        <v>516</v>
      </c>
      <c r="E247" s="12">
        <v>124.5</v>
      </c>
      <c r="F247" s="5">
        <f t="shared" si="12"/>
        <v>41.5</v>
      </c>
      <c r="G247" s="5">
        <f t="shared" si="15"/>
        <v>24.9</v>
      </c>
      <c r="H247" s="5" t="s">
        <v>578</v>
      </c>
      <c r="I247" s="5" t="s">
        <v>578</v>
      </c>
      <c r="J247" s="5">
        <v>24.9</v>
      </c>
      <c r="K247" s="6">
        <v>3</v>
      </c>
      <c r="L247" s="6" t="s">
        <v>30</v>
      </c>
      <c r="M247" s="45"/>
    </row>
    <row r="248" spans="1:13" s="7" customFormat="1" ht="19.95" customHeight="1">
      <c r="A248" s="38" t="s">
        <v>521</v>
      </c>
      <c r="B248" s="38" t="s">
        <v>522</v>
      </c>
      <c r="C248" s="38" t="s">
        <v>15</v>
      </c>
      <c r="D248" s="38" t="s">
        <v>523</v>
      </c>
      <c r="E248" s="12">
        <v>185</v>
      </c>
      <c r="F248" s="5">
        <f t="shared" si="12"/>
        <v>61.666666666666664</v>
      </c>
      <c r="G248" s="5">
        <f t="shared" si="15"/>
        <v>37</v>
      </c>
      <c r="H248" s="12">
        <v>83.2</v>
      </c>
      <c r="I248" s="5">
        <f t="shared" si="13"/>
        <v>33.28</v>
      </c>
      <c r="J248" s="5">
        <f t="shared" si="14"/>
        <v>70.28</v>
      </c>
      <c r="K248" s="6">
        <v>1</v>
      </c>
      <c r="L248" s="6" t="s">
        <v>17</v>
      </c>
      <c r="M248" s="45"/>
    </row>
    <row r="249" spans="1:13" s="7" customFormat="1" ht="19.95" customHeight="1">
      <c r="A249" s="38" t="s">
        <v>524</v>
      </c>
      <c r="B249" s="38" t="s">
        <v>525</v>
      </c>
      <c r="C249" s="38" t="s">
        <v>15</v>
      </c>
      <c r="D249" s="38" t="s">
        <v>523</v>
      </c>
      <c r="E249" s="12">
        <v>199</v>
      </c>
      <c r="F249" s="5">
        <f t="shared" si="12"/>
        <v>66.333333333333329</v>
      </c>
      <c r="G249" s="5">
        <f t="shared" si="15"/>
        <v>39.799999999999997</v>
      </c>
      <c r="H249" s="5" t="s">
        <v>578</v>
      </c>
      <c r="I249" s="5" t="s">
        <v>578</v>
      </c>
      <c r="J249" s="5">
        <v>39.799999999999997</v>
      </c>
      <c r="K249" s="6">
        <v>2</v>
      </c>
      <c r="L249" s="6" t="s">
        <v>30</v>
      </c>
      <c r="M249" s="45"/>
    </row>
    <row r="250" spans="1:13" s="7" customFormat="1" ht="19.95" customHeight="1">
      <c r="A250" s="38" t="s">
        <v>526</v>
      </c>
      <c r="B250" s="38" t="s">
        <v>527</v>
      </c>
      <c r="C250" s="38" t="s">
        <v>15</v>
      </c>
      <c r="D250" s="38" t="s">
        <v>523</v>
      </c>
      <c r="E250" s="12">
        <v>193.5</v>
      </c>
      <c r="F250" s="5">
        <f t="shared" si="12"/>
        <v>64.5</v>
      </c>
      <c r="G250" s="5">
        <f t="shared" si="15"/>
        <v>38.700000000000003</v>
      </c>
      <c r="H250" s="5" t="s">
        <v>578</v>
      </c>
      <c r="I250" s="5" t="s">
        <v>578</v>
      </c>
      <c r="J250" s="5">
        <v>38.700000000000003</v>
      </c>
      <c r="K250" s="6">
        <v>3</v>
      </c>
      <c r="L250" s="6" t="s">
        <v>30</v>
      </c>
      <c r="M250" s="45"/>
    </row>
    <row r="251" spans="1:13" s="7" customFormat="1" ht="19.95" customHeight="1">
      <c r="A251" s="38" t="s">
        <v>528</v>
      </c>
      <c r="B251" s="38" t="s">
        <v>529</v>
      </c>
      <c r="C251" s="38" t="s">
        <v>15</v>
      </c>
      <c r="D251" s="38" t="s">
        <v>530</v>
      </c>
      <c r="E251" s="12">
        <v>151.5</v>
      </c>
      <c r="F251" s="5">
        <f t="shared" si="12"/>
        <v>50.5</v>
      </c>
      <c r="G251" s="5">
        <f t="shared" si="15"/>
        <v>30.3</v>
      </c>
      <c r="H251" s="12">
        <v>80.2</v>
      </c>
      <c r="I251" s="5">
        <f t="shared" si="13"/>
        <v>32.08</v>
      </c>
      <c r="J251" s="5">
        <f t="shared" si="14"/>
        <v>62.38</v>
      </c>
      <c r="K251" s="6">
        <v>1</v>
      </c>
      <c r="L251" s="6" t="s">
        <v>17</v>
      </c>
      <c r="M251" s="45"/>
    </row>
    <row r="252" spans="1:13" s="7" customFormat="1" ht="19.95" customHeight="1">
      <c r="A252" s="38" t="s">
        <v>531</v>
      </c>
      <c r="B252" s="38" t="s">
        <v>532</v>
      </c>
      <c r="C252" s="38" t="s">
        <v>15</v>
      </c>
      <c r="D252" s="38" t="s">
        <v>530</v>
      </c>
      <c r="E252" s="12">
        <v>144.5</v>
      </c>
      <c r="F252" s="5">
        <f t="shared" si="12"/>
        <v>48.166666666666664</v>
      </c>
      <c r="G252" s="5">
        <f t="shared" si="15"/>
        <v>28.9</v>
      </c>
      <c r="H252" s="12">
        <v>76.8</v>
      </c>
      <c r="I252" s="5">
        <f t="shared" si="13"/>
        <v>30.72</v>
      </c>
      <c r="J252" s="5">
        <f t="shared" si="14"/>
        <v>59.62</v>
      </c>
      <c r="K252" s="6">
        <v>2</v>
      </c>
      <c r="L252" s="6" t="s">
        <v>17</v>
      </c>
      <c r="M252" s="45"/>
    </row>
    <row r="253" spans="1:13" s="7" customFormat="1" ht="19.95" customHeight="1">
      <c r="A253" s="38" t="s">
        <v>533</v>
      </c>
      <c r="B253" s="38" t="s">
        <v>534</v>
      </c>
      <c r="C253" s="38" t="s">
        <v>15</v>
      </c>
      <c r="D253" s="38" t="s">
        <v>530</v>
      </c>
      <c r="E253" s="12">
        <v>136</v>
      </c>
      <c r="F253" s="5">
        <f t="shared" si="12"/>
        <v>45.333333333333336</v>
      </c>
      <c r="G253" s="5">
        <f t="shared" si="15"/>
        <v>27.2</v>
      </c>
      <c r="H253" s="12">
        <v>77.400000000000006</v>
      </c>
      <c r="I253" s="5">
        <f t="shared" si="13"/>
        <v>30.96</v>
      </c>
      <c r="J253" s="5">
        <f t="shared" si="14"/>
        <v>58.16</v>
      </c>
      <c r="K253" s="6">
        <v>3</v>
      </c>
      <c r="L253" s="6" t="s">
        <v>30</v>
      </c>
      <c r="M253" s="45"/>
    </row>
    <row r="254" spans="1:13" s="7" customFormat="1" ht="19.95" customHeight="1">
      <c r="A254" s="38" t="s">
        <v>535</v>
      </c>
      <c r="B254" s="38" t="s">
        <v>536</v>
      </c>
      <c r="C254" s="38" t="s">
        <v>15</v>
      </c>
      <c r="D254" s="38" t="s">
        <v>530</v>
      </c>
      <c r="E254" s="12">
        <v>119</v>
      </c>
      <c r="F254" s="5">
        <f t="shared" si="12"/>
        <v>39.666666666666664</v>
      </c>
      <c r="G254" s="5">
        <f t="shared" si="15"/>
        <v>23.8</v>
      </c>
      <c r="H254" s="12">
        <v>77.2</v>
      </c>
      <c r="I254" s="5">
        <f t="shared" si="13"/>
        <v>30.88</v>
      </c>
      <c r="J254" s="5">
        <f t="shared" si="14"/>
        <v>54.68</v>
      </c>
      <c r="K254" s="6">
        <v>4</v>
      </c>
      <c r="L254" s="6" t="s">
        <v>30</v>
      </c>
      <c r="M254" s="45"/>
    </row>
    <row r="255" spans="1:13" s="7" customFormat="1" ht="19.95" customHeight="1">
      <c r="A255" s="38" t="s">
        <v>537</v>
      </c>
      <c r="B255" s="38" t="s">
        <v>538</v>
      </c>
      <c r="C255" s="38" t="s">
        <v>15</v>
      </c>
      <c r="D255" s="38" t="s">
        <v>530</v>
      </c>
      <c r="E255" s="12">
        <v>96</v>
      </c>
      <c r="F255" s="5">
        <f t="shared" si="12"/>
        <v>32</v>
      </c>
      <c r="G255" s="5">
        <f t="shared" si="15"/>
        <v>19.2</v>
      </c>
      <c r="H255" s="12">
        <v>74.599999999999994</v>
      </c>
      <c r="I255" s="5">
        <f t="shared" si="13"/>
        <v>29.84</v>
      </c>
      <c r="J255" s="5">
        <f t="shared" si="14"/>
        <v>49.04</v>
      </c>
      <c r="K255" s="6">
        <v>5</v>
      </c>
      <c r="L255" s="6" t="s">
        <v>30</v>
      </c>
      <c r="M255" s="45"/>
    </row>
    <row r="256" spans="1:13" s="7" customFormat="1" ht="19.95" customHeight="1">
      <c r="A256" s="38" t="s">
        <v>539</v>
      </c>
      <c r="B256" s="38" t="s">
        <v>540</v>
      </c>
      <c r="C256" s="38" t="s">
        <v>15</v>
      </c>
      <c r="D256" s="38" t="s">
        <v>530</v>
      </c>
      <c r="E256" s="12">
        <v>130.5</v>
      </c>
      <c r="F256" s="5">
        <f t="shared" si="12"/>
        <v>43.5</v>
      </c>
      <c r="G256" s="5">
        <f t="shared" si="15"/>
        <v>26.1</v>
      </c>
      <c r="H256" s="5" t="s">
        <v>578</v>
      </c>
      <c r="I256" s="5" t="s">
        <v>578</v>
      </c>
      <c r="J256" s="5">
        <v>26.1</v>
      </c>
      <c r="K256" s="6">
        <v>6</v>
      </c>
      <c r="L256" s="6" t="s">
        <v>30</v>
      </c>
      <c r="M256" s="45"/>
    </row>
    <row r="257" spans="1:13" s="7" customFormat="1" ht="19.95" customHeight="1">
      <c r="A257" s="38" t="s">
        <v>541</v>
      </c>
      <c r="B257" s="38" t="s">
        <v>542</v>
      </c>
      <c r="C257" s="38" t="s">
        <v>15</v>
      </c>
      <c r="D257" s="38" t="s">
        <v>543</v>
      </c>
      <c r="E257" s="12">
        <v>180.5</v>
      </c>
      <c r="F257" s="5">
        <f t="shared" si="12"/>
        <v>60.166666666666664</v>
      </c>
      <c r="G257" s="5">
        <f t="shared" si="15"/>
        <v>36.1</v>
      </c>
      <c r="H257" s="12">
        <v>82.8</v>
      </c>
      <c r="I257" s="5">
        <f t="shared" si="13"/>
        <v>33.119999999999997</v>
      </c>
      <c r="J257" s="5">
        <f t="shared" si="14"/>
        <v>69.22</v>
      </c>
      <c r="K257" s="6">
        <v>1</v>
      </c>
      <c r="L257" s="6" t="s">
        <v>17</v>
      </c>
      <c r="M257" s="45"/>
    </row>
    <row r="258" spans="1:13" s="7" customFormat="1" ht="19.95" customHeight="1">
      <c r="A258" s="38" t="s">
        <v>544</v>
      </c>
      <c r="B258" s="38" t="s">
        <v>545</v>
      </c>
      <c r="C258" s="38" t="s">
        <v>15</v>
      </c>
      <c r="D258" s="38" t="s">
        <v>543</v>
      </c>
      <c r="E258" s="12">
        <v>176.5</v>
      </c>
      <c r="F258" s="5">
        <f t="shared" si="12"/>
        <v>58.833333333333336</v>
      </c>
      <c r="G258" s="5">
        <f t="shared" si="15"/>
        <v>35.299999999999997</v>
      </c>
      <c r="H258" s="12">
        <v>74.8</v>
      </c>
      <c r="I258" s="5">
        <f t="shared" si="13"/>
        <v>29.92</v>
      </c>
      <c r="J258" s="5">
        <f t="shared" si="14"/>
        <v>65.22</v>
      </c>
      <c r="K258" s="6">
        <v>2</v>
      </c>
      <c r="L258" s="6" t="s">
        <v>17</v>
      </c>
      <c r="M258" s="45"/>
    </row>
    <row r="259" spans="1:13" s="7" customFormat="1" ht="19.95" customHeight="1">
      <c r="A259" s="38" t="s">
        <v>546</v>
      </c>
      <c r="B259" s="38" t="s">
        <v>547</v>
      </c>
      <c r="C259" s="38" t="s">
        <v>15</v>
      </c>
      <c r="D259" s="38" t="s">
        <v>543</v>
      </c>
      <c r="E259" s="12">
        <v>170.5</v>
      </c>
      <c r="F259" s="5">
        <f t="shared" si="12"/>
        <v>56.833333333333336</v>
      </c>
      <c r="G259" s="5">
        <f t="shared" si="15"/>
        <v>34.1</v>
      </c>
      <c r="H259" s="12">
        <v>76</v>
      </c>
      <c r="I259" s="5">
        <f t="shared" si="13"/>
        <v>30.4</v>
      </c>
      <c r="J259" s="5">
        <f t="shared" si="14"/>
        <v>64.5</v>
      </c>
      <c r="K259" s="6">
        <v>3</v>
      </c>
      <c r="L259" s="6" t="s">
        <v>30</v>
      </c>
      <c r="M259" s="45"/>
    </row>
    <row r="260" spans="1:13" s="7" customFormat="1" ht="19.95" customHeight="1">
      <c r="A260" s="38" t="s">
        <v>548</v>
      </c>
      <c r="B260" s="38" t="s">
        <v>549</v>
      </c>
      <c r="C260" s="38" t="s">
        <v>15</v>
      </c>
      <c r="D260" s="38" t="s">
        <v>543</v>
      </c>
      <c r="E260" s="12">
        <v>163</v>
      </c>
      <c r="F260" s="5">
        <f t="shared" si="12"/>
        <v>54.333333333333336</v>
      </c>
      <c r="G260" s="5">
        <f t="shared" si="15"/>
        <v>32.6</v>
      </c>
      <c r="H260" s="12">
        <v>76.400000000000006</v>
      </c>
      <c r="I260" s="5">
        <f t="shared" si="13"/>
        <v>30.56</v>
      </c>
      <c r="J260" s="5">
        <f t="shared" si="14"/>
        <v>63.16</v>
      </c>
      <c r="K260" s="6">
        <v>4</v>
      </c>
      <c r="L260" s="6" t="s">
        <v>30</v>
      </c>
      <c r="M260" s="45"/>
    </row>
    <row r="261" spans="1:13" s="7" customFormat="1" ht="19.95" customHeight="1">
      <c r="A261" s="38" t="s">
        <v>550</v>
      </c>
      <c r="B261" s="38" t="s">
        <v>551</v>
      </c>
      <c r="C261" s="38" t="s">
        <v>15</v>
      </c>
      <c r="D261" s="38" t="s">
        <v>543</v>
      </c>
      <c r="E261" s="12">
        <v>140.5</v>
      </c>
      <c r="F261" s="5">
        <f>E261/3</f>
        <v>46.833333333333336</v>
      </c>
      <c r="G261" s="5">
        <f t="shared" si="15"/>
        <v>28.1</v>
      </c>
      <c r="H261" s="5" t="s">
        <v>578</v>
      </c>
      <c r="I261" s="5" t="s">
        <v>578</v>
      </c>
      <c r="J261" s="5">
        <v>28.1</v>
      </c>
      <c r="K261" s="6">
        <v>5</v>
      </c>
      <c r="L261" s="6" t="s">
        <v>30</v>
      </c>
      <c r="M261" s="45"/>
    </row>
    <row r="262" spans="1:13" s="7" customFormat="1" ht="19.95" customHeight="1">
      <c r="A262" s="6" t="s">
        <v>552</v>
      </c>
      <c r="B262" s="18" t="s">
        <v>553</v>
      </c>
      <c r="C262" s="38" t="s">
        <v>15</v>
      </c>
      <c r="D262" s="38" t="s">
        <v>543</v>
      </c>
      <c r="E262" s="12">
        <v>136.5</v>
      </c>
      <c r="F262" s="5">
        <f>E262/3</f>
        <v>45.5</v>
      </c>
      <c r="G262" s="5">
        <f t="shared" si="15"/>
        <v>27.3</v>
      </c>
      <c r="H262" s="5" t="s">
        <v>578</v>
      </c>
      <c r="I262" s="5" t="s">
        <v>578</v>
      </c>
      <c r="J262" s="5">
        <v>27.3</v>
      </c>
      <c r="K262" s="6">
        <v>6</v>
      </c>
      <c r="L262" s="6" t="s">
        <v>30</v>
      </c>
      <c r="M262" s="45"/>
    </row>
    <row r="263" spans="1:13" s="7" customFormat="1" ht="19.95" customHeight="1">
      <c r="A263" s="41" t="s">
        <v>555</v>
      </c>
      <c r="B263" s="41" t="s">
        <v>556</v>
      </c>
      <c r="C263" s="41" t="s">
        <v>557</v>
      </c>
      <c r="D263" s="41" t="s">
        <v>558</v>
      </c>
      <c r="E263" s="44">
        <v>217</v>
      </c>
      <c r="F263" s="42">
        <f t="shared" ref="F263:F268" si="16">E263/3</f>
        <v>72.333333333333329</v>
      </c>
      <c r="G263" s="42">
        <f t="shared" si="15"/>
        <v>43.4</v>
      </c>
      <c r="H263" s="42">
        <v>84.4</v>
      </c>
      <c r="I263" s="5">
        <f t="shared" ref="I263:I269" si="17">ROUND(H263*0.4,2)</f>
        <v>33.76</v>
      </c>
      <c r="J263" s="5">
        <f t="shared" ref="J263:J269" si="18">ROUND(G263+I263,2)</f>
        <v>77.16</v>
      </c>
      <c r="K263" s="6">
        <v>1</v>
      </c>
      <c r="L263" s="6" t="s">
        <v>17</v>
      </c>
      <c r="M263" s="45"/>
    </row>
    <row r="264" spans="1:13" s="7" customFormat="1" ht="19.95" customHeight="1">
      <c r="A264" s="41" t="s">
        <v>559</v>
      </c>
      <c r="B264" s="41" t="s">
        <v>560</v>
      </c>
      <c r="C264" s="41" t="s">
        <v>557</v>
      </c>
      <c r="D264" s="41" t="s">
        <v>558</v>
      </c>
      <c r="E264" s="44">
        <v>209</v>
      </c>
      <c r="F264" s="42">
        <f t="shared" si="16"/>
        <v>69.666666666666671</v>
      </c>
      <c r="G264" s="42">
        <f t="shared" si="15"/>
        <v>41.8</v>
      </c>
      <c r="H264" s="42">
        <v>76.8</v>
      </c>
      <c r="I264" s="5">
        <f t="shared" si="17"/>
        <v>30.72</v>
      </c>
      <c r="J264" s="5">
        <f t="shared" si="18"/>
        <v>72.52</v>
      </c>
      <c r="K264" s="6">
        <v>2</v>
      </c>
      <c r="L264" s="6" t="s">
        <v>30</v>
      </c>
      <c r="M264" s="45"/>
    </row>
    <row r="265" spans="1:13" s="7" customFormat="1" ht="19.95" customHeight="1">
      <c r="A265" s="41" t="s">
        <v>561</v>
      </c>
      <c r="B265" s="41" t="s">
        <v>562</v>
      </c>
      <c r="C265" s="41" t="s">
        <v>557</v>
      </c>
      <c r="D265" s="41" t="s">
        <v>558</v>
      </c>
      <c r="E265" s="44">
        <v>211</v>
      </c>
      <c r="F265" s="42">
        <f t="shared" si="16"/>
        <v>70.333333333333329</v>
      </c>
      <c r="G265" s="42">
        <f t="shared" ref="G265:G269" si="19">ROUND(F265*0.6,2)</f>
        <v>42.2</v>
      </c>
      <c r="H265" s="5" t="s">
        <v>578</v>
      </c>
      <c r="I265" s="5" t="s">
        <v>578</v>
      </c>
      <c r="J265" s="5">
        <v>42.2</v>
      </c>
      <c r="K265" s="6">
        <v>3</v>
      </c>
      <c r="L265" s="6" t="s">
        <v>30</v>
      </c>
      <c r="M265" s="45"/>
    </row>
    <row r="266" spans="1:13" s="7" customFormat="1" ht="19.95" customHeight="1">
      <c r="A266" s="41" t="s">
        <v>563</v>
      </c>
      <c r="B266" s="41" t="s">
        <v>564</v>
      </c>
      <c r="C266" s="41" t="s">
        <v>565</v>
      </c>
      <c r="D266" s="41" t="s">
        <v>566</v>
      </c>
      <c r="E266" s="44">
        <v>170</v>
      </c>
      <c r="F266" s="42">
        <f t="shared" si="16"/>
        <v>56.666666666666664</v>
      </c>
      <c r="G266" s="42">
        <f t="shared" si="19"/>
        <v>34</v>
      </c>
      <c r="H266" s="42">
        <v>82.6</v>
      </c>
      <c r="I266" s="5">
        <f t="shared" si="17"/>
        <v>33.04</v>
      </c>
      <c r="J266" s="5">
        <f t="shared" si="18"/>
        <v>67.040000000000006</v>
      </c>
      <c r="K266" s="6">
        <v>1</v>
      </c>
      <c r="L266" s="6" t="s">
        <v>17</v>
      </c>
      <c r="M266" s="45"/>
    </row>
    <row r="267" spans="1:13" s="7" customFormat="1" ht="19.95" customHeight="1">
      <c r="A267" s="41" t="s">
        <v>567</v>
      </c>
      <c r="B267" s="41" t="s">
        <v>568</v>
      </c>
      <c r="C267" s="41" t="s">
        <v>565</v>
      </c>
      <c r="D267" s="41" t="s">
        <v>566</v>
      </c>
      <c r="E267" s="44">
        <v>173.5</v>
      </c>
      <c r="F267" s="42">
        <f t="shared" si="16"/>
        <v>57.833333333333336</v>
      </c>
      <c r="G267" s="42">
        <f t="shared" si="19"/>
        <v>34.700000000000003</v>
      </c>
      <c r="H267" s="42">
        <v>79.8</v>
      </c>
      <c r="I267" s="5">
        <f t="shared" si="17"/>
        <v>31.92</v>
      </c>
      <c r="J267" s="5">
        <f t="shared" si="18"/>
        <v>66.62</v>
      </c>
      <c r="K267" s="6">
        <v>2</v>
      </c>
      <c r="L267" s="6" t="s">
        <v>30</v>
      </c>
      <c r="M267" s="45"/>
    </row>
    <row r="268" spans="1:13" s="7" customFormat="1" ht="19.95" customHeight="1">
      <c r="A268" s="41" t="s">
        <v>569</v>
      </c>
      <c r="B268" s="41" t="s">
        <v>570</v>
      </c>
      <c r="C268" s="41" t="s">
        <v>565</v>
      </c>
      <c r="D268" s="41" t="s">
        <v>566</v>
      </c>
      <c r="E268" s="44">
        <v>169.5</v>
      </c>
      <c r="F268" s="42">
        <f t="shared" si="16"/>
        <v>56.5</v>
      </c>
      <c r="G268" s="42">
        <f t="shared" si="19"/>
        <v>33.9</v>
      </c>
      <c r="H268" s="42">
        <v>76.400000000000006</v>
      </c>
      <c r="I268" s="5">
        <f t="shared" si="17"/>
        <v>30.56</v>
      </c>
      <c r="J268" s="5">
        <f t="shared" si="18"/>
        <v>64.459999999999994</v>
      </c>
      <c r="K268" s="6">
        <v>3</v>
      </c>
      <c r="L268" s="6" t="s">
        <v>30</v>
      </c>
      <c r="M268" s="45"/>
    </row>
    <row r="269" spans="1:13" s="7" customFormat="1" ht="19.95" customHeight="1">
      <c r="A269" s="43" t="s">
        <v>571</v>
      </c>
      <c r="B269" s="8" t="s">
        <v>572</v>
      </c>
      <c r="C269" s="43" t="s">
        <v>573</v>
      </c>
      <c r="D269" s="43" t="s">
        <v>574</v>
      </c>
      <c r="E269" s="44">
        <v>134.5</v>
      </c>
      <c r="F269" s="5">
        <v>44.83</v>
      </c>
      <c r="G269" s="42">
        <f t="shared" si="19"/>
        <v>26.9</v>
      </c>
      <c r="H269" s="44">
        <v>79</v>
      </c>
      <c r="I269" s="5">
        <f t="shared" si="17"/>
        <v>31.6</v>
      </c>
      <c r="J269" s="5">
        <f t="shared" si="18"/>
        <v>58.5</v>
      </c>
      <c r="K269" s="6">
        <v>1</v>
      </c>
      <c r="L269" s="6" t="s">
        <v>17</v>
      </c>
      <c r="M269" s="45"/>
    </row>
  </sheetData>
  <mergeCells count="10">
    <mergeCell ref="A1:M1"/>
    <mergeCell ref="A2:M2"/>
    <mergeCell ref="M3:M4"/>
    <mergeCell ref="E3:J3"/>
    <mergeCell ref="A3:A4"/>
    <mergeCell ref="B3:B4"/>
    <mergeCell ref="C3:C4"/>
    <mergeCell ref="D3:D4"/>
    <mergeCell ref="K3:K4"/>
    <mergeCell ref="L3:L4"/>
  </mergeCells>
  <phoneticPr fontId="6" type="noConversion"/>
  <pageMargins left="0.39370078740157483" right="0.39370078740157483" top="0.98425196850393704" bottom="1.1023622047244095" header="0.51181102362204722" footer="0.51181102362204722"/>
  <pageSetup paperSize="9" scale="9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定稿</vt:lpstr>
      <vt:lpstr>定稿!Print_Titles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2021-01-04T02:48:12Z</cp:lastPrinted>
  <dcterms:created xsi:type="dcterms:W3CDTF">2019-12-03T00:44:00Z</dcterms:created>
  <dcterms:modified xsi:type="dcterms:W3CDTF">2021-01-04T05:30:48Z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