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<sst xmlns="http://schemas.openxmlformats.org/spreadsheetml/2006/main" count="53" uniqueCount="36">
  <si>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贵阳市大数据对外交流合作中心2024年公开招聘事业单位工作人员面试成绩、总成绩、总排名及进入体检环节人员名单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</si>
  <si>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</si>
  <si>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</si>
  <si>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</si>
  <si>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</si>
  <si>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</si>
  <si>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</si>
  <si>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</si>
  <si>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</si>
  <si>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</si>
  <si>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</si>
  <si>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总成绩</t>
  </si>
  <si>
    <t>总排名</t>
  </si>
  <si>
    <t>是否进入体检</t>
  </si>
  <si>
    <t>蔡姿颖</t>
  </si>
  <si>
    <t>1152014802228</t>
  </si>
  <si>
    <t>贵阳市大数据对外交流合作中心</t>
  </si>
  <si>
    <t>20101007101</t>
  </si>
  <si>
    <t>是</t>
  </si>
  <si>
    <t>何菊</t>
  </si>
  <si>
    <t>1152014800607</t>
  </si>
  <si>
    <t>令狐锦锦</t>
  </si>
  <si>
    <t>1152014800114</t>
  </si>
  <si>
    <t>陈忠健</t>
  </si>
  <si>
    <t>1152014802002</t>
  </si>
  <si>
    <t>20101007102</t>
  </si>
  <si>
    <t>叶开</t>
  </si>
  <si>
    <t>1152014801012</t>
  </si>
  <si>
    <t>钟崇昱</t>
  </si>
  <si>
    <t>1152014801811</t>
  </si>
  <si>
    <t>舒一君</t>
  </si>
  <si>
    <t>1152014802913</t>
  </si>
  <si>
    <t>龙邦淞</t>
  </si>
  <si>
    <t>1152014800224</t>
  </si>
  <si>
    <t>李小雪</t>
  </si>
  <si>
    <t>1152014800906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</si>
</sst>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M9" sqref="M9"/>
    </sheetView>
  </sheetViews>
  <sheetFormatPr defaultColWidth="9" defaultRowHeight="26" customHeight="1"/>
  <cols>
    <col min="1" max="1" width="5.625" style="2" customWidth="1"/>
    <col min="2" max="2" width="10.25" style="2" customWidth="1"/>
    <col min="3" max="3" width="16.5" style="2" customWidth="1"/>
    <col min="4" max="4" width="31.625" style="2" customWidth="1"/>
    <col min="5" max="5" width="17.375" style="2" customWidth="1"/>
    <col min="6" max="6" width="10.25" style="2" customWidth="1"/>
    <col min="7" max="7" width="12.375" style="2" customWidth="1"/>
    <col min="8" max="8" width="10" style="2" customWidth="1"/>
    <col min="9" max="9" width="9" style="2" customWidth="1"/>
    <col min="10" max="11" width="9" style="2"/>
    <col min="12" max="12" width="8" style="2" customWidth="1"/>
    <col min="13" max="16384" width="9" style="2"/>
  </cols>
  <sheetData>
    <row r="1" ht="6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5" customHeight="1" spans="1:13">
      <c r="A3" s="5">
        <v>1</v>
      </c>
      <c r="B3" s="6" t="s">
        <v>14</v>
      </c>
      <c r="C3" s="6" t="s">
        <v>15</v>
      </c>
      <c r="D3" s="7" t="s">
        <v>16</v>
      </c>
      <c r="E3" s="6" t="s">
        <v>17</v>
      </c>
      <c r="F3" s="6">
        <v>199</v>
      </c>
      <c r="G3" s="8">
        <f t="shared" ref="G3:G7" si="0">F3/3</f>
        <v>66.3333333333333</v>
      </c>
      <c r="H3" s="9">
        <f>G3*60%</f>
        <v>39.8</v>
      </c>
      <c r="I3" s="12">
        <v>83.4</v>
      </c>
      <c r="J3" s="13">
        <f>I3*40%</f>
        <v>33.36</v>
      </c>
      <c r="K3" s="12">
        <f>J3+H3</f>
        <v>73.16</v>
      </c>
      <c r="L3" s="5">
        <v>1</v>
      </c>
      <c r="M3" s="14" t="s">
        <v>18</v>
      </c>
    </row>
    <row r="4" ht="33" customHeight="1" spans="1:13">
      <c r="A4" s="5">
        <v>2</v>
      </c>
      <c r="B4" s="6" t="s">
        <v>19</v>
      </c>
      <c r="C4" s="6" t="s">
        <v>20</v>
      </c>
      <c r="D4" s="7" t="s">
        <v>16</v>
      </c>
      <c r="E4" s="6" t="s">
        <v>17</v>
      </c>
      <c r="F4" s="6">
        <v>197.5</v>
      </c>
      <c r="G4" s="8">
        <f t="shared" si="0"/>
        <v>65.8333333333333</v>
      </c>
      <c r="H4" s="9">
        <f>G4*60%</f>
        <v>39.5</v>
      </c>
      <c r="I4" s="12">
        <v>78.8</v>
      </c>
      <c r="J4" s="13">
        <f>I4*40%</f>
        <v>31.52</v>
      </c>
      <c r="K4" s="12">
        <f>J4+H4</f>
        <v>71.02</v>
      </c>
      <c r="L4" s="5">
        <v>2</v>
      </c>
      <c r="M4" s="5"/>
    </row>
    <row r="5" customHeight="1" spans="1:13">
      <c r="A5" s="5">
        <v>3</v>
      </c>
      <c r="B5" s="6" t="s">
        <v>21</v>
      </c>
      <c r="C5" s="6" t="s">
        <v>22</v>
      </c>
      <c r="D5" s="7" t="s">
        <v>16</v>
      </c>
      <c r="E5" s="6" t="s">
        <v>17</v>
      </c>
      <c r="F5" s="6">
        <v>189</v>
      </c>
      <c r="G5" s="8">
        <f t="shared" si="0"/>
        <v>63</v>
      </c>
      <c r="H5" s="9">
        <f>G5*60%</f>
        <v>37.8</v>
      </c>
      <c r="I5" s="15">
        <v>75.6</v>
      </c>
      <c r="J5" s="13">
        <f>I5*40%</f>
        <v>30.24</v>
      </c>
      <c r="K5" s="12">
        <f>J5+H5</f>
        <v>68.04</v>
      </c>
      <c r="L5" s="11">
        <v>3</v>
      </c>
      <c r="M5" s="11"/>
    </row>
    <row r="6" customHeight="1" spans="8:11">
      <c r="H6" s="10"/>
      <c r="I6" s="16"/>
      <c r="J6" s="10"/>
      <c r="K6" s="17"/>
    </row>
    <row r="7" customHeight="1" spans="1:13">
      <c r="A7" s="11">
        <v>1</v>
      </c>
      <c r="B7" s="6" t="s">
        <v>23</v>
      </c>
      <c r="C7" s="6" t="s">
        <v>24</v>
      </c>
      <c r="D7" s="7" t="s">
        <v>16</v>
      </c>
      <c r="E7" s="6" t="s">
        <v>25</v>
      </c>
      <c r="F7" s="6">
        <v>227</v>
      </c>
      <c r="G7" s="8">
        <f t="shared" si="0"/>
        <v>75.6666666666667</v>
      </c>
      <c r="H7" s="9">
        <f>G7*60%</f>
        <v>45.4</v>
      </c>
      <c r="I7" s="15">
        <v>84.6</v>
      </c>
      <c r="J7" s="13">
        <f>I7*40%</f>
        <v>33.84</v>
      </c>
      <c r="K7" s="12">
        <f>J7+H7</f>
        <v>79.24</v>
      </c>
      <c r="L7" s="5">
        <v>1</v>
      </c>
      <c r="M7" s="14" t="s">
        <v>18</v>
      </c>
    </row>
    <row r="8" customHeight="1" spans="1:13">
      <c r="A8" s="11">
        <v>2</v>
      </c>
      <c r="B8" s="6" t="s">
        <v>26</v>
      </c>
      <c r="C8" s="6" t="s">
        <v>27</v>
      </c>
      <c r="D8" s="7" t="s">
        <v>16</v>
      </c>
      <c r="E8" s="6" t="s">
        <v>25</v>
      </c>
      <c r="F8" s="6">
        <v>212.5</v>
      </c>
      <c r="G8" s="8">
        <f>F8/3</f>
        <v>70.8333333333333</v>
      </c>
      <c r="H8" s="9">
        <f>G8*60%</f>
        <v>42.5</v>
      </c>
      <c r="I8" s="15">
        <v>88</v>
      </c>
      <c r="J8" s="13">
        <f>I8*40%</f>
        <v>35.2</v>
      </c>
      <c r="K8" s="12">
        <f>J8+H8</f>
        <v>77.7</v>
      </c>
      <c r="L8" s="5">
        <v>2</v>
      </c>
      <c r="M8" s="14" t="s">
        <v>18</v>
      </c>
    </row>
    <row r="9" customHeight="1" spans="1:13">
      <c r="A9" s="11">
        <v>3</v>
      </c>
      <c r="B9" s="6" t="s">
        <v>28</v>
      </c>
      <c r="C9" s="6" t="s">
        <v>29</v>
      </c>
      <c r="D9" s="7" t="s">
        <v>16</v>
      </c>
      <c r="E9" s="6" t="s">
        <v>25</v>
      </c>
      <c r="F9" s="6">
        <v>214</v>
      </c>
      <c r="G9" s="8">
        <f>F9/3</f>
        <v>71.3333333333333</v>
      </c>
      <c r="H9" s="9">
        <f>G9*60%</f>
        <v>42.8</v>
      </c>
      <c r="I9" s="15">
        <v>84.4</v>
      </c>
      <c r="J9" s="13">
        <f>I9*40%</f>
        <v>33.76</v>
      </c>
      <c r="K9" s="12">
        <f>J9+H9</f>
        <v>76.56</v>
      </c>
      <c r="L9" s="5">
        <v>3</v>
      </c>
      <c r="M9" s="11"/>
    </row>
    <row r="10" customHeight="1" spans="1:13">
      <c r="A10" s="11">
        <v>4</v>
      </c>
      <c r="B10" s="6" t="s">
        <v>30</v>
      </c>
      <c r="C10" s="6" t="s">
        <v>31</v>
      </c>
      <c r="D10" s="7" t="s">
        <v>16</v>
      </c>
      <c r="E10" s="6" t="s">
        <v>25</v>
      </c>
      <c r="F10" s="6">
        <v>218</v>
      </c>
      <c r="G10" s="8">
        <f>F10/3</f>
        <v>72.6666666666667</v>
      </c>
      <c r="H10" s="9">
        <f>G10*60%</f>
        <v>43.6</v>
      </c>
      <c r="I10" s="15">
        <v>82.2</v>
      </c>
      <c r="J10" s="13">
        <f>I10*40%</f>
        <v>32.88</v>
      </c>
      <c r="K10" s="12">
        <f>J10+H10</f>
        <v>76.48</v>
      </c>
      <c r="L10" s="5">
        <v>4</v>
      </c>
      <c r="M10" s="11"/>
    </row>
    <row r="11" customHeight="1" spans="1:13">
      <c r="A11" s="11">
        <v>5</v>
      </c>
      <c r="B11" s="6" t="s">
        <v>32</v>
      </c>
      <c r="C11" s="6" t="s">
        <v>33</v>
      </c>
      <c r="D11" s="7" t="s">
        <v>16</v>
      </c>
      <c r="E11" s="6" t="s">
        <v>25</v>
      </c>
      <c r="F11" s="6">
        <v>215.5</v>
      </c>
      <c r="G11" s="8">
        <f>F11/3</f>
        <v>71.8333333333333</v>
      </c>
      <c r="H11" s="9">
        <f>G11*60%</f>
        <v>43.1</v>
      </c>
      <c r="I11" s="15">
        <v>81.4</v>
      </c>
      <c r="J11" s="13">
        <f>I11*40%</f>
        <v>32.56</v>
      </c>
      <c r="K11" s="12">
        <f>J11+H11</f>
        <v>75.66</v>
      </c>
      <c r="L11" s="5">
        <v>5</v>
      </c>
      <c r="M11" s="11"/>
    </row>
    <row r="12" customHeight="1" spans="1:13">
      <c r="A12" s="11">
        <v>6</v>
      </c>
      <c r="B12" s="6" t="s">
        <v>34</v>
      </c>
      <c r="C12" s="6" t="s">
        <v>35</v>
      </c>
      <c r="D12" s="7" t="s">
        <v>16</v>
      </c>
      <c r="E12" s="6" t="s">
        <v>25</v>
      </c>
      <c r="F12" s="6">
        <v>210</v>
      </c>
      <c r="G12" s="8">
        <f>F12/3</f>
        <v>70</v>
      </c>
      <c r="H12" s="9">
        <f>G12*60%</f>
        <v>42</v>
      </c>
      <c r="I12" s="15">
        <v>76.8</v>
      </c>
      <c r="J12" s="13">
        <f>I12*40%</f>
        <v>30.72</v>
      </c>
      <c r="K12" s="12">
        <f>J12+H12</f>
        <v>72.72</v>
      </c>
      <c r="L12" s="5">
        <v>6</v>
      </c>
      <c r="M12" s="11"/>
    </row>
  </sheetData>
  <mergeCells count="1">
    <mergeCell ref="A1:M1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冯佳苑</cp:lastModifiedBy>
  <dcterms:created xsi:type="dcterms:W3CDTF">2022-11-28T01:23:00Z</dcterms:created>
  <dcterms:modified xsi:type="dcterms:W3CDTF">2024-06-03T02:35:58Z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52A56F50EBB34E379CF73DE33640E5B0_13</vt:lpwstr>
  </property>
  <property fmtid="{D5CDD505-2E9C-101B-9397-08002B2CF9AE}" pid="3" name="KSOProductBuildVer">
    <vt:lpwstr>2052-12.1.0.16929</vt:lpwstr>
  </property>
</Properties>
</file>