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Sheet1!$A$3:$O$178</definedName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H5" i="1"/>
  <c r="H7"/>
  <c r="H8"/>
  <c r="H9"/>
  <c r="H6"/>
  <c r="H12"/>
  <c r="H10"/>
  <c r="H11"/>
  <c r="H14"/>
  <c r="H15"/>
  <c r="H13"/>
  <c r="H19"/>
  <c r="H16"/>
  <c r="H18"/>
  <c r="H25"/>
  <c r="H24"/>
  <c r="H22"/>
  <c r="H17"/>
  <c r="H21"/>
  <c r="H23"/>
  <c r="H20"/>
  <c r="H29"/>
  <c r="H26"/>
  <c r="H27"/>
  <c r="H28"/>
  <c r="H31"/>
  <c r="H30"/>
  <c r="H34"/>
  <c r="H32"/>
  <c r="H40"/>
  <c r="H36"/>
  <c r="H35"/>
  <c r="H37"/>
  <c r="H33"/>
  <c r="H39"/>
  <c r="H38"/>
  <c r="H45"/>
  <c r="H46"/>
  <c r="H42"/>
  <c r="H44"/>
  <c r="H43"/>
  <c r="H41"/>
  <c r="H51"/>
  <c r="H52"/>
  <c r="H47"/>
  <c r="H50"/>
  <c r="H49"/>
  <c r="H48"/>
  <c r="H55"/>
  <c r="H54"/>
  <c r="H53"/>
  <c r="H59"/>
  <c r="H58"/>
  <c r="H57"/>
  <c r="H56"/>
  <c r="H65"/>
  <c r="H68"/>
  <c r="H67"/>
  <c r="H61"/>
  <c r="H74"/>
  <c r="H62"/>
  <c r="H63"/>
  <c r="H69"/>
  <c r="H77"/>
  <c r="H73"/>
  <c r="H60"/>
  <c r="H64"/>
  <c r="H75"/>
  <c r="H71"/>
  <c r="H66"/>
  <c r="H70"/>
  <c r="H72"/>
  <c r="H76"/>
  <c r="H85"/>
  <c r="H81"/>
  <c r="H86"/>
  <c r="H84"/>
  <c r="H91"/>
  <c r="H79"/>
  <c r="H82"/>
  <c r="H83"/>
  <c r="H87"/>
  <c r="H80"/>
  <c r="H88"/>
  <c r="H89"/>
  <c r="H90"/>
  <c r="H78"/>
  <c r="H92"/>
  <c r="H94"/>
  <c r="H97"/>
  <c r="H93"/>
  <c r="H98"/>
  <c r="H96"/>
  <c r="H95"/>
  <c r="H108"/>
  <c r="H110"/>
  <c r="H100"/>
  <c r="H101"/>
  <c r="H104"/>
  <c r="H102"/>
  <c r="H106"/>
  <c r="H103"/>
  <c r="H111"/>
  <c r="H99"/>
  <c r="H109"/>
  <c r="H105"/>
  <c r="H107"/>
  <c r="H116"/>
  <c r="H118"/>
  <c r="H114"/>
  <c r="H115"/>
  <c r="H112"/>
  <c r="H113"/>
  <c r="H120"/>
  <c r="H117"/>
  <c r="H119"/>
  <c r="H124"/>
  <c r="H126"/>
  <c r="H122"/>
  <c r="H125"/>
  <c r="H123"/>
  <c r="H121"/>
  <c r="H128"/>
  <c r="H130"/>
  <c r="H127"/>
  <c r="H131"/>
  <c r="H129"/>
  <c r="H132"/>
  <c r="H136"/>
  <c r="H135"/>
  <c r="H138"/>
  <c r="H134"/>
  <c r="H133"/>
  <c r="H137"/>
  <c r="H139"/>
  <c r="H140"/>
  <c r="H141"/>
  <c r="H143"/>
  <c r="H149"/>
  <c r="H150"/>
  <c r="H144"/>
  <c r="H145"/>
  <c r="H147"/>
  <c r="H146"/>
  <c r="H142"/>
  <c r="H148"/>
  <c r="H152"/>
  <c r="H153"/>
  <c r="H157"/>
  <c r="H151"/>
  <c r="H155"/>
  <c r="H154"/>
  <c r="H156"/>
  <c r="H158"/>
  <c r="H159"/>
  <c r="H160"/>
  <c r="H163"/>
  <c r="H164"/>
  <c r="H161"/>
  <c r="H166"/>
  <c r="H162"/>
  <c r="H165"/>
  <c r="H168"/>
  <c r="H169"/>
  <c r="H167"/>
  <c r="H171"/>
  <c r="H172"/>
  <c r="H170"/>
  <c r="H174"/>
  <c r="H173"/>
  <c r="H175"/>
  <c r="H176"/>
  <c r="H177"/>
  <c r="H178"/>
  <c r="H4"/>
  <c r="E5"/>
  <c r="F5" s="1"/>
  <c r="E7"/>
  <c r="F7" s="1"/>
  <c r="E8"/>
  <c r="F8" s="1"/>
  <c r="E9"/>
  <c r="F9" s="1"/>
  <c r="E6"/>
  <c r="F6" s="1"/>
  <c r="E12"/>
  <c r="F12" s="1"/>
  <c r="E10"/>
  <c r="F10" s="1"/>
  <c r="E11"/>
  <c r="F11" s="1"/>
  <c r="E14"/>
  <c r="F14" s="1"/>
  <c r="E15"/>
  <c r="F15" s="1"/>
  <c r="E13"/>
  <c r="F13" s="1"/>
  <c r="E19"/>
  <c r="F19" s="1"/>
  <c r="E16"/>
  <c r="F16" s="1"/>
  <c r="E18"/>
  <c r="F18" s="1"/>
  <c r="E25"/>
  <c r="F25" s="1"/>
  <c r="E24"/>
  <c r="F24" s="1"/>
  <c r="E22"/>
  <c r="F22" s="1"/>
  <c r="E17"/>
  <c r="F17" s="1"/>
  <c r="E21"/>
  <c r="F21" s="1"/>
  <c r="E23"/>
  <c r="F23" s="1"/>
  <c r="E20"/>
  <c r="F20" s="1"/>
  <c r="E29"/>
  <c r="F29" s="1"/>
  <c r="E26"/>
  <c r="F26" s="1"/>
  <c r="E27"/>
  <c r="F27" s="1"/>
  <c r="E28"/>
  <c r="F28" s="1"/>
  <c r="E31"/>
  <c r="F31" s="1"/>
  <c r="E30"/>
  <c r="F30" s="1"/>
  <c r="E34"/>
  <c r="F34" s="1"/>
  <c r="E32"/>
  <c r="F32" s="1"/>
  <c r="E40"/>
  <c r="F40" s="1"/>
  <c r="E36"/>
  <c r="F36" s="1"/>
  <c r="E35"/>
  <c r="F35" s="1"/>
  <c r="E37"/>
  <c r="F37" s="1"/>
  <c r="E33"/>
  <c r="F33" s="1"/>
  <c r="E39"/>
  <c r="F39" s="1"/>
  <c r="E38"/>
  <c r="F38" s="1"/>
  <c r="E45"/>
  <c r="F45" s="1"/>
  <c r="E46"/>
  <c r="F46" s="1"/>
  <c r="E42"/>
  <c r="F42" s="1"/>
  <c r="E44"/>
  <c r="F44" s="1"/>
  <c r="E43"/>
  <c r="F43" s="1"/>
  <c r="E41"/>
  <c r="F41" s="1"/>
  <c r="E51"/>
  <c r="F51" s="1"/>
  <c r="E52"/>
  <c r="F52" s="1"/>
  <c r="E47"/>
  <c r="F47" s="1"/>
  <c r="E50"/>
  <c r="F50" s="1"/>
  <c r="E49"/>
  <c r="F49" s="1"/>
  <c r="E48"/>
  <c r="F48" s="1"/>
  <c r="E55"/>
  <c r="F55" s="1"/>
  <c r="E54"/>
  <c r="F54" s="1"/>
  <c r="E53"/>
  <c r="F53" s="1"/>
  <c r="E59"/>
  <c r="F59" s="1"/>
  <c r="E58"/>
  <c r="F58" s="1"/>
  <c r="E57"/>
  <c r="F57" s="1"/>
  <c r="E56"/>
  <c r="F56" s="1"/>
  <c r="E65"/>
  <c r="F65" s="1"/>
  <c r="E68"/>
  <c r="F68" s="1"/>
  <c r="E67"/>
  <c r="F67" s="1"/>
  <c r="E61"/>
  <c r="F61" s="1"/>
  <c r="E74"/>
  <c r="F74" s="1"/>
  <c r="E62"/>
  <c r="F62" s="1"/>
  <c r="E63"/>
  <c r="F63" s="1"/>
  <c r="E69"/>
  <c r="F69" s="1"/>
  <c r="E77"/>
  <c r="F77" s="1"/>
  <c r="E73"/>
  <c r="F73" s="1"/>
  <c r="E60"/>
  <c r="F60" s="1"/>
  <c r="E64"/>
  <c r="F64" s="1"/>
  <c r="E75"/>
  <c r="F75" s="1"/>
  <c r="E71"/>
  <c r="F71" s="1"/>
  <c r="E66"/>
  <c r="F66" s="1"/>
  <c r="E70"/>
  <c r="F70" s="1"/>
  <c r="E72"/>
  <c r="F72" s="1"/>
  <c r="E76"/>
  <c r="F76" s="1"/>
  <c r="E85"/>
  <c r="F85" s="1"/>
  <c r="E81"/>
  <c r="F81" s="1"/>
  <c r="E86"/>
  <c r="F86" s="1"/>
  <c r="E84"/>
  <c r="F84" s="1"/>
  <c r="E91"/>
  <c r="F91" s="1"/>
  <c r="E79"/>
  <c r="F79" s="1"/>
  <c r="E82"/>
  <c r="F82" s="1"/>
  <c r="E83"/>
  <c r="F83" s="1"/>
  <c r="E87"/>
  <c r="F87" s="1"/>
  <c r="E80"/>
  <c r="F80" s="1"/>
  <c r="E88"/>
  <c r="F88" s="1"/>
  <c r="E89"/>
  <c r="F89" s="1"/>
  <c r="E90"/>
  <c r="F90" s="1"/>
  <c r="E78"/>
  <c r="F78" s="1"/>
  <c r="E92"/>
  <c r="F92" s="1"/>
  <c r="E94"/>
  <c r="F94" s="1"/>
  <c r="E97"/>
  <c r="F97" s="1"/>
  <c r="E93"/>
  <c r="F93" s="1"/>
  <c r="E98"/>
  <c r="F98" s="1"/>
  <c r="E96"/>
  <c r="F96" s="1"/>
  <c r="E95"/>
  <c r="F95" s="1"/>
  <c r="E108"/>
  <c r="F108" s="1"/>
  <c r="E110"/>
  <c r="F110" s="1"/>
  <c r="E100"/>
  <c r="F100" s="1"/>
  <c r="E101"/>
  <c r="F101" s="1"/>
  <c r="E104"/>
  <c r="F104" s="1"/>
  <c r="E102"/>
  <c r="F102" s="1"/>
  <c r="E106"/>
  <c r="F106" s="1"/>
  <c r="E103"/>
  <c r="F103" s="1"/>
  <c r="E111"/>
  <c r="F111" s="1"/>
  <c r="E99"/>
  <c r="F99" s="1"/>
  <c r="E109"/>
  <c r="F109" s="1"/>
  <c r="E105"/>
  <c r="F105" s="1"/>
  <c r="E107"/>
  <c r="F107" s="1"/>
  <c r="E116"/>
  <c r="F116" s="1"/>
  <c r="E118"/>
  <c r="F118" s="1"/>
  <c r="E114"/>
  <c r="F114" s="1"/>
  <c r="E115"/>
  <c r="F115" s="1"/>
  <c r="E112"/>
  <c r="F112" s="1"/>
  <c r="E113"/>
  <c r="F113" s="1"/>
  <c r="E120"/>
  <c r="F120" s="1"/>
  <c r="E117"/>
  <c r="F117" s="1"/>
  <c r="E119"/>
  <c r="F119" s="1"/>
  <c r="E124"/>
  <c r="F124" s="1"/>
  <c r="E126"/>
  <c r="F126" s="1"/>
  <c r="E122"/>
  <c r="F122" s="1"/>
  <c r="E125"/>
  <c r="F125" s="1"/>
  <c r="E123"/>
  <c r="F123" s="1"/>
  <c r="E121"/>
  <c r="F121" s="1"/>
  <c r="E128"/>
  <c r="F128" s="1"/>
  <c r="E130"/>
  <c r="F130" s="1"/>
  <c r="E127"/>
  <c r="F127" s="1"/>
  <c r="E131"/>
  <c r="F131" s="1"/>
  <c r="E129"/>
  <c r="F129" s="1"/>
  <c r="E132"/>
  <c r="F132" s="1"/>
  <c r="E136"/>
  <c r="F136" s="1"/>
  <c r="E135"/>
  <c r="F135" s="1"/>
  <c r="E138"/>
  <c r="F138" s="1"/>
  <c r="E134"/>
  <c r="F134" s="1"/>
  <c r="E133"/>
  <c r="F133" s="1"/>
  <c r="E137"/>
  <c r="F137" s="1"/>
  <c r="E139"/>
  <c r="F139" s="1"/>
  <c r="E140"/>
  <c r="F140" s="1"/>
  <c r="E141"/>
  <c r="F141" s="1"/>
  <c r="E143"/>
  <c r="F143" s="1"/>
  <c r="E149"/>
  <c r="F149" s="1"/>
  <c r="E150"/>
  <c r="F150" s="1"/>
  <c r="E144"/>
  <c r="F144" s="1"/>
  <c r="E145"/>
  <c r="F145" s="1"/>
  <c r="E147"/>
  <c r="F147" s="1"/>
  <c r="E146"/>
  <c r="F146" s="1"/>
  <c r="E142"/>
  <c r="F142" s="1"/>
  <c r="E148"/>
  <c r="F148" s="1"/>
  <c r="E152"/>
  <c r="F152" s="1"/>
  <c r="E153"/>
  <c r="F153" s="1"/>
  <c r="E157"/>
  <c r="F157" s="1"/>
  <c r="E151"/>
  <c r="F151" s="1"/>
  <c r="E155"/>
  <c r="F155" s="1"/>
  <c r="E154"/>
  <c r="F154" s="1"/>
  <c r="E156"/>
  <c r="F156" s="1"/>
  <c r="E158"/>
  <c r="F158" s="1"/>
  <c r="E159"/>
  <c r="F159" s="1"/>
  <c r="E160"/>
  <c r="F160" s="1"/>
  <c r="E163"/>
  <c r="F163" s="1"/>
  <c r="E164"/>
  <c r="F164" s="1"/>
  <c r="E161"/>
  <c r="F161" s="1"/>
  <c r="E166"/>
  <c r="F166" s="1"/>
  <c r="E162"/>
  <c r="F162" s="1"/>
  <c r="E165"/>
  <c r="F165" s="1"/>
  <c r="E168"/>
  <c r="F168" s="1"/>
  <c r="E169"/>
  <c r="F169" s="1"/>
  <c r="E167"/>
  <c r="F167" s="1"/>
  <c r="E171"/>
  <c r="F171" s="1"/>
  <c r="E172"/>
  <c r="F172" s="1"/>
  <c r="E170"/>
  <c r="F170" s="1"/>
  <c r="E174"/>
  <c r="F174" s="1"/>
  <c r="E173"/>
  <c r="F173" s="1"/>
  <c r="E175"/>
  <c r="F175" s="1"/>
  <c r="E176"/>
  <c r="F176" s="1"/>
  <c r="E177"/>
  <c r="F177" s="1"/>
  <c r="E178"/>
  <c r="F178" s="1"/>
  <c r="E4"/>
  <c r="F4" s="1"/>
  <c r="I172" l="1"/>
  <c r="I168"/>
  <c r="I138"/>
  <c r="I78"/>
  <c r="I80"/>
  <c r="I79"/>
  <c r="I81"/>
  <c r="I70"/>
  <c r="I64"/>
  <c r="I61"/>
  <c r="I56"/>
  <c r="I51"/>
  <c r="I39"/>
  <c r="I36"/>
  <c r="I30"/>
  <c r="I26"/>
  <c r="I13"/>
  <c r="I10"/>
  <c r="I8"/>
  <c r="I21"/>
  <c r="I25"/>
  <c r="I69"/>
  <c r="I175"/>
  <c r="I161"/>
  <c r="I159"/>
  <c r="I155"/>
  <c r="I152"/>
  <c r="I147"/>
  <c r="I149"/>
  <c r="I139"/>
  <c r="I129"/>
  <c r="I128"/>
  <c r="I117"/>
  <c r="I115"/>
  <c r="I107"/>
  <c r="I111"/>
  <c r="I104"/>
  <c r="I108"/>
  <c r="I93"/>
  <c r="I53"/>
  <c r="I42"/>
  <c r="I122"/>
  <c r="I49"/>
  <c r="I33"/>
  <c r="I40"/>
  <c r="I31"/>
  <c r="I29"/>
  <c r="I17"/>
  <c r="I18"/>
  <c r="I15"/>
  <c r="I12"/>
  <c r="I7"/>
  <c r="I38"/>
  <c r="I35"/>
  <c r="I34"/>
  <c r="I27"/>
  <c r="I23"/>
  <c r="I24"/>
  <c r="I19"/>
  <c r="I11"/>
  <c r="I9"/>
  <c r="I4"/>
  <c r="I177"/>
  <c r="I174"/>
  <c r="I167"/>
  <c r="I162"/>
  <c r="I163"/>
  <c r="I156"/>
  <c r="I157"/>
  <c r="I142"/>
  <c r="I144"/>
  <c r="I141"/>
  <c r="I133"/>
  <c r="I136"/>
  <c r="I127"/>
  <c r="I123"/>
  <c r="I124"/>
  <c r="I113"/>
  <c r="I118"/>
  <c r="I109"/>
  <c r="I106"/>
  <c r="I100"/>
  <c r="I96"/>
  <c r="I94"/>
  <c r="I89"/>
  <c r="I83"/>
  <c r="I84"/>
  <c r="I76"/>
  <c r="I71"/>
  <c r="I73"/>
  <c r="I62"/>
  <c r="I68"/>
  <c r="I58"/>
  <c r="I55"/>
  <c r="I47"/>
  <c r="I43"/>
  <c r="I45"/>
  <c r="I37"/>
  <c r="I32"/>
  <c r="I28"/>
  <c r="I20"/>
  <c r="I22"/>
  <c r="I16"/>
  <c r="I14"/>
  <c r="I6"/>
  <c r="I5"/>
  <c r="I176"/>
  <c r="I170"/>
  <c r="I169"/>
  <c r="I166"/>
  <c r="I160"/>
  <c r="I154"/>
  <c r="I153"/>
  <c r="I146"/>
  <c r="I150"/>
  <c r="I140"/>
  <c r="I134"/>
  <c r="I132"/>
  <c r="I130"/>
  <c r="I125"/>
  <c r="I119"/>
  <c r="I112"/>
  <c r="I116"/>
  <c r="I99"/>
  <c r="I102"/>
  <c r="I110"/>
  <c r="I98"/>
  <c r="I92"/>
  <c r="I88"/>
  <c r="I82"/>
  <c r="I86"/>
  <c r="I72"/>
  <c r="I75"/>
  <c r="I77"/>
  <c r="I74"/>
  <c r="I65"/>
  <c r="I59"/>
  <c r="I48"/>
  <c r="I52"/>
  <c r="I44"/>
  <c r="I178"/>
  <c r="I173"/>
  <c r="I171"/>
  <c r="I165"/>
  <c r="I164"/>
  <c r="I158"/>
  <c r="I151"/>
  <c r="I148"/>
  <c r="I145"/>
  <c r="I143"/>
  <c r="I137"/>
  <c r="I135"/>
  <c r="I131"/>
  <c r="I121"/>
  <c r="I126"/>
  <c r="I120"/>
  <c r="I114"/>
  <c r="I105"/>
  <c r="I103"/>
  <c r="I101"/>
  <c r="I95"/>
  <c r="I97"/>
  <c r="I90"/>
  <c r="I87"/>
  <c r="I91"/>
  <c r="I85"/>
  <c r="I66"/>
  <c r="I60"/>
  <c r="I63"/>
  <c r="I67"/>
  <c r="I57"/>
  <c r="I54"/>
  <c r="I50"/>
  <c r="I41"/>
  <c r="I46"/>
</calcChain>
</file>

<file path=xl/sharedStrings.xml><?xml version="1.0" encoding="utf-8"?>
<sst xmlns="http://schemas.openxmlformats.org/spreadsheetml/2006/main" count="1061" uniqueCount="744">
  <si>
    <t>梁梅</t>
  </si>
  <si>
    <t>王渊</t>
  </si>
  <si>
    <t>陈朝萍</t>
  </si>
  <si>
    <t>40424133510</t>
  </si>
  <si>
    <t>40424132405</t>
  </si>
  <si>
    <t>40424132419</t>
  </si>
  <si>
    <t>601纳雍县监察局综合服务中心</t>
  </si>
  <si>
    <t>01工作员</t>
  </si>
  <si>
    <t>汪立</t>
  </si>
  <si>
    <t>王妮</t>
  </si>
  <si>
    <t>40424132518</t>
  </si>
  <si>
    <t>40424132715</t>
  </si>
  <si>
    <t>杨启政</t>
  </si>
  <si>
    <t>40424132830</t>
  </si>
  <si>
    <t>向建</t>
  </si>
  <si>
    <t>40424133603</t>
  </si>
  <si>
    <t>02工作员</t>
  </si>
  <si>
    <t>赵芳</t>
  </si>
  <si>
    <t>刘韵</t>
  </si>
  <si>
    <t>郭霆</t>
  </si>
  <si>
    <t>40424130727</t>
  </si>
  <si>
    <t>40424132421</t>
  </si>
  <si>
    <t>40424133712</t>
  </si>
  <si>
    <t>03工作员</t>
  </si>
  <si>
    <t>张丽梅</t>
  </si>
  <si>
    <t>57</t>
  </si>
  <si>
    <t>陶杏</t>
  </si>
  <si>
    <t>陈淑红</t>
  </si>
  <si>
    <t>罗星月</t>
  </si>
  <si>
    <t>张云峰</t>
  </si>
  <si>
    <t>吴兵</t>
  </si>
  <si>
    <t>邱静</t>
  </si>
  <si>
    <t>王云</t>
  </si>
  <si>
    <t>罗泽勇</t>
  </si>
  <si>
    <t>况春梅</t>
  </si>
  <si>
    <t>颜休林</t>
  </si>
  <si>
    <t>40424131017</t>
  </si>
  <si>
    <t>40424130227</t>
  </si>
  <si>
    <t>40424131119</t>
  </si>
  <si>
    <t>40424131127</t>
  </si>
  <si>
    <t>40424131404</t>
  </si>
  <si>
    <t>40424131513</t>
  </si>
  <si>
    <t>40424131713</t>
  </si>
  <si>
    <t>40424132711</t>
  </si>
  <si>
    <t>40424132801</t>
  </si>
  <si>
    <t>40424132816</t>
  </si>
  <si>
    <t>40424133307</t>
  </si>
  <si>
    <t>602纳雍县县乡公路管护中心</t>
  </si>
  <si>
    <t>04工作员</t>
  </si>
  <si>
    <t>张帆</t>
  </si>
  <si>
    <t>40424133313</t>
  </si>
  <si>
    <t>蒙雄俊</t>
  </si>
  <si>
    <t>陈清孝</t>
  </si>
  <si>
    <t>李恒</t>
  </si>
  <si>
    <t>40424133617</t>
  </si>
  <si>
    <t>40424130820</t>
  </si>
  <si>
    <t>40424130918</t>
  </si>
  <si>
    <t>05工作员</t>
  </si>
  <si>
    <t>李骁</t>
  </si>
  <si>
    <t>罗洋</t>
  </si>
  <si>
    <t>101</t>
  </si>
  <si>
    <t>王晓丽</t>
  </si>
  <si>
    <t>112</t>
  </si>
  <si>
    <t>鲁甜</t>
  </si>
  <si>
    <t>李章阳</t>
  </si>
  <si>
    <t>周梅仙</t>
  </si>
  <si>
    <t>戴嵩</t>
  </si>
  <si>
    <t>罗凡</t>
  </si>
  <si>
    <t>何林发</t>
  </si>
  <si>
    <t>40424131314</t>
  </si>
  <si>
    <t>40424133026</t>
  </si>
  <si>
    <t>40424130411</t>
  </si>
  <si>
    <t>40424130422</t>
  </si>
  <si>
    <t>40424130629</t>
  </si>
  <si>
    <t>40424131606</t>
  </si>
  <si>
    <t>40424132207</t>
  </si>
  <si>
    <t>40424132426</t>
  </si>
  <si>
    <t>40424132620</t>
  </si>
  <si>
    <t>603纳雍县公路运输管理所</t>
  </si>
  <si>
    <t>06工作员</t>
  </si>
  <si>
    <t>唐昱</t>
  </si>
  <si>
    <t>徐林</t>
  </si>
  <si>
    <t>唐海</t>
  </si>
  <si>
    <t>尚瑜</t>
  </si>
  <si>
    <t>148</t>
  </si>
  <si>
    <t>杨仁庆</t>
  </si>
  <si>
    <t>饶成黎</t>
  </si>
  <si>
    <t>张译尹</t>
  </si>
  <si>
    <t>40424133019</t>
  </si>
  <si>
    <t>40424133124</t>
  </si>
  <si>
    <t>40424133504</t>
  </si>
  <si>
    <t>40424133610</t>
  </si>
  <si>
    <t>40424130528</t>
  </si>
  <si>
    <t>40424131914</t>
  </si>
  <si>
    <t>40424132017</t>
  </si>
  <si>
    <t>604纳雍县交通工程质量监督站</t>
  </si>
  <si>
    <t>07工作员</t>
  </si>
  <si>
    <t>99</t>
  </si>
  <si>
    <t>李星月</t>
  </si>
  <si>
    <t>张习发</t>
  </si>
  <si>
    <t>王思齐</t>
  </si>
  <si>
    <t>张力川</t>
  </si>
  <si>
    <t>40424130409</t>
  </si>
  <si>
    <t>40424131209</t>
  </si>
  <si>
    <t>40424131425</t>
  </si>
  <si>
    <t>40424131519</t>
  </si>
  <si>
    <t>08工作员</t>
  </si>
  <si>
    <t>罗玄</t>
  </si>
  <si>
    <t>邓光灿</t>
  </si>
  <si>
    <t>周子尧</t>
  </si>
  <si>
    <t>40424132530</t>
  </si>
  <si>
    <t>40424132713</t>
  </si>
  <si>
    <t>40424132728</t>
  </si>
  <si>
    <t>曹玉</t>
  </si>
  <si>
    <t>72</t>
  </si>
  <si>
    <t>邹影</t>
  </si>
  <si>
    <t>刘宇琴</t>
  </si>
  <si>
    <t>尚能强</t>
  </si>
  <si>
    <t>王晶鑫</t>
  </si>
  <si>
    <t>陈茂</t>
  </si>
  <si>
    <t>40424133724</t>
  </si>
  <si>
    <t>40424130312</t>
  </si>
  <si>
    <t>40424132925</t>
  </si>
  <si>
    <t>40424131107</t>
  </si>
  <si>
    <t>40424131527</t>
  </si>
  <si>
    <t>40424132327</t>
  </si>
  <si>
    <t>605纳雍县安全生产监督管理局张家湾煤矿安全生产监督管理分局</t>
  </si>
  <si>
    <t>09工作员</t>
  </si>
  <si>
    <t>10工作员</t>
  </si>
  <si>
    <t>潘跃</t>
  </si>
  <si>
    <t>蔡铠鸿</t>
  </si>
  <si>
    <t>张阳</t>
  </si>
  <si>
    <t>李亚雄</t>
  </si>
  <si>
    <t>王可</t>
  </si>
  <si>
    <t>李雍</t>
  </si>
  <si>
    <t>左亚角</t>
  </si>
  <si>
    <t>40424133028</t>
  </si>
  <si>
    <t>40424133413</t>
  </si>
  <si>
    <t>40424133715</t>
  </si>
  <si>
    <t>40424130828</t>
  </si>
  <si>
    <t>40424130909</t>
  </si>
  <si>
    <t>40424131023</t>
  </si>
  <si>
    <t>40424131120</t>
  </si>
  <si>
    <t>606纳雍县安全生产监督管理局勺窝煤矿安全生产监督管理分局</t>
  </si>
  <si>
    <t>11工作员</t>
  </si>
  <si>
    <t>周元江</t>
  </si>
  <si>
    <t>曾智超</t>
  </si>
  <si>
    <t>40424131714</t>
  </si>
  <si>
    <t>40424131814</t>
  </si>
  <si>
    <t>罗甫</t>
  </si>
  <si>
    <t>40424132005</t>
  </si>
  <si>
    <t>李宇</t>
  </si>
  <si>
    <t>李优</t>
  </si>
  <si>
    <t>石伟</t>
  </si>
  <si>
    <t>林文义</t>
  </si>
  <si>
    <t>40424132019</t>
  </si>
  <si>
    <t>40424132312</t>
  </si>
  <si>
    <t>40424132322</t>
  </si>
  <si>
    <t>40424132507</t>
  </si>
  <si>
    <t>熊云</t>
  </si>
  <si>
    <t>熊广义</t>
  </si>
  <si>
    <t>阮云</t>
  </si>
  <si>
    <t>卢凤溪</t>
  </si>
  <si>
    <t>龚乙</t>
  </si>
  <si>
    <t>120</t>
  </si>
  <si>
    <t>陈新</t>
  </si>
  <si>
    <t>40424132706</t>
  </si>
  <si>
    <t>40424132808</t>
  </si>
  <si>
    <t>40424132912</t>
  </si>
  <si>
    <t>40424133311</t>
  </si>
  <si>
    <t>40424133625</t>
  </si>
  <si>
    <t>40424130430</t>
  </si>
  <si>
    <t>607纳雍县安全生产监督管理局中岭煤矿安全生产监督管理分局</t>
  </si>
  <si>
    <t>12工作员</t>
  </si>
  <si>
    <t>161</t>
  </si>
  <si>
    <t>王春春</t>
  </si>
  <si>
    <t>174</t>
  </si>
  <si>
    <t>刘正全</t>
  </si>
  <si>
    <t>余进端</t>
  </si>
  <si>
    <t>40424130611</t>
  </si>
  <si>
    <t>40424130624</t>
  </si>
  <si>
    <t>40424130703</t>
  </si>
  <si>
    <t>杨卓睿</t>
  </si>
  <si>
    <t>40424130710</t>
  </si>
  <si>
    <t>路坤</t>
  </si>
  <si>
    <t>40424131021</t>
  </si>
  <si>
    <t>翟彦德</t>
  </si>
  <si>
    <t>黄跃</t>
  </si>
  <si>
    <t>杨晓乐</t>
  </si>
  <si>
    <t>姚喜渊</t>
  </si>
  <si>
    <t>周长东</t>
  </si>
  <si>
    <t>李刚</t>
  </si>
  <si>
    <t>郭星</t>
  </si>
  <si>
    <t>李耀先</t>
  </si>
  <si>
    <t>谢忠全</t>
  </si>
  <si>
    <t>卜关玲</t>
  </si>
  <si>
    <t>刘伏</t>
  </si>
  <si>
    <t>李奎</t>
  </si>
  <si>
    <t>40424131402</t>
  </si>
  <si>
    <t>40424131715</t>
  </si>
  <si>
    <t>40424131726</t>
  </si>
  <si>
    <t>40424131917</t>
  </si>
  <si>
    <t>40424132016</t>
  </si>
  <si>
    <t>40424132928</t>
  </si>
  <si>
    <t>40424133016</t>
  </si>
  <si>
    <t>40424133030</t>
  </si>
  <si>
    <t>40424133623</t>
  </si>
  <si>
    <t>40424131512</t>
  </si>
  <si>
    <t>40424131719</t>
  </si>
  <si>
    <t>40424131821</t>
  </si>
  <si>
    <t>608纳雍县安全生产监督管理局曙光煤矿安全生产监督管理分局</t>
  </si>
  <si>
    <t>13工作员</t>
  </si>
  <si>
    <t>马召前</t>
  </si>
  <si>
    <t>李俊峰</t>
  </si>
  <si>
    <t>王龙</t>
  </si>
  <si>
    <t>罗欢</t>
  </si>
  <si>
    <t>132</t>
  </si>
  <si>
    <t>汪永春</t>
  </si>
  <si>
    <t>陈亚东</t>
  </si>
  <si>
    <t>40424131907</t>
  </si>
  <si>
    <t>40424132621</t>
  </si>
  <si>
    <t>40424133511</t>
  </si>
  <si>
    <t>40424133711</t>
  </si>
  <si>
    <t>40424130512</t>
  </si>
  <si>
    <t>40424130804</t>
  </si>
  <si>
    <t>609纳雍县安全生产监督管理局维新煤矿安全生产监督管理分局</t>
  </si>
  <si>
    <t>14工作员</t>
  </si>
  <si>
    <t>孙国栋</t>
  </si>
  <si>
    <t>宋程</t>
  </si>
  <si>
    <t>陈功</t>
  </si>
  <si>
    <t>王佳伟</t>
  </si>
  <si>
    <t>肖航</t>
  </si>
  <si>
    <t>王越</t>
  </si>
  <si>
    <t>40424131306</t>
  </si>
  <si>
    <t>40424131407</t>
  </si>
  <si>
    <t>40424131815</t>
  </si>
  <si>
    <t>40424132010</t>
  </si>
  <si>
    <t>40424132014</t>
  </si>
  <si>
    <t>40424132627</t>
  </si>
  <si>
    <t>卯富</t>
  </si>
  <si>
    <t>陈璇</t>
  </si>
  <si>
    <t>40424133013</t>
  </si>
  <si>
    <t>40424133021</t>
  </si>
  <si>
    <t>周遵富</t>
  </si>
  <si>
    <t>40424133101</t>
  </si>
  <si>
    <t>熊福荣</t>
  </si>
  <si>
    <t>40424133716</t>
  </si>
  <si>
    <t>610纳雍县安全生产监督管理局王家寨煤矿安全生产监督管理分局</t>
  </si>
  <si>
    <t>15工作员</t>
  </si>
  <si>
    <t>张朝应</t>
  </si>
  <si>
    <t>刘亚杰</t>
  </si>
  <si>
    <t>尚耀鹏</t>
  </si>
  <si>
    <t>王维</t>
  </si>
  <si>
    <t>陈方</t>
  </si>
  <si>
    <t>40424130801</t>
  </si>
  <si>
    <t>40424130924</t>
  </si>
  <si>
    <t>40424131103</t>
  </si>
  <si>
    <t>40424131115</t>
  </si>
  <si>
    <t>40424131223</t>
  </si>
  <si>
    <t>周礼兴</t>
  </si>
  <si>
    <t>梁贵林</t>
  </si>
  <si>
    <t>史开东</t>
  </si>
  <si>
    <t>40424132022</t>
  </si>
  <si>
    <t>40424132915</t>
  </si>
  <si>
    <t>40424133406</t>
  </si>
  <si>
    <t>朱朗</t>
  </si>
  <si>
    <t>166</t>
  </si>
  <si>
    <t>张成成</t>
  </si>
  <si>
    <t>艾云鹏</t>
  </si>
  <si>
    <t>胡运</t>
  </si>
  <si>
    <t>杜婷</t>
  </si>
  <si>
    <t>94</t>
  </si>
  <si>
    <t>李斌</t>
  </si>
  <si>
    <t>40424133420</t>
  </si>
  <si>
    <t>40424130616</t>
  </si>
  <si>
    <t>40424130912</t>
  </si>
  <si>
    <t>40424131413</t>
  </si>
  <si>
    <t>40424131426</t>
  </si>
  <si>
    <t>40424130404</t>
  </si>
  <si>
    <t>611纳雍县市场监督管理局投诉举报信息中心</t>
  </si>
  <si>
    <t>16工作员</t>
  </si>
  <si>
    <t>赖醒</t>
  </si>
  <si>
    <t>江静</t>
  </si>
  <si>
    <t>51</t>
  </si>
  <si>
    <t>杨景涵</t>
  </si>
  <si>
    <t>何语</t>
  </si>
  <si>
    <t>83</t>
  </si>
  <si>
    <t>杨雲荐</t>
  </si>
  <si>
    <t>汪碧云</t>
  </si>
  <si>
    <t>潘婷</t>
  </si>
  <si>
    <t>皮云翼</t>
  </si>
  <si>
    <t>40424131211</t>
  </si>
  <si>
    <t>40424131420</t>
  </si>
  <si>
    <t>40424130221</t>
  </si>
  <si>
    <t>40424131816</t>
  </si>
  <si>
    <t>40424130323</t>
  </si>
  <si>
    <t>40424132826</t>
  </si>
  <si>
    <t>40424133524</t>
  </si>
  <si>
    <t>40424131111</t>
  </si>
  <si>
    <t>17工作员</t>
  </si>
  <si>
    <t>18工作员</t>
  </si>
  <si>
    <t>郭芳</t>
  </si>
  <si>
    <t>王芡</t>
  </si>
  <si>
    <t>杨磊</t>
  </si>
  <si>
    <t>申萍</t>
  </si>
  <si>
    <t>许嘉诺</t>
  </si>
  <si>
    <t>杨柳</t>
  </si>
  <si>
    <t>40424131213</t>
  </si>
  <si>
    <t>40424132317</t>
  </si>
  <si>
    <t>40424132901</t>
  </si>
  <si>
    <t>40424132923</t>
  </si>
  <si>
    <t>40424131604</t>
  </si>
  <si>
    <t>40424132128</t>
  </si>
  <si>
    <t>612纳雍县食品药品检测中心</t>
  </si>
  <si>
    <t>19工作员</t>
  </si>
  <si>
    <t>刘玉叶</t>
  </si>
  <si>
    <t>雷进</t>
  </si>
  <si>
    <t>蔡琴</t>
  </si>
  <si>
    <t>40424132809</t>
  </si>
  <si>
    <t>40424133416</t>
  </si>
  <si>
    <t>40424130704</t>
  </si>
  <si>
    <t>20工作员</t>
  </si>
  <si>
    <t>龙胜</t>
  </si>
  <si>
    <t>蒋芳</t>
  </si>
  <si>
    <t>郭林</t>
  </si>
  <si>
    <t>40424130712</t>
  </si>
  <si>
    <t>40424131114</t>
  </si>
  <si>
    <t>40424131801</t>
  </si>
  <si>
    <t>53</t>
  </si>
  <si>
    <t>廖义渊</t>
  </si>
  <si>
    <t>聂秋月</t>
  </si>
  <si>
    <t>杜培炜</t>
  </si>
  <si>
    <t>胡梅</t>
  </si>
  <si>
    <t>龙忠亮</t>
  </si>
  <si>
    <t>40424130223</t>
  </si>
  <si>
    <t>40424132418</t>
  </si>
  <si>
    <t>40424132914</t>
  </si>
  <si>
    <t>40424133328</t>
  </si>
  <si>
    <t>40424133619</t>
  </si>
  <si>
    <t>613纳雍县质量技术监督检测所</t>
  </si>
  <si>
    <t>21工作员</t>
  </si>
  <si>
    <t>117</t>
  </si>
  <si>
    <t>金开宽</t>
  </si>
  <si>
    <t>李平</t>
  </si>
  <si>
    <t>黄珊珊</t>
  </si>
  <si>
    <t>叶虎</t>
  </si>
  <si>
    <t>91</t>
  </si>
  <si>
    <t>周全婵</t>
  </si>
  <si>
    <t>尚秋铜</t>
  </si>
  <si>
    <t>赵铭</t>
  </si>
  <si>
    <t>詹红朝</t>
  </si>
  <si>
    <t>40424130427</t>
  </si>
  <si>
    <t>40424130901</t>
  </si>
  <si>
    <t>40424131622</t>
  </si>
  <si>
    <t>40424132230</t>
  </si>
  <si>
    <t>40424130401</t>
  </si>
  <si>
    <t>40424133317</t>
  </si>
  <si>
    <t>40424131312</t>
  </si>
  <si>
    <t>40424133008</t>
  </si>
  <si>
    <t>614左鸠戛乡食品药品监管所</t>
  </si>
  <si>
    <t>22工作员</t>
  </si>
  <si>
    <t>黄堃</t>
  </si>
  <si>
    <t>李连</t>
  </si>
  <si>
    <t>孙荣华</t>
  </si>
  <si>
    <t>40424133126</t>
  </si>
  <si>
    <t>40424133426</t>
  </si>
  <si>
    <t>40424131424</t>
  </si>
  <si>
    <t>23工作员</t>
  </si>
  <si>
    <t>朱海</t>
  </si>
  <si>
    <t>彭伟</t>
  </si>
  <si>
    <t>张秀</t>
  </si>
  <si>
    <t>刘跃</t>
  </si>
  <si>
    <t>岳鑫荔</t>
  </si>
  <si>
    <t>40424132607</t>
  </si>
  <si>
    <t>40424132721</t>
  </si>
  <si>
    <t>40424132907</t>
  </si>
  <si>
    <t>40424132930</t>
  </si>
  <si>
    <t>40424132921</t>
  </si>
  <si>
    <t>615锅圈岩乡食品药品监管所</t>
  </si>
  <si>
    <t>24工作员</t>
  </si>
  <si>
    <t>杨康</t>
  </si>
  <si>
    <t>尚练</t>
  </si>
  <si>
    <t>100</t>
  </si>
  <si>
    <t>周承林</t>
  </si>
  <si>
    <t>40424133003</t>
  </si>
  <si>
    <t>40424133010</t>
  </si>
  <si>
    <t>40424130410</t>
  </si>
  <si>
    <t>616董地乡食品药品监管所</t>
  </si>
  <si>
    <t>25工作员</t>
  </si>
  <si>
    <t>朱婷</t>
  </si>
  <si>
    <t>张誉缤</t>
  </si>
  <si>
    <t>王勇</t>
  </si>
  <si>
    <t>李婕妤</t>
  </si>
  <si>
    <t>吴静</t>
  </si>
  <si>
    <t>40424130628</t>
  </si>
  <si>
    <t>40424131329</t>
  </si>
  <si>
    <t>40424131509</t>
  </si>
  <si>
    <t>40424131807</t>
  </si>
  <si>
    <t>40424132702</t>
  </si>
  <si>
    <t>617厍东关乡食品药品监管所</t>
  </si>
  <si>
    <t>618新房乡食品药品监管所</t>
  </si>
  <si>
    <t>27工作员</t>
  </si>
  <si>
    <t>黄玫</t>
  </si>
  <si>
    <t>何清武</t>
  </si>
  <si>
    <t>胡朝荣</t>
  </si>
  <si>
    <t>40424132402</t>
  </si>
  <si>
    <t>40424132617</t>
  </si>
  <si>
    <t>40424132924</t>
  </si>
  <si>
    <t>619玉龙坝镇食品药品监管所</t>
  </si>
  <si>
    <t>28工作员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</si>
  <si>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</si>
  <si>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</si>
  <si>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</si>
  <si>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</si>
  <si>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</si>
  <si>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</si>
  <si>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</si>
  <si>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</si>
  <si>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</si>
  <si>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</si>
  <si>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</si>
  <si>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</si>
  <si>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</si>
  <si>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</si>
  <si>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</si>
  <si>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</si>
  <si>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</si>
  <si>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</si>
  <si>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</si>
  <si>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</si>
  <si>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</si>
  <si>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</si>
  <si>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</si>
  <si>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</si>
  <si>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</si>
  <si>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</si>
  <si>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</si>
  <si>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</si>
  <si>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</si>
  <si>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</si>
  <si>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</si>
  <si>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</si>
  <si>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</si>
  <si>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</si>
  <si>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陈鹏航</t>
  </si>
  <si>
    <t>姓名</t>
    <phoneticPr fontId="2" type="noConversion"/>
  </si>
  <si>
    <t>准考证号</t>
    <phoneticPr fontId="2" type="noConversion"/>
  </si>
  <si>
    <t>笔试得分</t>
    <phoneticPr fontId="2" type="noConversion"/>
  </si>
  <si>
    <t>报考单位及代码</t>
    <phoneticPr fontId="2" type="noConversion"/>
  </si>
  <si>
    <t>报考职位及代码</t>
    <phoneticPr fontId="2" type="noConversion"/>
  </si>
  <si>
    <t>史柃</t>
  </si>
  <si>
    <t>40424131108</t>
  </si>
  <si>
    <t>40424132506</t>
  </si>
  <si>
    <t>面试得分</t>
    <phoneticPr fontId="1" type="noConversion"/>
  </si>
  <si>
    <t>总成绩</t>
    <phoneticPr fontId="1" type="noConversion"/>
  </si>
  <si>
    <t>总成绩排名</t>
    <phoneticPr fontId="1" type="noConversion"/>
  </si>
  <si>
    <t>是否进入体验</t>
    <phoneticPr fontId="1" type="noConversion"/>
  </si>
  <si>
    <t>是</t>
    <phoneticPr fontId="1" type="noConversion"/>
  </si>
  <si>
    <t>备注</t>
    <phoneticPr fontId="1" type="noConversion"/>
  </si>
  <si>
    <t>1</t>
    <phoneticPr fontId="1" type="noConversion"/>
  </si>
  <si>
    <t>2</t>
    <phoneticPr fontId="1" type="noConversion"/>
  </si>
  <si>
    <t>32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</si>
  <si>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</si>
  <si>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</si>
  <si>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</si>
  <si>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</si>
  <si>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</si>
  <si>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</si>
  <si>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</si>
  <si>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</si>
  <si>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</si>
  <si>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</si>
  <si>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</si>
  <si>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</si>
  <si>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</si>
  <si>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52</t>
  </si>
  <si>
    <t>54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</si>
  <si>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</si>
  <si>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</si>
  <si>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</si>
  <si>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</si>
  <si>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</si>
  <si>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</si>
  <si>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</si>
  <si>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</si>
  <si>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</si>
  <si>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</si>
  <si>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</si>
  <si>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</si>
  <si>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</si>
  <si>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</si>
  <si>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</si>
  <si>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</si>
  <si>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</si>
  <si>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</si>
  <si>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</si>
  <si>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</si>
  <si>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</si>
  <si>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</si>
  <si>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</si>
  <si>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</si>
  <si>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</si>
  <si>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</si>
  <si>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84</t>
  </si>
  <si>
    <t>85</t>
  </si>
  <si>
    <t>86</t>
  </si>
  <si>
    <t>87</t>
  </si>
  <si>
    <t>88</t>
  </si>
  <si>
    <t>89</t>
  </si>
  <si>
    <t>90</t>
  </si>
  <si>
    <t>92</t>
  </si>
  <si>
    <t>93</t>
  </si>
  <si>
    <t>95</t>
  </si>
  <si>
    <t>96</t>
  </si>
  <si>
    <t>97</t>
  </si>
  <si>
    <t>98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</si>
  <si>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</si>
  <si>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</si>
  <si>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</si>
  <si>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</si>
  <si>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</si>
  <si>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</si>
  <si>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</si>
  <si>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</si>
  <si>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</si>
  <si>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</si>
  <si>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113</t>
  </si>
  <si>
    <t>114</t>
  </si>
  <si>
    <t>115</t>
  </si>
  <si>
    <t>116</t>
  </si>
  <si>
    <t>118</t>
  </si>
  <si>
    <t>119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</si>
  <si>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</si>
  <si>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</si>
  <si>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</si>
  <si>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</si>
  <si>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</si>
  <si>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</si>
  <si>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</si>
  <si>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</si>
  <si>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</si>
  <si>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</si>
  <si>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</si>
  <si>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</si>
  <si>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</si>
  <si>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</si>
  <si>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</si>
  <si>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</si>
  <si>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</si>
  <si>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</si>
  <si>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</si>
  <si>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</si>
  <si>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</si>
  <si>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</si>
  <si>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</si>
  <si>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</si>
  <si>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</si>
  <si>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</si>
  <si>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</si>
  <si>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</si>
  <si>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</si>
  <si>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</si>
  <si>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</si>
  <si>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</si>
  <si>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</si>
  <si>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</si>
  <si>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</si>
  <si>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</si>
  <si>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</si>
  <si>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</si>
  <si>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162</t>
  </si>
  <si>
    <t>163</t>
  </si>
  <si>
    <t>164</t>
  </si>
  <si>
    <t>165</t>
  </si>
  <si>
    <t>167</t>
  </si>
  <si>
    <t>168</t>
  </si>
  <si>
    <t>169</t>
  </si>
  <si>
    <t>170</t>
  </si>
  <si>
    <t>171</t>
  </si>
  <si>
    <t>172</t>
  </si>
  <si>
    <t>173</t>
  </si>
  <si>
    <t>175</t>
  </si>
  <si>
    <t>纳雍县2017年第四批面向社会公开招聘事业单位工作人员面试、总成绩及进入体检人员名单</t>
    <phoneticPr fontId="1" type="noConversion"/>
  </si>
  <si>
    <t>附件2</t>
    <phoneticPr fontId="1" type="noConversion"/>
  </si>
  <si>
    <t>序号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</si>
  <si>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</si>
  <si>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</si>
  <si>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</si>
  <si>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</si>
  <si>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</si>
  <si>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缺考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</si>
  <si>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</si>
  <si>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</si>
  <si>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</si>
  <si>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</si>
  <si>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80.7</t>
    <phoneticPr fontId="1" type="noConversion"/>
  </si>
  <si>
    <t>是</t>
    <phoneticPr fontId="1" type="noConversion"/>
  </si>
  <si>
    <t>82.6</t>
    <phoneticPr fontId="1" type="noConversion"/>
  </si>
  <si>
    <t>是</t>
    <phoneticPr fontId="1" type="noConversion"/>
  </si>
  <si>
    <t>72</t>
    <phoneticPr fontId="1" type="noConversion"/>
  </si>
  <si>
    <t>83.1</t>
    <phoneticPr fontId="1" type="noConversion"/>
  </si>
  <si>
    <t>80.8</t>
    <phoneticPr fontId="1" type="noConversion"/>
  </si>
  <si>
    <t>0</t>
    <phoneticPr fontId="1" type="noConversion"/>
  </si>
  <si>
    <t>缺考</t>
    <phoneticPr fontId="1" type="noConversion"/>
  </si>
  <si>
    <t>84.6</t>
    <phoneticPr fontId="1" type="noConversion"/>
  </si>
  <si>
    <t>是</t>
    <phoneticPr fontId="1" type="noConversion"/>
  </si>
  <si>
    <t>77.6</t>
    <phoneticPr fontId="1" type="noConversion"/>
  </si>
  <si>
    <t>是</t>
    <phoneticPr fontId="1" type="noConversion"/>
  </si>
  <si>
    <t>79</t>
    <phoneticPr fontId="1" type="noConversion"/>
  </si>
  <si>
    <t>70.2</t>
    <phoneticPr fontId="1" type="noConversion"/>
  </si>
  <si>
    <t>69.2</t>
    <phoneticPr fontId="1" type="noConversion"/>
  </si>
  <si>
    <t>0</t>
    <phoneticPr fontId="1" type="noConversion"/>
  </si>
  <si>
    <t>缺考</t>
    <phoneticPr fontId="1" type="noConversion"/>
  </si>
  <si>
    <t>81.1</t>
    <phoneticPr fontId="1" type="noConversion"/>
  </si>
  <si>
    <t>是</t>
    <phoneticPr fontId="1" type="noConversion"/>
  </si>
  <si>
    <t>74.4</t>
    <phoneticPr fontId="1" type="noConversion"/>
  </si>
  <si>
    <t>71.8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</si>
  <si>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</si>
  <si>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</si>
  <si>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</si>
  <si>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</si>
  <si>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</si>
  <si>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</si>
  <si>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</si>
  <si>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</si>
  <si>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</si>
  <si>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缺考</t>
    <phoneticPr fontId="1" type="noConversion"/>
  </si>
  <si>
    <t>81.2</t>
    <phoneticPr fontId="1" type="noConversion"/>
  </si>
  <si>
    <t>是</t>
    <phoneticPr fontId="1" type="noConversion"/>
  </si>
  <si>
    <t>77.8</t>
    <phoneticPr fontId="1" type="noConversion"/>
  </si>
  <si>
    <t>是</t>
    <phoneticPr fontId="1" type="noConversion"/>
  </si>
  <si>
    <t>70.8</t>
    <phoneticPr fontId="1" type="noConversion"/>
  </si>
  <si>
    <t>74.8</t>
    <phoneticPr fontId="1" type="noConversion"/>
  </si>
  <si>
    <t>68.2</t>
    <phoneticPr fontId="1" type="noConversion"/>
  </si>
  <si>
    <t>0</t>
    <phoneticPr fontId="1" type="noConversion"/>
  </si>
  <si>
    <t>缺考</t>
    <phoneticPr fontId="1" type="noConversion"/>
  </si>
  <si>
    <t>83.8</t>
    <phoneticPr fontId="1" type="noConversion"/>
  </si>
  <si>
    <t>是</t>
    <phoneticPr fontId="1" type="noConversion"/>
  </si>
  <si>
    <t>80.6</t>
    <phoneticPr fontId="1" type="noConversion"/>
  </si>
  <si>
    <t>是</t>
    <phoneticPr fontId="1" type="noConversion"/>
  </si>
  <si>
    <t>75.4</t>
    <phoneticPr fontId="1" type="noConversion"/>
  </si>
  <si>
    <t>80.2</t>
    <phoneticPr fontId="1" type="noConversion"/>
  </si>
  <si>
    <t>是</t>
    <phoneticPr fontId="1" type="noConversion"/>
  </si>
  <si>
    <t>79</t>
    <phoneticPr fontId="1" type="noConversion"/>
  </si>
  <si>
    <t>79.4</t>
    <phoneticPr fontId="1" type="noConversion"/>
  </si>
  <si>
    <t>72.2</t>
    <phoneticPr fontId="1" type="noConversion"/>
  </si>
  <si>
    <t>70</t>
    <phoneticPr fontId="1" type="noConversion"/>
  </si>
  <si>
    <t>67.4</t>
    <phoneticPr fontId="1" type="noConversion"/>
  </si>
  <si>
    <t>63.6</t>
    <phoneticPr fontId="1" type="noConversion"/>
  </si>
  <si>
    <t>60.6</t>
    <phoneticPr fontId="1" type="noConversion"/>
  </si>
  <si>
    <t>0</t>
    <phoneticPr fontId="1" type="noConversion"/>
  </si>
  <si>
    <t>缺考</t>
    <phoneticPr fontId="1" type="noConversion"/>
  </si>
  <si>
    <t>0</t>
    <phoneticPr fontId="1" type="noConversion"/>
  </si>
  <si>
    <t>缺考</t>
    <phoneticPr fontId="1" type="noConversion"/>
  </si>
  <si>
    <t>84.4</t>
    <phoneticPr fontId="1" type="noConversion"/>
  </si>
  <si>
    <t>是</t>
    <phoneticPr fontId="1" type="noConversion"/>
  </si>
  <si>
    <t>78.1</t>
    <phoneticPr fontId="1" type="noConversion"/>
  </si>
  <si>
    <t>是</t>
    <phoneticPr fontId="1" type="noConversion"/>
  </si>
  <si>
    <t>74.4</t>
    <phoneticPr fontId="1" type="noConversion"/>
  </si>
  <si>
    <t>是</t>
    <phoneticPr fontId="1" type="noConversion"/>
  </si>
  <si>
    <t>78.9</t>
    <phoneticPr fontId="1" type="noConversion"/>
  </si>
  <si>
    <t>77</t>
    <phoneticPr fontId="1" type="noConversion"/>
  </si>
  <si>
    <t>79.1</t>
    <phoneticPr fontId="1" type="noConversion"/>
  </si>
  <si>
    <t>72.8</t>
    <phoneticPr fontId="1" type="noConversion"/>
  </si>
  <si>
    <t>65.8</t>
    <phoneticPr fontId="1" type="noConversion"/>
  </si>
  <si>
    <t>64.4</t>
    <phoneticPr fontId="1" type="noConversion"/>
  </si>
  <si>
    <t>82.8</t>
    <phoneticPr fontId="1" type="noConversion"/>
  </si>
  <si>
    <t>是</t>
    <phoneticPr fontId="1" type="noConversion"/>
  </si>
  <si>
    <t>83.3</t>
    <phoneticPr fontId="1" type="noConversion"/>
  </si>
  <si>
    <t>77.2</t>
    <phoneticPr fontId="1" type="noConversion"/>
  </si>
  <si>
    <t>74.8</t>
    <phoneticPr fontId="1" type="noConversion"/>
  </si>
  <si>
    <t>75</t>
    <phoneticPr fontId="1" type="noConversion"/>
  </si>
  <si>
    <t>0</t>
    <phoneticPr fontId="1" type="noConversion"/>
  </si>
  <si>
    <t>缺考</t>
    <phoneticPr fontId="1" type="noConversion"/>
  </si>
  <si>
    <t>83.9</t>
    <phoneticPr fontId="1" type="noConversion"/>
  </si>
  <si>
    <t>是</t>
    <phoneticPr fontId="1" type="noConversion"/>
  </si>
  <si>
    <t>80.2</t>
    <phoneticPr fontId="1" type="noConversion"/>
  </si>
  <si>
    <t>是</t>
    <phoneticPr fontId="1" type="noConversion"/>
  </si>
  <si>
    <t>73.4</t>
    <phoneticPr fontId="1" type="noConversion"/>
  </si>
  <si>
    <t>77.5</t>
    <phoneticPr fontId="1" type="noConversion"/>
  </si>
  <si>
    <t>71.2</t>
    <phoneticPr fontId="1" type="noConversion"/>
  </si>
  <si>
    <t>70.2</t>
    <phoneticPr fontId="1" type="noConversion"/>
  </si>
  <si>
    <t>80.7</t>
    <phoneticPr fontId="1" type="noConversion"/>
  </si>
  <si>
    <t>是</t>
    <phoneticPr fontId="1" type="noConversion"/>
  </si>
  <si>
    <t>80.8</t>
    <phoneticPr fontId="1" type="noConversion"/>
  </si>
  <si>
    <t>是</t>
    <phoneticPr fontId="1" type="noConversion"/>
  </si>
  <si>
    <t>81</t>
    <phoneticPr fontId="1" type="noConversion"/>
  </si>
  <si>
    <t>67.8</t>
    <phoneticPr fontId="1" type="noConversion"/>
  </si>
  <si>
    <t>0</t>
    <phoneticPr fontId="1" type="noConversion"/>
  </si>
  <si>
    <t>缺考</t>
    <phoneticPr fontId="1" type="noConversion"/>
  </si>
  <si>
    <t>0</t>
    <phoneticPr fontId="1" type="noConversion"/>
  </si>
  <si>
    <t>缺考</t>
    <phoneticPr fontId="1" type="noConversion"/>
  </si>
  <si>
    <t>79.4</t>
    <phoneticPr fontId="1" type="noConversion"/>
  </si>
  <si>
    <t>是</t>
    <phoneticPr fontId="1" type="noConversion"/>
  </si>
  <si>
    <t>79.8</t>
    <phoneticPr fontId="1" type="noConversion"/>
  </si>
  <si>
    <t>65.6</t>
    <phoneticPr fontId="1" type="noConversion"/>
  </si>
  <si>
    <t>86.6</t>
    <phoneticPr fontId="1" type="noConversion"/>
  </si>
  <si>
    <t>81</t>
    <phoneticPr fontId="1" type="noConversion"/>
  </si>
  <si>
    <t>是</t>
    <phoneticPr fontId="1" type="noConversion"/>
  </si>
  <si>
    <t>83.2</t>
    <phoneticPr fontId="1" type="noConversion"/>
  </si>
  <si>
    <t>83</t>
    <phoneticPr fontId="1" type="noConversion"/>
  </si>
  <si>
    <t>79.6</t>
    <phoneticPr fontId="1" type="noConversion"/>
  </si>
  <si>
    <t>76.4</t>
    <phoneticPr fontId="1" type="noConversion"/>
  </si>
  <si>
    <t>77.6</t>
    <phoneticPr fontId="1" type="noConversion"/>
  </si>
  <si>
    <t>73.2</t>
    <phoneticPr fontId="1" type="noConversion"/>
  </si>
  <si>
    <t>64.2</t>
    <phoneticPr fontId="1" type="noConversion"/>
  </si>
  <si>
    <t>82</t>
    <phoneticPr fontId="1" type="noConversion"/>
  </si>
  <si>
    <t>是</t>
    <phoneticPr fontId="1" type="noConversion"/>
  </si>
  <si>
    <t>80.2</t>
    <phoneticPr fontId="1" type="noConversion"/>
  </si>
  <si>
    <t>是</t>
    <phoneticPr fontId="1" type="noConversion"/>
  </si>
  <si>
    <t>82.8</t>
    <phoneticPr fontId="1" type="noConversion"/>
  </si>
  <si>
    <t>82.8</t>
    <phoneticPr fontId="1" type="noConversion"/>
  </si>
  <si>
    <t>77.8</t>
    <phoneticPr fontId="1" type="noConversion"/>
  </si>
  <si>
    <t>79.2</t>
    <phoneticPr fontId="1" type="noConversion"/>
  </si>
  <si>
    <t>77.6</t>
    <phoneticPr fontId="1" type="noConversion"/>
  </si>
  <si>
    <t>80</t>
    <phoneticPr fontId="1" type="noConversion"/>
  </si>
  <si>
    <t>是</t>
    <phoneticPr fontId="1" type="noConversion"/>
  </si>
  <si>
    <t>79.8</t>
    <phoneticPr fontId="1" type="noConversion"/>
  </si>
  <si>
    <t>74.8</t>
    <phoneticPr fontId="1" type="noConversion"/>
  </si>
  <si>
    <t>77.6</t>
    <phoneticPr fontId="1" type="noConversion"/>
  </si>
  <si>
    <t>74.6</t>
    <phoneticPr fontId="1" type="noConversion"/>
  </si>
  <si>
    <t>70.8</t>
    <phoneticPr fontId="1" type="noConversion"/>
  </si>
  <si>
    <t>66</t>
    <phoneticPr fontId="1" type="noConversion"/>
  </si>
  <si>
    <t>62.6</t>
    <phoneticPr fontId="1" type="noConversion"/>
  </si>
  <si>
    <t>62</t>
    <phoneticPr fontId="1" type="noConversion"/>
  </si>
  <si>
    <t>82.4</t>
    <phoneticPr fontId="1" type="noConversion"/>
  </si>
  <si>
    <t>83.2</t>
    <phoneticPr fontId="1" type="noConversion"/>
  </si>
  <si>
    <t>80</t>
    <phoneticPr fontId="1" type="noConversion"/>
  </si>
  <si>
    <t>81.6</t>
    <phoneticPr fontId="1" type="noConversion"/>
  </si>
  <si>
    <t>是</t>
    <phoneticPr fontId="1" type="noConversion"/>
  </si>
  <si>
    <t>83</t>
    <phoneticPr fontId="1" type="noConversion"/>
  </si>
  <si>
    <t>71.4</t>
    <phoneticPr fontId="1" type="noConversion"/>
  </si>
  <si>
    <t>25工作员</t>
    <phoneticPr fontId="2" type="noConversion"/>
  </si>
  <si>
    <t>77.8</t>
    <phoneticPr fontId="1" type="noConversion"/>
  </si>
  <si>
    <t>是</t>
    <phoneticPr fontId="1" type="noConversion"/>
  </si>
  <si>
    <t>76</t>
    <phoneticPr fontId="1" type="noConversion"/>
  </si>
  <si>
    <t>71.2</t>
    <phoneticPr fontId="1" type="noConversion"/>
  </si>
  <si>
    <t>83.2</t>
    <phoneticPr fontId="1" type="noConversion"/>
  </si>
  <si>
    <t>是</t>
    <phoneticPr fontId="1" type="noConversion"/>
  </si>
  <si>
    <t>74.4</t>
    <phoneticPr fontId="1" type="noConversion"/>
  </si>
  <si>
    <t>65.6</t>
    <phoneticPr fontId="1" type="noConversion"/>
  </si>
  <si>
    <t>笔试成绩百分制折算</t>
    <phoneticPr fontId="1" type="noConversion"/>
  </si>
  <si>
    <t>面试成绩折算（40%）</t>
    <phoneticPr fontId="1" type="noConversion"/>
  </si>
  <si>
    <t>笔试成绩折算（占60%）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</si>
</sst>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);[Red]\(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178" fontId="6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9"/>
  <sheetViews>
    <sheetView tabSelected="1" topLeftCell="A172" workbookViewId="0">
      <selection activeCell="A3" sqref="A3:XFD3"/>
    </sheetView>
  </sheetViews>
  <sheetFormatPr defaultRowHeight="13.5"/>
  <cols>
    <col min="1" max="1" width="4.75" style="3" customWidth="1"/>
    <col min="2" max="2" width="7.75" style="3" customWidth="1"/>
    <col min="3" max="3" width="12.25" style="3" customWidth="1"/>
    <col min="4" max="4" width="5.75" style="1" customWidth="1"/>
    <col min="5" max="5" width="7.5" style="4" customWidth="1"/>
    <col min="6" max="6" width="8.75" style="5" customWidth="1"/>
    <col min="7" max="7" width="8.125" style="5" customWidth="1"/>
    <col min="8" max="8" width="8.75" style="5" customWidth="1"/>
    <col min="9" max="9" width="7.25" style="5" customWidth="1"/>
    <col min="10" max="10" width="5.75" style="6" customWidth="1"/>
    <col min="11" max="11" width="6" style="1" customWidth="1"/>
    <col min="12" max="12" width="37.875" style="3" customWidth="1"/>
    <col min="13" max="13" width="10.125" style="3" customWidth="1"/>
    <col min="14" max="14" width="11.25" style="1" customWidth="1"/>
    <col min="15" max="15" width="12.125" style="2" customWidth="1"/>
    <col min="16" max="16384" width="9" style="2"/>
  </cols>
  <sheetData>
    <row r="1" spans="1:14" ht="18" customHeight="1">
      <c r="A1" s="32" t="s">
        <v>583</v>
      </c>
      <c r="B1" s="32"/>
      <c r="C1" s="32"/>
    </row>
    <row r="2" spans="1:14" ht="35.25" customHeight="1">
      <c r="A2" s="33" t="s">
        <v>582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8.25" customHeight="1">
      <c r="A3" s="7" t="s">
        <v>584</v>
      </c>
      <c r="B3" s="8" t="s">
        <v>445</v>
      </c>
      <c r="C3" s="8" t="s">
        <v>446</v>
      </c>
      <c r="D3" s="8" t="s">
        <v>447</v>
      </c>
      <c r="E3" s="9" t="s">
        <v>741</v>
      </c>
      <c r="F3" s="10" t="s">
        <v>743</v>
      </c>
      <c r="G3" s="10" t="s">
        <v>453</v>
      </c>
      <c r="H3" s="10" t="s">
        <v>742</v>
      </c>
      <c r="I3" s="10" t="s">
        <v>454</v>
      </c>
      <c r="J3" s="11" t="s">
        <v>455</v>
      </c>
      <c r="K3" s="12" t="s">
        <v>456</v>
      </c>
      <c r="L3" s="8" t="s">
        <v>448</v>
      </c>
      <c r="M3" s="8" t="s">
        <v>449</v>
      </c>
      <c r="N3" s="12" t="s">
        <v>458</v>
      </c>
    </row>
    <row r="4" spans="1:14" ht="24" customHeight="1">
      <c r="A4" s="13" t="s">
        <v>459</v>
      </c>
      <c r="B4" s="13" t="s">
        <v>1</v>
      </c>
      <c r="C4" s="13" t="s">
        <v>4</v>
      </c>
      <c r="D4" s="14">
        <v>97.5</v>
      </c>
      <c r="E4" s="15">
        <f t="shared" ref="E4:E35" si="0">D4/1.5</f>
        <v>65</v>
      </c>
      <c r="F4" s="16">
        <f t="shared" ref="F4:F35" si="1">E4*0.6</f>
        <v>39</v>
      </c>
      <c r="G4" s="16">
        <v>83.3</v>
      </c>
      <c r="H4" s="16">
        <f t="shared" ref="H4:H35" si="2">G4*0.4</f>
        <v>33.32</v>
      </c>
      <c r="I4" s="16">
        <f t="shared" ref="I4:I35" si="3">F4+H4</f>
        <v>72.319999999999993</v>
      </c>
      <c r="J4" s="17">
        <v>1</v>
      </c>
      <c r="K4" s="18" t="s">
        <v>457</v>
      </c>
      <c r="L4" s="13" t="s">
        <v>6</v>
      </c>
      <c r="M4" s="19" t="s">
        <v>7</v>
      </c>
      <c r="N4" s="12"/>
    </row>
    <row r="5" spans="1:14" ht="24" customHeight="1">
      <c r="A5" s="13" t="s">
        <v>460</v>
      </c>
      <c r="B5" s="13" t="s">
        <v>2</v>
      </c>
      <c r="C5" s="13" t="s">
        <v>5</v>
      </c>
      <c r="D5" s="13">
        <v>98</v>
      </c>
      <c r="E5" s="15">
        <f t="shared" si="0"/>
        <v>65.333333333333329</v>
      </c>
      <c r="F5" s="16">
        <f t="shared" si="1"/>
        <v>39.199999999999996</v>
      </c>
      <c r="G5" s="20">
        <v>80.34</v>
      </c>
      <c r="H5" s="16">
        <f t="shared" si="2"/>
        <v>32.136000000000003</v>
      </c>
      <c r="I5" s="16">
        <f t="shared" si="3"/>
        <v>71.335999999999999</v>
      </c>
      <c r="J5" s="21">
        <v>2</v>
      </c>
      <c r="K5" s="13" t="s">
        <v>585</v>
      </c>
      <c r="L5" s="13" t="s">
        <v>6</v>
      </c>
      <c r="M5" s="19" t="s">
        <v>7</v>
      </c>
      <c r="N5" s="12"/>
    </row>
    <row r="6" spans="1:14" ht="24" customHeight="1">
      <c r="A6" s="13" t="s">
        <v>410</v>
      </c>
      <c r="B6" s="13" t="s">
        <v>0</v>
      </c>
      <c r="C6" s="13" t="s">
        <v>3</v>
      </c>
      <c r="D6" s="13">
        <v>97.5</v>
      </c>
      <c r="E6" s="15">
        <f t="shared" si="0"/>
        <v>65</v>
      </c>
      <c r="F6" s="16">
        <f t="shared" si="1"/>
        <v>39</v>
      </c>
      <c r="G6" s="20">
        <v>79.94</v>
      </c>
      <c r="H6" s="16">
        <f t="shared" si="2"/>
        <v>31.975999999999999</v>
      </c>
      <c r="I6" s="16">
        <f t="shared" si="3"/>
        <v>70.975999999999999</v>
      </c>
      <c r="J6" s="21">
        <v>3</v>
      </c>
      <c r="K6" s="13"/>
      <c r="L6" s="13" t="s">
        <v>6</v>
      </c>
      <c r="M6" s="19" t="s">
        <v>7</v>
      </c>
      <c r="N6" s="12"/>
    </row>
    <row r="7" spans="1:14" ht="24" customHeight="1">
      <c r="A7" s="13" t="s">
        <v>411</v>
      </c>
      <c r="B7" s="13" t="s">
        <v>8</v>
      </c>
      <c r="C7" s="13" t="s">
        <v>10</v>
      </c>
      <c r="D7" s="13">
        <v>99</v>
      </c>
      <c r="E7" s="15">
        <f t="shared" si="0"/>
        <v>66</v>
      </c>
      <c r="F7" s="16">
        <f t="shared" si="1"/>
        <v>39.6</v>
      </c>
      <c r="G7" s="20">
        <v>75.180000000000007</v>
      </c>
      <c r="H7" s="16">
        <f t="shared" si="2"/>
        <v>30.072000000000003</v>
      </c>
      <c r="I7" s="16">
        <f t="shared" si="3"/>
        <v>69.671999999999997</v>
      </c>
      <c r="J7" s="21">
        <v>4</v>
      </c>
      <c r="K7" s="13"/>
      <c r="L7" s="13" t="s">
        <v>6</v>
      </c>
      <c r="M7" s="19" t="s">
        <v>7</v>
      </c>
      <c r="N7" s="12"/>
    </row>
    <row r="8" spans="1:14" ht="24" customHeight="1">
      <c r="A8" s="13" t="s">
        <v>412</v>
      </c>
      <c r="B8" s="13" t="s">
        <v>9</v>
      </c>
      <c r="C8" s="13" t="s">
        <v>11</v>
      </c>
      <c r="D8" s="13">
        <v>96.5</v>
      </c>
      <c r="E8" s="15">
        <f t="shared" si="0"/>
        <v>64.333333333333329</v>
      </c>
      <c r="F8" s="16">
        <f t="shared" si="1"/>
        <v>38.599999999999994</v>
      </c>
      <c r="G8" s="20">
        <v>75.88</v>
      </c>
      <c r="H8" s="16">
        <f t="shared" si="2"/>
        <v>30.352</v>
      </c>
      <c r="I8" s="16">
        <f t="shared" si="3"/>
        <v>68.951999999999998</v>
      </c>
      <c r="J8" s="21">
        <v>5</v>
      </c>
      <c r="K8" s="13"/>
      <c r="L8" s="13" t="s">
        <v>6</v>
      </c>
      <c r="M8" s="19" t="s">
        <v>7</v>
      </c>
      <c r="N8" s="12"/>
    </row>
    <row r="9" spans="1:14" ht="24" customHeight="1">
      <c r="A9" s="13" t="s">
        <v>413</v>
      </c>
      <c r="B9" s="13" t="s">
        <v>12</v>
      </c>
      <c r="C9" s="13" t="s">
        <v>13</v>
      </c>
      <c r="D9" s="13">
        <v>92</v>
      </c>
      <c r="E9" s="15">
        <f t="shared" si="0"/>
        <v>61.333333333333336</v>
      </c>
      <c r="F9" s="16">
        <f t="shared" si="1"/>
        <v>36.799999999999997</v>
      </c>
      <c r="G9" s="20">
        <v>74.3</v>
      </c>
      <c r="H9" s="16">
        <f t="shared" si="2"/>
        <v>29.72</v>
      </c>
      <c r="I9" s="16">
        <f t="shared" si="3"/>
        <v>66.52</v>
      </c>
      <c r="J9" s="21">
        <v>6</v>
      </c>
      <c r="K9" s="13"/>
      <c r="L9" s="13" t="s">
        <v>6</v>
      </c>
      <c r="M9" s="19" t="s">
        <v>7</v>
      </c>
      <c r="N9" s="12"/>
    </row>
    <row r="10" spans="1:14" ht="24" customHeight="1">
      <c r="A10" s="13" t="s">
        <v>414</v>
      </c>
      <c r="B10" s="13" t="s">
        <v>18</v>
      </c>
      <c r="C10" s="13" t="s">
        <v>21</v>
      </c>
      <c r="D10" s="13">
        <v>91.5</v>
      </c>
      <c r="E10" s="15">
        <f t="shared" si="0"/>
        <v>61</v>
      </c>
      <c r="F10" s="16">
        <f t="shared" si="1"/>
        <v>36.6</v>
      </c>
      <c r="G10" s="20">
        <v>81.8</v>
      </c>
      <c r="H10" s="16">
        <f t="shared" si="2"/>
        <v>32.72</v>
      </c>
      <c r="I10" s="16">
        <f t="shared" si="3"/>
        <v>69.319999999999993</v>
      </c>
      <c r="J10" s="21">
        <v>1</v>
      </c>
      <c r="K10" s="13" t="s">
        <v>586</v>
      </c>
      <c r="L10" s="13" t="s">
        <v>6</v>
      </c>
      <c r="M10" s="19" t="s">
        <v>16</v>
      </c>
      <c r="N10" s="12"/>
    </row>
    <row r="11" spans="1:14" ht="24" customHeight="1">
      <c r="A11" s="13" t="s">
        <v>415</v>
      </c>
      <c r="B11" s="13" t="s">
        <v>14</v>
      </c>
      <c r="C11" s="13" t="s">
        <v>15</v>
      </c>
      <c r="D11" s="13">
        <v>93.5</v>
      </c>
      <c r="E11" s="15">
        <f t="shared" si="0"/>
        <v>62.333333333333336</v>
      </c>
      <c r="F11" s="16">
        <f t="shared" si="1"/>
        <v>37.4</v>
      </c>
      <c r="G11" s="20">
        <v>79.5</v>
      </c>
      <c r="H11" s="16">
        <f t="shared" si="2"/>
        <v>31.8</v>
      </c>
      <c r="I11" s="16">
        <f t="shared" si="3"/>
        <v>69.2</v>
      </c>
      <c r="J11" s="21">
        <v>2</v>
      </c>
      <c r="K11" s="13"/>
      <c r="L11" s="13" t="s">
        <v>6</v>
      </c>
      <c r="M11" s="19" t="s">
        <v>16</v>
      </c>
      <c r="N11" s="12"/>
    </row>
    <row r="12" spans="1:14" ht="24" customHeight="1">
      <c r="A12" s="13" t="s">
        <v>416</v>
      </c>
      <c r="B12" s="13" t="s">
        <v>17</v>
      </c>
      <c r="C12" s="13" t="s">
        <v>20</v>
      </c>
      <c r="D12" s="13">
        <v>91</v>
      </c>
      <c r="E12" s="15">
        <f t="shared" si="0"/>
        <v>60.666666666666664</v>
      </c>
      <c r="F12" s="16">
        <f t="shared" si="1"/>
        <v>36.4</v>
      </c>
      <c r="G12" s="20">
        <v>77.8</v>
      </c>
      <c r="H12" s="16">
        <f t="shared" si="2"/>
        <v>31.12</v>
      </c>
      <c r="I12" s="16">
        <f t="shared" si="3"/>
        <v>67.52</v>
      </c>
      <c r="J12" s="21">
        <v>3</v>
      </c>
      <c r="K12" s="13"/>
      <c r="L12" s="13" t="s">
        <v>6</v>
      </c>
      <c r="M12" s="19" t="s">
        <v>16</v>
      </c>
      <c r="N12" s="12"/>
    </row>
    <row r="13" spans="1:14" ht="24" customHeight="1">
      <c r="A13" s="13" t="s">
        <v>417</v>
      </c>
      <c r="B13" s="13" t="s">
        <v>19</v>
      </c>
      <c r="C13" s="13" t="s">
        <v>22</v>
      </c>
      <c r="D13" s="13">
        <v>91</v>
      </c>
      <c r="E13" s="15">
        <f t="shared" si="0"/>
        <v>60.666666666666664</v>
      </c>
      <c r="F13" s="16">
        <f t="shared" si="1"/>
        <v>36.4</v>
      </c>
      <c r="G13" s="20">
        <v>81.040000000000006</v>
      </c>
      <c r="H13" s="16">
        <f t="shared" si="2"/>
        <v>32.416000000000004</v>
      </c>
      <c r="I13" s="16">
        <f t="shared" si="3"/>
        <v>68.816000000000003</v>
      </c>
      <c r="J13" s="21">
        <v>1</v>
      </c>
      <c r="K13" s="13" t="s">
        <v>586</v>
      </c>
      <c r="L13" s="13" t="s">
        <v>6</v>
      </c>
      <c r="M13" s="19" t="s">
        <v>23</v>
      </c>
      <c r="N13" s="12"/>
    </row>
    <row r="14" spans="1:14" ht="24" customHeight="1">
      <c r="A14" s="13" t="s">
        <v>418</v>
      </c>
      <c r="B14" s="13" t="s">
        <v>26</v>
      </c>
      <c r="C14" s="13" t="s">
        <v>37</v>
      </c>
      <c r="D14" s="13">
        <v>88</v>
      </c>
      <c r="E14" s="15">
        <f t="shared" si="0"/>
        <v>58.666666666666664</v>
      </c>
      <c r="F14" s="16">
        <f t="shared" si="1"/>
        <v>35.199999999999996</v>
      </c>
      <c r="G14" s="20">
        <v>74.8</v>
      </c>
      <c r="H14" s="16">
        <f t="shared" si="2"/>
        <v>29.92</v>
      </c>
      <c r="I14" s="16">
        <f t="shared" si="3"/>
        <v>65.12</v>
      </c>
      <c r="J14" s="21">
        <v>2</v>
      </c>
      <c r="K14" s="13"/>
      <c r="L14" s="13" t="s">
        <v>6</v>
      </c>
      <c r="M14" s="19" t="s">
        <v>23</v>
      </c>
      <c r="N14" s="12"/>
    </row>
    <row r="15" spans="1:14" ht="24" customHeight="1">
      <c r="A15" s="13" t="s">
        <v>419</v>
      </c>
      <c r="B15" s="13" t="s">
        <v>24</v>
      </c>
      <c r="C15" s="13" t="s">
        <v>36</v>
      </c>
      <c r="D15" s="13">
        <v>85.5</v>
      </c>
      <c r="E15" s="15">
        <f t="shared" si="0"/>
        <v>57</v>
      </c>
      <c r="F15" s="16">
        <f t="shared" si="1"/>
        <v>34.199999999999996</v>
      </c>
      <c r="G15" s="20">
        <v>71.099999999999994</v>
      </c>
      <c r="H15" s="16">
        <f t="shared" si="2"/>
        <v>28.439999999999998</v>
      </c>
      <c r="I15" s="16">
        <f t="shared" si="3"/>
        <v>62.639999999999993</v>
      </c>
      <c r="J15" s="21">
        <v>3</v>
      </c>
      <c r="K15" s="13"/>
      <c r="L15" s="13" t="s">
        <v>6</v>
      </c>
      <c r="M15" s="19" t="s">
        <v>23</v>
      </c>
      <c r="N15" s="12"/>
    </row>
    <row r="16" spans="1:14" ht="24" customHeight="1">
      <c r="A16" s="13" t="s">
        <v>420</v>
      </c>
      <c r="B16" s="13" t="s">
        <v>28</v>
      </c>
      <c r="C16" s="13" t="s">
        <v>39</v>
      </c>
      <c r="D16" s="13">
        <v>98.5</v>
      </c>
      <c r="E16" s="15">
        <f t="shared" si="0"/>
        <v>65.666666666666671</v>
      </c>
      <c r="F16" s="16">
        <f t="shared" si="1"/>
        <v>39.4</v>
      </c>
      <c r="G16" s="20">
        <v>79.42</v>
      </c>
      <c r="H16" s="16">
        <f t="shared" si="2"/>
        <v>31.768000000000001</v>
      </c>
      <c r="I16" s="16">
        <f t="shared" si="3"/>
        <v>71.168000000000006</v>
      </c>
      <c r="J16" s="21">
        <v>1</v>
      </c>
      <c r="K16" s="13" t="s">
        <v>587</v>
      </c>
      <c r="L16" s="13" t="s">
        <v>47</v>
      </c>
      <c r="M16" s="19" t="s">
        <v>48</v>
      </c>
      <c r="N16" s="12"/>
    </row>
    <row r="17" spans="1:14" ht="24" customHeight="1">
      <c r="A17" s="13" t="s">
        <v>421</v>
      </c>
      <c r="B17" s="13" t="s">
        <v>33</v>
      </c>
      <c r="C17" s="13" t="s">
        <v>44</v>
      </c>
      <c r="D17" s="13">
        <v>97</v>
      </c>
      <c r="E17" s="15">
        <f t="shared" si="0"/>
        <v>64.666666666666671</v>
      </c>
      <c r="F17" s="16">
        <f t="shared" si="1"/>
        <v>38.800000000000004</v>
      </c>
      <c r="G17" s="20">
        <v>80.5</v>
      </c>
      <c r="H17" s="16">
        <f t="shared" si="2"/>
        <v>32.200000000000003</v>
      </c>
      <c r="I17" s="16">
        <f t="shared" si="3"/>
        <v>71</v>
      </c>
      <c r="J17" s="21">
        <v>2</v>
      </c>
      <c r="K17" s="13" t="s">
        <v>588</v>
      </c>
      <c r="L17" s="13" t="s">
        <v>47</v>
      </c>
      <c r="M17" s="19" t="s">
        <v>48</v>
      </c>
      <c r="N17" s="12"/>
    </row>
    <row r="18" spans="1:14" ht="24" customHeight="1">
      <c r="A18" s="13" t="s">
        <v>422</v>
      </c>
      <c r="B18" s="13" t="s">
        <v>29</v>
      </c>
      <c r="C18" s="13" t="s">
        <v>40</v>
      </c>
      <c r="D18" s="13">
        <v>97.5</v>
      </c>
      <c r="E18" s="15">
        <f t="shared" si="0"/>
        <v>65</v>
      </c>
      <c r="F18" s="16">
        <f t="shared" si="1"/>
        <v>39</v>
      </c>
      <c r="G18" s="20">
        <v>79.400000000000006</v>
      </c>
      <c r="H18" s="16">
        <f t="shared" si="2"/>
        <v>31.760000000000005</v>
      </c>
      <c r="I18" s="16">
        <f t="shared" si="3"/>
        <v>70.760000000000005</v>
      </c>
      <c r="J18" s="21">
        <v>3</v>
      </c>
      <c r="K18" s="13" t="s">
        <v>589</v>
      </c>
      <c r="L18" s="13" t="s">
        <v>47</v>
      </c>
      <c r="M18" s="19" t="s">
        <v>48</v>
      </c>
      <c r="N18" s="12"/>
    </row>
    <row r="19" spans="1:14" ht="24" customHeight="1">
      <c r="A19" s="13" t="s">
        <v>423</v>
      </c>
      <c r="B19" s="13" t="s">
        <v>27</v>
      </c>
      <c r="C19" s="13" t="s">
        <v>38</v>
      </c>
      <c r="D19" s="13">
        <v>94</v>
      </c>
      <c r="E19" s="15">
        <f t="shared" si="0"/>
        <v>62.666666666666664</v>
      </c>
      <c r="F19" s="16">
        <f t="shared" si="1"/>
        <v>37.599999999999994</v>
      </c>
      <c r="G19" s="20">
        <v>79.92</v>
      </c>
      <c r="H19" s="16">
        <f t="shared" si="2"/>
        <v>31.968000000000004</v>
      </c>
      <c r="I19" s="16">
        <f t="shared" si="3"/>
        <v>69.567999999999998</v>
      </c>
      <c r="J19" s="21">
        <v>4</v>
      </c>
      <c r="K19" s="13"/>
      <c r="L19" s="13" t="s">
        <v>47</v>
      </c>
      <c r="M19" s="19" t="s">
        <v>48</v>
      </c>
      <c r="N19" s="12"/>
    </row>
    <row r="20" spans="1:14" ht="24" customHeight="1">
      <c r="A20" s="13" t="s">
        <v>424</v>
      </c>
      <c r="B20" s="13" t="s">
        <v>49</v>
      </c>
      <c r="C20" s="13" t="s">
        <v>50</v>
      </c>
      <c r="D20" s="13">
        <v>88</v>
      </c>
      <c r="E20" s="15">
        <f t="shared" si="0"/>
        <v>58.666666666666664</v>
      </c>
      <c r="F20" s="16">
        <f t="shared" si="1"/>
        <v>35.199999999999996</v>
      </c>
      <c r="G20" s="20">
        <v>80.400000000000006</v>
      </c>
      <c r="H20" s="16">
        <f t="shared" si="2"/>
        <v>32.160000000000004</v>
      </c>
      <c r="I20" s="16">
        <f t="shared" si="3"/>
        <v>67.36</v>
      </c>
      <c r="J20" s="21">
        <v>5</v>
      </c>
      <c r="K20" s="13"/>
      <c r="L20" s="13" t="s">
        <v>47</v>
      </c>
      <c r="M20" s="19" t="s">
        <v>48</v>
      </c>
      <c r="N20" s="12"/>
    </row>
    <row r="21" spans="1:14" ht="24" customHeight="1">
      <c r="A21" s="13" t="s">
        <v>425</v>
      </c>
      <c r="B21" s="13" t="s">
        <v>34</v>
      </c>
      <c r="C21" s="13" t="s">
        <v>45</v>
      </c>
      <c r="D21" s="13">
        <v>88</v>
      </c>
      <c r="E21" s="15">
        <f t="shared" si="0"/>
        <v>58.666666666666664</v>
      </c>
      <c r="F21" s="16">
        <f t="shared" si="1"/>
        <v>35.199999999999996</v>
      </c>
      <c r="G21" s="20">
        <v>75.38</v>
      </c>
      <c r="H21" s="16">
        <f t="shared" si="2"/>
        <v>30.152000000000001</v>
      </c>
      <c r="I21" s="16">
        <f t="shared" si="3"/>
        <v>65.352000000000004</v>
      </c>
      <c r="J21" s="21">
        <v>6</v>
      </c>
      <c r="K21" s="13"/>
      <c r="L21" s="13" t="s">
        <v>47</v>
      </c>
      <c r="M21" s="19" t="s">
        <v>48</v>
      </c>
      <c r="N21" s="12"/>
    </row>
    <row r="22" spans="1:14" ht="24" customHeight="1">
      <c r="A22" s="13" t="s">
        <v>426</v>
      </c>
      <c r="B22" s="13" t="s">
        <v>32</v>
      </c>
      <c r="C22" s="13" t="s">
        <v>43</v>
      </c>
      <c r="D22" s="13">
        <v>84</v>
      </c>
      <c r="E22" s="15">
        <f t="shared" si="0"/>
        <v>56</v>
      </c>
      <c r="F22" s="16">
        <f t="shared" si="1"/>
        <v>33.6</v>
      </c>
      <c r="G22" s="20">
        <v>75.599999999999994</v>
      </c>
      <c r="H22" s="16">
        <f t="shared" si="2"/>
        <v>30.24</v>
      </c>
      <c r="I22" s="16">
        <f t="shared" si="3"/>
        <v>63.84</v>
      </c>
      <c r="J22" s="21">
        <v>7</v>
      </c>
      <c r="K22" s="13"/>
      <c r="L22" s="13" t="s">
        <v>47</v>
      </c>
      <c r="M22" s="19" t="s">
        <v>48</v>
      </c>
      <c r="N22" s="12"/>
    </row>
    <row r="23" spans="1:14" ht="24" customHeight="1">
      <c r="A23" s="13" t="s">
        <v>427</v>
      </c>
      <c r="B23" s="13" t="s">
        <v>35</v>
      </c>
      <c r="C23" s="13" t="s">
        <v>46</v>
      </c>
      <c r="D23" s="13">
        <v>84</v>
      </c>
      <c r="E23" s="15">
        <f t="shared" si="0"/>
        <v>56</v>
      </c>
      <c r="F23" s="16">
        <f t="shared" si="1"/>
        <v>33.6</v>
      </c>
      <c r="G23" s="20">
        <v>74.5</v>
      </c>
      <c r="H23" s="16">
        <f t="shared" si="2"/>
        <v>29.8</v>
      </c>
      <c r="I23" s="16">
        <f t="shared" si="3"/>
        <v>63.400000000000006</v>
      </c>
      <c r="J23" s="21">
        <v>8</v>
      </c>
      <c r="K23" s="13"/>
      <c r="L23" s="13" t="s">
        <v>47</v>
      </c>
      <c r="M23" s="19" t="s">
        <v>48</v>
      </c>
      <c r="N23" s="12"/>
    </row>
    <row r="24" spans="1:14" ht="24" customHeight="1">
      <c r="A24" s="13" t="s">
        <v>428</v>
      </c>
      <c r="B24" s="13" t="s">
        <v>31</v>
      </c>
      <c r="C24" s="13" t="s">
        <v>42</v>
      </c>
      <c r="D24" s="13">
        <v>84.5</v>
      </c>
      <c r="E24" s="15">
        <f t="shared" si="0"/>
        <v>56.333333333333336</v>
      </c>
      <c r="F24" s="16">
        <f t="shared" si="1"/>
        <v>33.799999999999997</v>
      </c>
      <c r="G24" s="20">
        <v>70.400000000000006</v>
      </c>
      <c r="H24" s="16">
        <f t="shared" si="2"/>
        <v>28.160000000000004</v>
      </c>
      <c r="I24" s="16">
        <f t="shared" si="3"/>
        <v>61.96</v>
      </c>
      <c r="J24" s="21">
        <v>9</v>
      </c>
      <c r="K24" s="13"/>
      <c r="L24" s="13" t="s">
        <v>47</v>
      </c>
      <c r="M24" s="19" t="s">
        <v>48</v>
      </c>
      <c r="N24" s="12"/>
    </row>
    <row r="25" spans="1:14" ht="24" customHeight="1">
      <c r="A25" s="13" t="s">
        <v>429</v>
      </c>
      <c r="B25" s="13" t="s">
        <v>30</v>
      </c>
      <c r="C25" s="13" t="s">
        <v>41</v>
      </c>
      <c r="D25" s="13">
        <v>84</v>
      </c>
      <c r="E25" s="15">
        <f t="shared" si="0"/>
        <v>56</v>
      </c>
      <c r="F25" s="16">
        <f t="shared" si="1"/>
        <v>33.6</v>
      </c>
      <c r="G25" s="20">
        <v>0</v>
      </c>
      <c r="H25" s="16">
        <f t="shared" si="2"/>
        <v>0</v>
      </c>
      <c r="I25" s="16">
        <f t="shared" si="3"/>
        <v>33.6</v>
      </c>
      <c r="J25" s="21">
        <v>10</v>
      </c>
      <c r="K25" s="13"/>
      <c r="L25" s="13" t="s">
        <v>47</v>
      </c>
      <c r="M25" s="19" t="s">
        <v>48</v>
      </c>
      <c r="N25" s="12" t="s">
        <v>590</v>
      </c>
    </row>
    <row r="26" spans="1:14" ht="24" customHeight="1">
      <c r="A26" s="13" t="s">
        <v>430</v>
      </c>
      <c r="B26" s="13" t="s">
        <v>53</v>
      </c>
      <c r="C26" s="13" t="s">
        <v>56</v>
      </c>
      <c r="D26" s="13">
        <v>95.5</v>
      </c>
      <c r="E26" s="15">
        <f t="shared" si="0"/>
        <v>63.666666666666664</v>
      </c>
      <c r="F26" s="16">
        <f t="shared" si="1"/>
        <v>38.199999999999996</v>
      </c>
      <c r="G26" s="20">
        <v>73.5</v>
      </c>
      <c r="H26" s="16">
        <f t="shared" si="2"/>
        <v>29.400000000000002</v>
      </c>
      <c r="I26" s="16">
        <f t="shared" si="3"/>
        <v>67.599999999999994</v>
      </c>
      <c r="J26" s="21">
        <v>1</v>
      </c>
      <c r="K26" s="13" t="s">
        <v>591</v>
      </c>
      <c r="L26" s="13" t="s">
        <v>47</v>
      </c>
      <c r="M26" s="19" t="s">
        <v>57</v>
      </c>
      <c r="N26" s="12"/>
    </row>
    <row r="27" spans="1:14" ht="24" customHeight="1">
      <c r="A27" s="13" t="s">
        <v>431</v>
      </c>
      <c r="B27" s="13" t="s">
        <v>58</v>
      </c>
      <c r="C27" s="13" t="s">
        <v>69</v>
      </c>
      <c r="D27" s="13">
        <v>90.5</v>
      </c>
      <c r="E27" s="15">
        <f t="shared" si="0"/>
        <v>60.333333333333336</v>
      </c>
      <c r="F27" s="16">
        <f t="shared" si="1"/>
        <v>36.200000000000003</v>
      </c>
      <c r="G27" s="20">
        <v>76.760000000000005</v>
      </c>
      <c r="H27" s="16">
        <f t="shared" si="2"/>
        <v>30.704000000000004</v>
      </c>
      <c r="I27" s="16">
        <f t="shared" si="3"/>
        <v>66.904000000000011</v>
      </c>
      <c r="J27" s="21">
        <v>2</v>
      </c>
      <c r="K27" s="13" t="s">
        <v>591</v>
      </c>
      <c r="L27" s="13" t="s">
        <v>47</v>
      </c>
      <c r="M27" s="19" t="s">
        <v>57</v>
      </c>
      <c r="N27" s="12"/>
    </row>
    <row r="28" spans="1:14" ht="24" customHeight="1">
      <c r="A28" s="13" t="s">
        <v>432</v>
      </c>
      <c r="B28" s="13" t="s">
        <v>59</v>
      </c>
      <c r="C28" s="13" t="s">
        <v>70</v>
      </c>
      <c r="D28" s="13">
        <v>82</v>
      </c>
      <c r="E28" s="15">
        <f t="shared" si="0"/>
        <v>54.666666666666664</v>
      </c>
      <c r="F28" s="16">
        <f t="shared" si="1"/>
        <v>32.799999999999997</v>
      </c>
      <c r="G28" s="20">
        <v>82.06</v>
      </c>
      <c r="H28" s="16">
        <f t="shared" si="2"/>
        <v>32.824000000000005</v>
      </c>
      <c r="I28" s="16">
        <f t="shared" si="3"/>
        <v>65.623999999999995</v>
      </c>
      <c r="J28" s="21">
        <v>3</v>
      </c>
      <c r="K28" s="13"/>
      <c r="L28" s="13" t="s">
        <v>47</v>
      </c>
      <c r="M28" s="19" t="s">
        <v>57</v>
      </c>
      <c r="N28" s="12"/>
    </row>
    <row r="29" spans="1:14" ht="24" customHeight="1">
      <c r="A29" s="13" t="s">
        <v>433</v>
      </c>
      <c r="B29" s="13" t="s">
        <v>52</v>
      </c>
      <c r="C29" s="13" t="s">
        <v>55</v>
      </c>
      <c r="D29" s="13">
        <v>84.5</v>
      </c>
      <c r="E29" s="15">
        <f t="shared" si="0"/>
        <v>56.333333333333336</v>
      </c>
      <c r="F29" s="16">
        <f t="shared" si="1"/>
        <v>33.799999999999997</v>
      </c>
      <c r="G29" s="20">
        <v>74.8</v>
      </c>
      <c r="H29" s="16">
        <f t="shared" si="2"/>
        <v>29.92</v>
      </c>
      <c r="I29" s="16">
        <f t="shared" si="3"/>
        <v>63.72</v>
      </c>
      <c r="J29" s="21">
        <v>4</v>
      </c>
      <c r="K29" s="13"/>
      <c r="L29" s="13" t="s">
        <v>47</v>
      </c>
      <c r="M29" s="19" t="s">
        <v>57</v>
      </c>
      <c r="N29" s="12"/>
    </row>
    <row r="30" spans="1:14" ht="24" customHeight="1">
      <c r="A30" s="13" t="s">
        <v>434</v>
      </c>
      <c r="B30" s="13" t="s">
        <v>450</v>
      </c>
      <c r="C30" s="13" t="s">
        <v>451</v>
      </c>
      <c r="D30" s="13">
        <v>73</v>
      </c>
      <c r="E30" s="15">
        <f t="shared" si="0"/>
        <v>48.666666666666664</v>
      </c>
      <c r="F30" s="16">
        <f t="shared" si="1"/>
        <v>29.199999999999996</v>
      </c>
      <c r="G30" s="20">
        <v>76.52</v>
      </c>
      <c r="H30" s="16">
        <f t="shared" si="2"/>
        <v>30.608000000000001</v>
      </c>
      <c r="I30" s="16">
        <f t="shared" si="3"/>
        <v>59.807999999999993</v>
      </c>
      <c r="J30" s="21">
        <v>5</v>
      </c>
      <c r="K30" s="13"/>
      <c r="L30" s="13" t="s">
        <v>47</v>
      </c>
      <c r="M30" s="19" t="s">
        <v>57</v>
      </c>
      <c r="N30" s="12"/>
    </row>
    <row r="31" spans="1:14" ht="24" customHeight="1">
      <c r="A31" s="13" t="s">
        <v>435</v>
      </c>
      <c r="B31" s="13" t="s">
        <v>51</v>
      </c>
      <c r="C31" s="13" t="s">
        <v>54</v>
      </c>
      <c r="D31" s="13">
        <v>77.5</v>
      </c>
      <c r="E31" s="15">
        <f t="shared" si="0"/>
        <v>51.666666666666664</v>
      </c>
      <c r="F31" s="16">
        <f t="shared" si="1"/>
        <v>30.999999999999996</v>
      </c>
      <c r="G31" s="20">
        <v>66.599999999999994</v>
      </c>
      <c r="H31" s="16">
        <f t="shared" si="2"/>
        <v>26.64</v>
      </c>
      <c r="I31" s="16">
        <f t="shared" si="3"/>
        <v>57.64</v>
      </c>
      <c r="J31" s="21">
        <v>6</v>
      </c>
      <c r="K31" s="13"/>
      <c r="L31" s="13" t="s">
        <v>47</v>
      </c>
      <c r="M31" s="19" t="s">
        <v>57</v>
      </c>
      <c r="N31" s="12"/>
    </row>
    <row r="32" spans="1:14" ht="24" customHeight="1">
      <c r="A32" s="13" t="s">
        <v>436</v>
      </c>
      <c r="B32" s="13" t="s">
        <v>63</v>
      </c>
      <c r="C32" s="13" t="s">
        <v>72</v>
      </c>
      <c r="D32" s="13">
        <v>104</v>
      </c>
      <c r="E32" s="15">
        <f t="shared" si="0"/>
        <v>69.333333333333329</v>
      </c>
      <c r="F32" s="16">
        <f t="shared" si="1"/>
        <v>41.599999999999994</v>
      </c>
      <c r="G32" s="20">
        <v>80.819999999999993</v>
      </c>
      <c r="H32" s="16">
        <f t="shared" si="2"/>
        <v>32.327999999999996</v>
      </c>
      <c r="I32" s="16">
        <f t="shared" si="3"/>
        <v>73.927999999999997</v>
      </c>
      <c r="J32" s="21">
        <v>1</v>
      </c>
      <c r="K32" s="13" t="s">
        <v>592</v>
      </c>
      <c r="L32" s="13" t="s">
        <v>78</v>
      </c>
      <c r="M32" s="19" t="s">
        <v>79</v>
      </c>
      <c r="N32" s="12"/>
    </row>
    <row r="33" spans="1:14" ht="24" customHeight="1">
      <c r="A33" s="13" t="s">
        <v>437</v>
      </c>
      <c r="B33" s="13" t="s">
        <v>68</v>
      </c>
      <c r="C33" s="13" t="s">
        <v>77</v>
      </c>
      <c r="D33" s="13">
        <v>98</v>
      </c>
      <c r="E33" s="15">
        <f t="shared" si="0"/>
        <v>65.333333333333329</v>
      </c>
      <c r="F33" s="16">
        <f t="shared" si="1"/>
        <v>39.199999999999996</v>
      </c>
      <c r="G33" s="20">
        <v>76.8</v>
      </c>
      <c r="H33" s="16">
        <f t="shared" si="2"/>
        <v>30.72</v>
      </c>
      <c r="I33" s="16">
        <f t="shared" si="3"/>
        <v>69.919999999999987</v>
      </c>
      <c r="J33" s="21">
        <v>2</v>
      </c>
      <c r="K33" s="13" t="s">
        <v>593</v>
      </c>
      <c r="L33" s="13" t="s">
        <v>78</v>
      </c>
      <c r="M33" s="19" t="s">
        <v>79</v>
      </c>
      <c r="N33" s="12"/>
    </row>
    <row r="34" spans="1:14" ht="24" customHeight="1">
      <c r="A34" s="13" t="s">
        <v>438</v>
      </c>
      <c r="B34" s="13" t="s">
        <v>61</v>
      </c>
      <c r="C34" s="13" t="s">
        <v>71</v>
      </c>
      <c r="D34" s="13">
        <v>93</v>
      </c>
      <c r="E34" s="15">
        <f t="shared" si="0"/>
        <v>62</v>
      </c>
      <c r="F34" s="16">
        <f t="shared" si="1"/>
        <v>37.199999999999996</v>
      </c>
      <c r="G34" s="20">
        <v>80.599999999999994</v>
      </c>
      <c r="H34" s="16">
        <f t="shared" si="2"/>
        <v>32.24</v>
      </c>
      <c r="I34" s="16">
        <f t="shared" si="3"/>
        <v>69.44</v>
      </c>
      <c r="J34" s="21">
        <v>3</v>
      </c>
      <c r="K34" s="13" t="s">
        <v>594</v>
      </c>
      <c r="L34" s="13" t="s">
        <v>78</v>
      </c>
      <c r="M34" s="19" t="s">
        <v>79</v>
      </c>
      <c r="N34" s="12"/>
    </row>
    <row r="35" spans="1:14" ht="24" customHeight="1">
      <c r="A35" s="13" t="s">
        <v>461</v>
      </c>
      <c r="B35" s="13" t="s">
        <v>66</v>
      </c>
      <c r="C35" s="13" t="s">
        <v>75</v>
      </c>
      <c r="D35" s="13">
        <v>97</v>
      </c>
      <c r="E35" s="15">
        <f t="shared" si="0"/>
        <v>64.666666666666671</v>
      </c>
      <c r="F35" s="16">
        <f t="shared" si="1"/>
        <v>38.800000000000004</v>
      </c>
      <c r="G35" s="20">
        <v>75.42</v>
      </c>
      <c r="H35" s="16">
        <f t="shared" si="2"/>
        <v>30.168000000000003</v>
      </c>
      <c r="I35" s="16">
        <f t="shared" si="3"/>
        <v>68.968000000000004</v>
      </c>
      <c r="J35" s="21">
        <v>4</v>
      </c>
      <c r="K35" s="13"/>
      <c r="L35" s="13" t="s">
        <v>78</v>
      </c>
      <c r="M35" s="19" t="s">
        <v>79</v>
      </c>
      <c r="N35" s="12"/>
    </row>
    <row r="36" spans="1:14" ht="24" customHeight="1">
      <c r="A36" s="13" t="s">
        <v>439</v>
      </c>
      <c r="B36" s="13" t="s">
        <v>65</v>
      </c>
      <c r="C36" s="13" t="s">
        <v>74</v>
      </c>
      <c r="D36" s="13">
        <v>94</v>
      </c>
      <c r="E36" s="15">
        <f t="shared" ref="E36:E67" si="4">D36/1.5</f>
        <v>62.666666666666664</v>
      </c>
      <c r="F36" s="16">
        <f t="shared" ref="F36:F67" si="5">E36*0.6</f>
        <v>37.599999999999994</v>
      </c>
      <c r="G36" s="20">
        <v>74.08</v>
      </c>
      <c r="H36" s="16">
        <f t="shared" ref="H36:H67" si="6">G36*0.4</f>
        <v>29.632000000000001</v>
      </c>
      <c r="I36" s="16">
        <f t="shared" ref="I36:I67" si="7">F36+H36</f>
        <v>67.231999999999999</v>
      </c>
      <c r="J36" s="21">
        <v>5</v>
      </c>
      <c r="K36" s="13"/>
      <c r="L36" s="13" t="s">
        <v>78</v>
      </c>
      <c r="M36" s="19" t="s">
        <v>79</v>
      </c>
      <c r="N36" s="12"/>
    </row>
    <row r="37" spans="1:14" ht="24" customHeight="1">
      <c r="A37" s="13" t="s">
        <v>440</v>
      </c>
      <c r="B37" s="13" t="s">
        <v>67</v>
      </c>
      <c r="C37" s="13" t="s">
        <v>76</v>
      </c>
      <c r="D37" s="13">
        <v>92</v>
      </c>
      <c r="E37" s="15">
        <f t="shared" si="4"/>
        <v>61.333333333333336</v>
      </c>
      <c r="F37" s="16">
        <f t="shared" si="5"/>
        <v>36.799999999999997</v>
      </c>
      <c r="G37" s="20">
        <v>75.959999999999994</v>
      </c>
      <c r="H37" s="16">
        <f t="shared" si="6"/>
        <v>30.384</v>
      </c>
      <c r="I37" s="16">
        <f t="shared" si="7"/>
        <v>67.183999999999997</v>
      </c>
      <c r="J37" s="21">
        <v>6</v>
      </c>
      <c r="K37" s="13"/>
      <c r="L37" s="13" t="s">
        <v>78</v>
      </c>
      <c r="M37" s="19" t="s">
        <v>79</v>
      </c>
      <c r="N37" s="12"/>
    </row>
    <row r="38" spans="1:14" ht="24" customHeight="1">
      <c r="A38" s="13" t="s">
        <v>441</v>
      </c>
      <c r="B38" s="13" t="s">
        <v>81</v>
      </c>
      <c r="C38" s="13" t="s">
        <v>89</v>
      </c>
      <c r="D38" s="13">
        <v>93.5</v>
      </c>
      <c r="E38" s="15">
        <f t="shared" si="4"/>
        <v>62.333333333333336</v>
      </c>
      <c r="F38" s="16">
        <f t="shared" si="5"/>
        <v>37.4</v>
      </c>
      <c r="G38" s="20">
        <v>74.099999999999994</v>
      </c>
      <c r="H38" s="16">
        <f t="shared" si="6"/>
        <v>29.64</v>
      </c>
      <c r="I38" s="16">
        <f t="shared" si="7"/>
        <v>67.039999999999992</v>
      </c>
      <c r="J38" s="21">
        <v>7</v>
      </c>
      <c r="K38" s="13"/>
      <c r="L38" s="13" t="s">
        <v>78</v>
      </c>
      <c r="M38" s="19" t="s">
        <v>79</v>
      </c>
      <c r="N38" s="12"/>
    </row>
    <row r="39" spans="1:14" ht="24" customHeight="1">
      <c r="A39" s="13" t="s">
        <v>442</v>
      </c>
      <c r="B39" s="13" t="s">
        <v>80</v>
      </c>
      <c r="C39" s="13" t="s">
        <v>88</v>
      </c>
      <c r="D39" s="13">
        <v>91.5</v>
      </c>
      <c r="E39" s="15">
        <f t="shared" si="4"/>
        <v>61</v>
      </c>
      <c r="F39" s="16">
        <f t="shared" si="5"/>
        <v>36.6</v>
      </c>
      <c r="G39" s="20">
        <v>75.16</v>
      </c>
      <c r="H39" s="16">
        <f t="shared" si="6"/>
        <v>30.064</v>
      </c>
      <c r="I39" s="16">
        <f t="shared" si="7"/>
        <v>66.664000000000001</v>
      </c>
      <c r="J39" s="21">
        <v>8</v>
      </c>
      <c r="K39" s="13"/>
      <c r="L39" s="13" t="s">
        <v>78</v>
      </c>
      <c r="M39" s="19" t="s">
        <v>79</v>
      </c>
      <c r="N39" s="12"/>
    </row>
    <row r="40" spans="1:14" ht="24" customHeight="1">
      <c r="A40" s="13" t="s">
        <v>443</v>
      </c>
      <c r="B40" s="13" t="s">
        <v>64</v>
      </c>
      <c r="C40" s="13" t="s">
        <v>73</v>
      </c>
      <c r="D40" s="13">
        <v>92</v>
      </c>
      <c r="E40" s="15">
        <f t="shared" si="4"/>
        <v>61.333333333333336</v>
      </c>
      <c r="F40" s="16">
        <f t="shared" si="5"/>
        <v>36.799999999999997</v>
      </c>
      <c r="G40" s="20">
        <v>72.7</v>
      </c>
      <c r="H40" s="16">
        <f t="shared" si="6"/>
        <v>29.080000000000002</v>
      </c>
      <c r="I40" s="16">
        <f t="shared" si="7"/>
        <v>65.88</v>
      </c>
      <c r="J40" s="21">
        <v>9</v>
      </c>
      <c r="K40" s="13"/>
      <c r="L40" s="13" t="s">
        <v>78</v>
      </c>
      <c r="M40" s="19" t="s">
        <v>79</v>
      </c>
      <c r="N40" s="12"/>
    </row>
    <row r="41" spans="1:14" ht="24" customHeight="1">
      <c r="A41" s="13" t="s">
        <v>462</v>
      </c>
      <c r="B41" s="13" t="s">
        <v>83</v>
      </c>
      <c r="C41" s="13" t="s">
        <v>91</v>
      </c>
      <c r="D41" s="13">
        <v>102</v>
      </c>
      <c r="E41" s="15">
        <f t="shared" si="4"/>
        <v>68</v>
      </c>
      <c r="F41" s="16">
        <f t="shared" si="5"/>
        <v>40.799999999999997</v>
      </c>
      <c r="G41" s="20" t="s">
        <v>595</v>
      </c>
      <c r="H41" s="16">
        <f t="shared" si="6"/>
        <v>32.28</v>
      </c>
      <c r="I41" s="16">
        <f t="shared" si="7"/>
        <v>73.08</v>
      </c>
      <c r="J41" s="21">
        <v>1</v>
      </c>
      <c r="K41" s="13" t="s">
        <v>596</v>
      </c>
      <c r="L41" s="13" t="s">
        <v>95</v>
      </c>
      <c r="M41" s="19" t="s">
        <v>96</v>
      </c>
      <c r="N41" s="12"/>
    </row>
    <row r="42" spans="1:14" ht="24" customHeight="1">
      <c r="A42" s="13" t="s">
        <v>463</v>
      </c>
      <c r="B42" s="13" t="s">
        <v>86</v>
      </c>
      <c r="C42" s="13" t="s">
        <v>93</v>
      </c>
      <c r="D42" s="13">
        <v>91.5</v>
      </c>
      <c r="E42" s="15">
        <f t="shared" si="4"/>
        <v>61</v>
      </c>
      <c r="F42" s="16">
        <f t="shared" si="5"/>
        <v>36.6</v>
      </c>
      <c r="G42" s="20" t="s">
        <v>597</v>
      </c>
      <c r="H42" s="16">
        <f t="shared" si="6"/>
        <v>33.04</v>
      </c>
      <c r="I42" s="16">
        <f t="shared" si="7"/>
        <v>69.64</v>
      </c>
      <c r="J42" s="21">
        <v>2</v>
      </c>
      <c r="K42" s="13" t="s">
        <v>598</v>
      </c>
      <c r="L42" s="13" t="s">
        <v>95</v>
      </c>
      <c r="M42" s="19" t="s">
        <v>96</v>
      </c>
      <c r="N42" s="12"/>
    </row>
    <row r="43" spans="1:14" ht="24" customHeight="1">
      <c r="A43" s="13" t="s">
        <v>464</v>
      </c>
      <c r="B43" s="13" t="s">
        <v>82</v>
      </c>
      <c r="C43" s="13" t="s">
        <v>90</v>
      </c>
      <c r="D43" s="13">
        <v>101.5</v>
      </c>
      <c r="E43" s="15">
        <f t="shared" si="4"/>
        <v>67.666666666666671</v>
      </c>
      <c r="F43" s="16">
        <f t="shared" si="5"/>
        <v>40.6</v>
      </c>
      <c r="G43" s="20" t="s">
        <v>599</v>
      </c>
      <c r="H43" s="16">
        <f t="shared" si="6"/>
        <v>28.8</v>
      </c>
      <c r="I43" s="16">
        <f t="shared" si="7"/>
        <v>69.400000000000006</v>
      </c>
      <c r="J43" s="21">
        <v>3</v>
      </c>
      <c r="K43" s="13"/>
      <c r="L43" s="13" t="s">
        <v>95</v>
      </c>
      <c r="M43" s="19" t="s">
        <v>96</v>
      </c>
      <c r="N43" s="12"/>
    </row>
    <row r="44" spans="1:14" ht="24" customHeight="1">
      <c r="A44" s="13" t="s">
        <v>465</v>
      </c>
      <c r="B44" s="13" t="s">
        <v>87</v>
      </c>
      <c r="C44" s="13" t="s">
        <v>94</v>
      </c>
      <c r="D44" s="13">
        <v>90</v>
      </c>
      <c r="E44" s="15">
        <f t="shared" si="4"/>
        <v>60</v>
      </c>
      <c r="F44" s="16">
        <f t="shared" si="5"/>
        <v>36</v>
      </c>
      <c r="G44" s="20" t="s">
        <v>600</v>
      </c>
      <c r="H44" s="16">
        <f t="shared" si="6"/>
        <v>33.24</v>
      </c>
      <c r="I44" s="16">
        <f t="shared" si="7"/>
        <v>69.240000000000009</v>
      </c>
      <c r="J44" s="21">
        <v>4</v>
      </c>
      <c r="K44" s="13"/>
      <c r="L44" s="13" t="s">
        <v>95</v>
      </c>
      <c r="M44" s="19" t="s">
        <v>96</v>
      </c>
      <c r="N44" s="12"/>
    </row>
    <row r="45" spans="1:14" ht="24" customHeight="1">
      <c r="A45" s="13" t="s">
        <v>466</v>
      </c>
      <c r="B45" s="13" t="s">
        <v>98</v>
      </c>
      <c r="C45" s="13" t="s">
        <v>102</v>
      </c>
      <c r="D45" s="13">
        <v>89.5</v>
      </c>
      <c r="E45" s="15">
        <f t="shared" si="4"/>
        <v>59.666666666666664</v>
      </c>
      <c r="F45" s="16">
        <f t="shared" si="5"/>
        <v>35.799999999999997</v>
      </c>
      <c r="G45" s="20" t="s">
        <v>601</v>
      </c>
      <c r="H45" s="16">
        <f t="shared" si="6"/>
        <v>32.32</v>
      </c>
      <c r="I45" s="16">
        <f t="shared" si="7"/>
        <v>68.12</v>
      </c>
      <c r="J45" s="21">
        <v>5</v>
      </c>
      <c r="K45" s="13"/>
      <c r="L45" s="13" t="s">
        <v>95</v>
      </c>
      <c r="M45" s="19" t="s">
        <v>96</v>
      </c>
      <c r="N45" s="12"/>
    </row>
    <row r="46" spans="1:14" ht="24" customHeight="1">
      <c r="A46" s="13" t="s">
        <v>467</v>
      </c>
      <c r="B46" s="13" t="s">
        <v>85</v>
      </c>
      <c r="C46" s="13" t="s">
        <v>92</v>
      </c>
      <c r="D46" s="13">
        <v>96.5</v>
      </c>
      <c r="E46" s="15">
        <f t="shared" si="4"/>
        <v>64.333333333333329</v>
      </c>
      <c r="F46" s="16">
        <f t="shared" si="5"/>
        <v>38.599999999999994</v>
      </c>
      <c r="G46" s="20" t="s">
        <v>602</v>
      </c>
      <c r="H46" s="16">
        <f t="shared" si="6"/>
        <v>0</v>
      </c>
      <c r="I46" s="16">
        <f t="shared" si="7"/>
        <v>38.599999999999994</v>
      </c>
      <c r="J46" s="21">
        <v>6</v>
      </c>
      <c r="K46" s="13"/>
      <c r="L46" s="13" t="s">
        <v>95</v>
      </c>
      <c r="M46" s="19" t="s">
        <v>96</v>
      </c>
      <c r="N46" s="12" t="s">
        <v>603</v>
      </c>
    </row>
    <row r="47" spans="1:14" ht="24" customHeight="1">
      <c r="A47" s="13" t="s">
        <v>468</v>
      </c>
      <c r="B47" s="13" t="s">
        <v>101</v>
      </c>
      <c r="C47" s="13" t="s">
        <v>105</v>
      </c>
      <c r="D47" s="13">
        <v>101.5</v>
      </c>
      <c r="E47" s="15">
        <f t="shared" si="4"/>
        <v>67.666666666666671</v>
      </c>
      <c r="F47" s="16">
        <f t="shared" si="5"/>
        <v>40.6</v>
      </c>
      <c r="G47" s="20" t="s">
        <v>604</v>
      </c>
      <c r="H47" s="16">
        <f t="shared" si="6"/>
        <v>33.839999999999996</v>
      </c>
      <c r="I47" s="16">
        <f t="shared" si="7"/>
        <v>74.44</v>
      </c>
      <c r="J47" s="21">
        <v>1</v>
      </c>
      <c r="K47" s="13" t="s">
        <v>605</v>
      </c>
      <c r="L47" s="13" t="s">
        <v>95</v>
      </c>
      <c r="M47" s="19" t="s">
        <v>106</v>
      </c>
      <c r="N47" s="12"/>
    </row>
    <row r="48" spans="1:14" ht="24" customHeight="1">
      <c r="A48" s="13" t="s">
        <v>469</v>
      </c>
      <c r="B48" s="13" t="s">
        <v>109</v>
      </c>
      <c r="C48" s="13" t="s">
        <v>112</v>
      </c>
      <c r="D48" s="13">
        <v>96.5</v>
      </c>
      <c r="E48" s="15">
        <f t="shared" si="4"/>
        <v>64.333333333333329</v>
      </c>
      <c r="F48" s="16">
        <f t="shared" si="5"/>
        <v>38.599999999999994</v>
      </c>
      <c r="G48" s="20" t="s">
        <v>606</v>
      </c>
      <c r="H48" s="16">
        <f t="shared" si="6"/>
        <v>31.04</v>
      </c>
      <c r="I48" s="16">
        <f t="shared" si="7"/>
        <v>69.639999999999986</v>
      </c>
      <c r="J48" s="21">
        <v>2</v>
      </c>
      <c r="K48" s="13" t="s">
        <v>607</v>
      </c>
      <c r="L48" s="13" t="s">
        <v>95</v>
      </c>
      <c r="M48" s="19" t="s">
        <v>106</v>
      </c>
      <c r="N48" s="12"/>
    </row>
    <row r="49" spans="1:14" ht="24" customHeight="1">
      <c r="A49" s="13" t="s">
        <v>470</v>
      </c>
      <c r="B49" s="13" t="s">
        <v>108</v>
      </c>
      <c r="C49" s="13" t="s">
        <v>111</v>
      </c>
      <c r="D49" s="13">
        <v>92</v>
      </c>
      <c r="E49" s="15">
        <f t="shared" si="4"/>
        <v>61.333333333333336</v>
      </c>
      <c r="F49" s="16">
        <f t="shared" si="5"/>
        <v>36.799999999999997</v>
      </c>
      <c r="G49" s="20" t="s">
        <v>608</v>
      </c>
      <c r="H49" s="16">
        <f t="shared" si="6"/>
        <v>31.6</v>
      </c>
      <c r="I49" s="16">
        <f t="shared" si="7"/>
        <v>68.400000000000006</v>
      </c>
      <c r="J49" s="21">
        <v>3</v>
      </c>
      <c r="K49" s="13"/>
      <c r="L49" s="13" t="s">
        <v>95</v>
      </c>
      <c r="M49" s="19" t="s">
        <v>106</v>
      </c>
      <c r="N49" s="12"/>
    </row>
    <row r="50" spans="1:14" ht="24" customHeight="1">
      <c r="A50" s="13" t="s">
        <v>471</v>
      </c>
      <c r="B50" s="13" t="s">
        <v>107</v>
      </c>
      <c r="C50" s="13" t="s">
        <v>110</v>
      </c>
      <c r="D50" s="13">
        <v>93</v>
      </c>
      <c r="E50" s="15">
        <f t="shared" si="4"/>
        <v>62</v>
      </c>
      <c r="F50" s="16">
        <f t="shared" si="5"/>
        <v>37.199999999999996</v>
      </c>
      <c r="G50" s="20" t="s">
        <v>609</v>
      </c>
      <c r="H50" s="16">
        <f t="shared" si="6"/>
        <v>28.080000000000002</v>
      </c>
      <c r="I50" s="16">
        <f t="shared" si="7"/>
        <v>65.28</v>
      </c>
      <c r="J50" s="21">
        <v>4</v>
      </c>
      <c r="K50" s="13"/>
      <c r="L50" s="13" t="s">
        <v>95</v>
      </c>
      <c r="M50" s="19" t="s">
        <v>106</v>
      </c>
      <c r="N50" s="12"/>
    </row>
    <row r="51" spans="1:14" ht="24" customHeight="1">
      <c r="A51" s="13" t="s">
        <v>472</v>
      </c>
      <c r="B51" s="13" t="s">
        <v>99</v>
      </c>
      <c r="C51" s="13" t="s">
        <v>103</v>
      </c>
      <c r="D51" s="13">
        <v>92.5</v>
      </c>
      <c r="E51" s="15">
        <f t="shared" si="4"/>
        <v>61.666666666666664</v>
      </c>
      <c r="F51" s="16">
        <f t="shared" si="5"/>
        <v>37</v>
      </c>
      <c r="G51" s="20" t="s">
        <v>610</v>
      </c>
      <c r="H51" s="16">
        <f t="shared" si="6"/>
        <v>27.680000000000003</v>
      </c>
      <c r="I51" s="16">
        <f t="shared" si="7"/>
        <v>64.680000000000007</v>
      </c>
      <c r="J51" s="21">
        <v>5</v>
      </c>
      <c r="K51" s="13"/>
      <c r="L51" s="13" t="s">
        <v>95</v>
      </c>
      <c r="M51" s="19" t="s">
        <v>106</v>
      </c>
      <c r="N51" s="12"/>
    </row>
    <row r="52" spans="1:14" ht="24" customHeight="1">
      <c r="A52" s="13" t="s">
        <v>473</v>
      </c>
      <c r="B52" s="13" t="s">
        <v>100</v>
      </c>
      <c r="C52" s="13" t="s">
        <v>104</v>
      </c>
      <c r="D52" s="13">
        <v>93.5</v>
      </c>
      <c r="E52" s="15">
        <f t="shared" si="4"/>
        <v>62.333333333333336</v>
      </c>
      <c r="F52" s="16">
        <f t="shared" si="5"/>
        <v>37.4</v>
      </c>
      <c r="G52" s="20" t="s">
        <v>611</v>
      </c>
      <c r="H52" s="16">
        <f t="shared" si="6"/>
        <v>0</v>
      </c>
      <c r="I52" s="16">
        <f t="shared" si="7"/>
        <v>37.4</v>
      </c>
      <c r="J52" s="21">
        <v>6</v>
      </c>
      <c r="K52" s="13"/>
      <c r="L52" s="13" t="s">
        <v>95</v>
      </c>
      <c r="M52" s="19" t="s">
        <v>106</v>
      </c>
      <c r="N52" s="12" t="s">
        <v>612</v>
      </c>
    </row>
    <row r="53" spans="1:14" ht="24" customHeight="1">
      <c r="A53" s="13" t="s">
        <v>474</v>
      </c>
      <c r="B53" s="13" t="s">
        <v>113</v>
      </c>
      <c r="C53" s="13" t="s">
        <v>120</v>
      </c>
      <c r="D53" s="13">
        <v>89</v>
      </c>
      <c r="E53" s="15">
        <f t="shared" si="4"/>
        <v>59.333333333333336</v>
      </c>
      <c r="F53" s="16">
        <f t="shared" si="5"/>
        <v>35.6</v>
      </c>
      <c r="G53" s="20" t="s">
        <v>613</v>
      </c>
      <c r="H53" s="16">
        <f t="shared" si="6"/>
        <v>32.44</v>
      </c>
      <c r="I53" s="16">
        <f t="shared" si="7"/>
        <v>68.039999999999992</v>
      </c>
      <c r="J53" s="21">
        <v>1</v>
      </c>
      <c r="K53" s="13" t="s">
        <v>614</v>
      </c>
      <c r="L53" s="13" t="s">
        <v>95</v>
      </c>
      <c r="M53" s="19" t="s">
        <v>127</v>
      </c>
      <c r="N53" s="12"/>
    </row>
    <row r="54" spans="1:14" ht="24" customHeight="1">
      <c r="A54" s="13" t="s">
        <v>283</v>
      </c>
      <c r="B54" s="13" t="s">
        <v>116</v>
      </c>
      <c r="C54" s="13" t="s">
        <v>122</v>
      </c>
      <c r="D54" s="13">
        <v>82.5</v>
      </c>
      <c r="E54" s="15">
        <f t="shared" si="4"/>
        <v>55</v>
      </c>
      <c r="F54" s="16">
        <f t="shared" si="5"/>
        <v>33</v>
      </c>
      <c r="G54" s="20" t="s">
        <v>615</v>
      </c>
      <c r="H54" s="16">
        <f t="shared" si="6"/>
        <v>29.760000000000005</v>
      </c>
      <c r="I54" s="16">
        <f t="shared" si="7"/>
        <v>62.760000000000005</v>
      </c>
      <c r="J54" s="21">
        <v>2</v>
      </c>
      <c r="K54" s="13"/>
      <c r="L54" s="13" t="s">
        <v>95</v>
      </c>
      <c r="M54" s="19" t="s">
        <v>127</v>
      </c>
      <c r="N54" s="12"/>
    </row>
    <row r="55" spans="1:14" ht="24" customHeight="1">
      <c r="A55" s="13" t="s">
        <v>475</v>
      </c>
      <c r="B55" s="13" t="s">
        <v>115</v>
      </c>
      <c r="C55" s="13" t="s">
        <v>121</v>
      </c>
      <c r="D55" s="13">
        <v>82.5</v>
      </c>
      <c r="E55" s="15">
        <f t="shared" si="4"/>
        <v>55</v>
      </c>
      <c r="F55" s="16">
        <f t="shared" si="5"/>
        <v>33</v>
      </c>
      <c r="G55" s="20" t="s">
        <v>616</v>
      </c>
      <c r="H55" s="16">
        <f t="shared" si="6"/>
        <v>28.72</v>
      </c>
      <c r="I55" s="16">
        <f t="shared" si="7"/>
        <v>61.72</v>
      </c>
      <c r="J55" s="21">
        <v>3</v>
      </c>
      <c r="K55" s="13"/>
      <c r="L55" s="13" t="s">
        <v>95</v>
      </c>
      <c r="M55" s="19" t="s">
        <v>127</v>
      </c>
      <c r="N55" s="12"/>
    </row>
    <row r="56" spans="1:14" ht="28.5" customHeight="1">
      <c r="A56" s="13" t="s">
        <v>328</v>
      </c>
      <c r="B56" s="13" t="s">
        <v>129</v>
      </c>
      <c r="C56" s="13" t="s">
        <v>136</v>
      </c>
      <c r="D56" s="13">
        <v>93.5</v>
      </c>
      <c r="E56" s="15">
        <f t="shared" si="4"/>
        <v>62.333333333333336</v>
      </c>
      <c r="F56" s="16">
        <f t="shared" si="5"/>
        <v>37.4</v>
      </c>
      <c r="G56" s="20">
        <v>76.5</v>
      </c>
      <c r="H56" s="16">
        <f t="shared" si="6"/>
        <v>30.6</v>
      </c>
      <c r="I56" s="16">
        <f t="shared" si="7"/>
        <v>68</v>
      </c>
      <c r="J56" s="21">
        <v>1</v>
      </c>
      <c r="K56" s="13" t="s">
        <v>617</v>
      </c>
      <c r="L56" s="13" t="s">
        <v>126</v>
      </c>
      <c r="M56" s="19" t="s">
        <v>128</v>
      </c>
      <c r="N56" s="12"/>
    </row>
    <row r="57" spans="1:14" ht="28.5" customHeight="1">
      <c r="A57" s="13" t="s">
        <v>476</v>
      </c>
      <c r="B57" s="13" t="s">
        <v>119</v>
      </c>
      <c r="C57" s="13" t="s">
        <v>125</v>
      </c>
      <c r="D57" s="13">
        <v>100</v>
      </c>
      <c r="E57" s="15">
        <f t="shared" si="4"/>
        <v>66.666666666666671</v>
      </c>
      <c r="F57" s="16">
        <f t="shared" si="5"/>
        <v>40</v>
      </c>
      <c r="G57" s="20">
        <v>66</v>
      </c>
      <c r="H57" s="16">
        <f t="shared" si="6"/>
        <v>26.400000000000002</v>
      </c>
      <c r="I57" s="16">
        <f t="shared" si="7"/>
        <v>66.400000000000006</v>
      </c>
      <c r="J57" s="21">
        <v>2</v>
      </c>
      <c r="K57" s="13" t="s">
        <v>617</v>
      </c>
      <c r="L57" s="13" t="s">
        <v>126</v>
      </c>
      <c r="M57" s="19" t="s">
        <v>128</v>
      </c>
      <c r="N57" s="12"/>
    </row>
    <row r="58" spans="1:14" ht="28.5" customHeight="1">
      <c r="A58" s="13" t="s">
        <v>477</v>
      </c>
      <c r="B58" s="13" t="s">
        <v>118</v>
      </c>
      <c r="C58" s="13" t="s">
        <v>124</v>
      </c>
      <c r="D58" s="13">
        <v>86</v>
      </c>
      <c r="E58" s="15">
        <f t="shared" si="4"/>
        <v>57.333333333333336</v>
      </c>
      <c r="F58" s="16">
        <f t="shared" si="5"/>
        <v>34.4</v>
      </c>
      <c r="G58" s="20">
        <v>72</v>
      </c>
      <c r="H58" s="16">
        <f t="shared" si="6"/>
        <v>28.8</v>
      </c>
      <c r="I58" s="16">
        <f t="shared" si="7"/>
        <v>63.2</v>
      </c>
      <c r="J58" s="21">
        <v>3</v>
      </c>
      <c r="K58" s="13"/>
      <c r="L58" s="13" t="s">
        <v>126</v>
      </c>
      <c r="M58" s="19" t="s">
        <v>128</v>
      </c>
      <c r="N58" s="12"/>
    </row>
    <row r="59" spans="1:14" ht="28.5" customHeight="1">
      <c r="A59" s="13" t="s">
        <v>478</v>
      </c>
      <c r="B59" s="13" t="s">
        <v>117</v>
      </c>
      <c r="C59" s="13" t="s">
        <v>123</v>
      </c>
      <c r="D59" s="13">
        <v>75.5</v>
      </c>
      <c r="E59" s="15">
        <f t="shared" si="4"/>
        <v>50.333333333333336</v>
      </c>
      <c r="F59" s="16">
        <f t="shared" si="5"/>
        <v>30.2</v>
      </c>
      <c r="G59" s="20">
        <v>66.900000000000006</v>
      </c>
      <c r="H59" s="16">
        <f t="shared" si="6"/>
        <v>26.760000000000005</v>
      </c>
      <c r="I59" s="16">
        <f t="shared" si="7"/>
        <v>56.960000000000008</v>
      </c>
      <c r="J59" s="21">
        <v>4</v>
      </c>
      <c r="K59" s="13"/>
      <c r="L59" s="13" t="s">
        <v>126</v>
      </c>
      <c r="M59" s="19" t="s">
        <v>128</v>
      </c>
      <c r="N59" s="12"/>
    </row>
    <row r="60" spans="1:14" ht="28.5" customHeight="1">
      <c r="A60" s="13" t="s">
        <v>25</v>
      </c>
      <c r="B60" s="13" t="s">
        <v>159</v>
      </c>
      <c r="C60" s="13" t="s">
        <v>166</v>
      </c>
      <c r="D60" s="13">
        <v>92.5</v>
      </c>
      <c r="E60" s="15">
        <f t="shared" si="4"/>
        <v>61.666666666666664</v>
      </c>
      <c r="F60" s="16">
        <f t="shared" si="5"/>
        <v>37</v>
      </c>
      <c r="G60" s="20">
        <v>81.23</v>
      </c>
      <c r="H60" s="16">
        <f t="shared" si="6"/>
        <v>32.492000000000004</v>
      </c>
      <c r="I60" s="16">
        <f t="shared" si="7"/>
        <v>69.492000000000004</v>
      </c>
      <c r="J60" s="21">
        <v>1</v>
      </c>
      <c r="K60" s="13" t="s">
        <v>618</v>
      </c>
      <c r="L60" s="13" t="s">
        <v>143</v>
      </c>
      <c r="M60" s="19" t="s">
        <v>144</v>
      </c>
      <c r="N60" s="12"/>
    </row>
    <row r="61" spans="1:14" ht="28.5" customHeight="1">
      <c r="A61" s="13" t="s">
        <v>479</v>
      </c>
      <c r="B61" s="13" t="s">
        <v>145</v>
      </c>
      <c r="C61" s="13" t="s">
        <v>147</v>
      </c>
      <c r="D61" s="13">
        <v>89</v>
      </c>
      <c r="E61" s="15">
        <f t="shared" si="4"/>
        <v>59.333333333333336</v>
      </c>
      <c r="F61" s="16">
        <f t="shared" si="5"/>
        <v>35.6</v>
      </c>
      <c r="G61" s="20">
        <v>74.58</v>
      </c>
      <c r="H61" s="16">
        <f t="shared" si="6"/>
        <v>29.832000000000001</v>
      </c>
      <c r="I61" s="16">
        <f t="shared" si="7"/>
        <v>65.432000000000002</v>
      </c>
      <c r="J61" s="21">
        <v>2</v>
      </c>
      <c r="K61" s="13" t="s">
        <v>619</v>
      </c>
      <c r="L61" s="13" t="s">
        <v>143</v>
      </c>
      <c r="M61" s="19" t="s">
        <v>144</v>
      </c>
      <c r="N61" s="12"/>
    </row>
    <row r="62" spans="1:14" ht="28.5" customHeight="1">
      <c r="A62" s="13" t="s">
        <v>480</v>
      </c>
      <c r="B62" s="13" t="s">
        <v>149</v>
      </c>
      <c r="C62" s="13" t="s">
        <v>150</v>
      </c>
      <c r="D62" s="13">
        <v>96</v>
      </c>
      <c r="E62" s="15">
        <f t="shared" si="4"/>
        <v>64</v>
      </c>
      <c r="F62" s="16">
        <f t="shared" si="5"/>
        <v>38.4</v>
      </c>
      <c r="G62" s="20">
        <v>63.8</v>
      </c>
      <c r="H62" s="16">
        <f t="shared" si="6"/>
        <v>25.52</v>
      </c>
      <c r="I62" s="16">
        <f t="shared" si="7"/>
        <v>63.92</v>
      </c>
      <c r="J62" s="21">
        <v>3</v>
      </c>
      <c r="K62" s="13" t="s">
        <v>619</v>
      </c>
      <c r="L62" s="13" t="s">
        <v>143</v>
      </c>
      <c r="M62" s="19" t="s">
        <v>144</v>
      </c>
      <c r="N62" s="12"/>
    </row>
    <row r="63" spans="1:14" ht="28.5" customHeight="1">
      <c r="A63" s="13" t="s">
        <v>481</v>
      </c>
      <c r="B63" s="13" t="s">
        <v>151</v>
      </c>
      <c r="C63" s="13" t="s">
        <v>155</v>
      </c>
      <c r="D63" s="13">
        <v>92</v>
      </c>
      <c r="E63" s="15">
        <f t="shared" si="4"/>
        <v>61.333333333333336</v>
      </c>
      <c r="F63" s="16">
        <f t="shared" si="5"/>
        <v>36.799999999999997</v>
      </c>
      <c r="G63" s="20">
        <v>66.760000000000005</v>
      </c>
      <c r="H63" s="16">
        <f t="shared" si="6"/>
        <v>26.704000000000004</v>
      </c>
      <c r="I63" s="16">
        <f t="shared" si="7"/>
        <v>63.504000000000005</v>
      </c>
      <c r="J63" s="21">
        <v>4</v>
      </c>
      <c r="K63" s="13" t="s">
        <v>619</v>
      </c>
      <c r="L63" s="13" t="s">
        <v>143</v>
      </c>
      <c r="M63" s="19" t="s">
        <v>144</v>
      </c>
      <c r="N63" s="12"/>
    </row>
    <row r="64" spans="1:14" ht="28.5" customHeight="1">
      <c r="A64" s="13" t="s">
        <v>482</v>
      </c>
      <c r="B64" s="13" t="s">
        <v>160</v>
      </c>
      <c r="C64" s="13" t="s">
        <v>167</v>
      </c>
      <c r="D64" s="13">
        <v>86.5</v>
      </c>
      <c r="E64" s="15">
        <f t="shared" si="4"/>
        <v>57.666666666666664</v>
      </c>
      <c r="F64" s="16">
        <f t="shared" si="5"/>
        <v>34.599999999999994</v>
      </c>
      <c r="G64" s="20">
        <v>71.92</v>
      </c>
      <c r="H64" s="16">
        <f t="shared" si="6"/>
        <v>28.768000000000001</v>
      </c>
      <c r="I64" s="16">
        <f t="shared" si="7"/>
        <v>63.367999999999995</v>
      </c>
      <c r="J64" s="21">
        <v>5</v>
      </c>
      <c r="K64" s="13" t="s">
        <v>620</v>
      </c>
      <c r="L64" s="13" t="s">
        <v>143</v>
      </c>
      <c r="M64" s="19" t="s">
        <v>144</v>
      </c>
      <c r="N64" s="12"/>
    </row>
    <row r="65" spans="1:14" ht="28.5" customHeight="1">
      <c r="A65" s="13" t="s">
        <v>483</v>
      </c>
      <c r="B65" s="13" t="s">
        <v>132</v>
      </c>
      <c r="C65" s="13" t="s">
        <v>139</v>
      </c>
      <c r="D65" s="13">
        <v>90.5</v>
      </c>
      <c r="E65" s="15">
        <f t="shared" si="4"/>
        <v>60.333333333333336</v>
      </c>
      <c r="F65" s="16">
        <f t="shared" si="5"/>
        <v>36.200000000000003</v>
      </c>
      <c r="G65" s="20">
        <v>64.400000000000006</v>
      </c>
      <c r="H65" s="16">
        <f t="shared" si="6"/>
        <v>25.760000000000005</v>
      </c>
      <c r="I65" s="16">
        <f t="shared" si="7"/>
        <v>61.960000000000008</v>
      </c>
      <c r="J65" s="21">
        <v>6</v>
      </c>
      <c r="K65" s="13" t="s">
        <v>621</v>
      </c>
      <c r="L65" s="13" t="s">
        <v>143</v>
      </c>
      <c r="M65" s="19" t="s">
        <v>144</v>
      </c>
      <c r="N65" s="12"/>
    </row>
    <row r="66" spans="1:14" ht="28.5" customHeight="1">
      <c r="A66" s="13" t="s">
        <v>484</v>
      </c>
      <c r="B66" s="13" t="s">
        <v>130</v>
      </c>
      <c r="C66" s="13" t="s">
        <v>137</v>
      </c>
      <c r="D66" s="13">
        <v>80.5</v>
      </c>
      <c r="E66" s="15">
        <f t="shared" si="4"/>
        <v>53.666666666666664</v>
      </c>
      <c r="F66" s="16">
        <f t="shared" si="5"/>
        <v>32.199999999999996</v>
      </c>
      <c r="G66" s="20">
        <v>74.08</v>
      </c>
      <c r="H66" s="16">
        <f t="shared" si="6"/>
        <v>29.632000000000001</v>
      </c>
      <c r="I66" s="16">
        <f t="shared" si="7"/>
        <v>61.831999999999994</v>
      </c>
      <c r="J66" s="21">
        <v>7</v>
      </c>
      <c r="K66" s="13"/>
      <c r="L66" s="13" t="s">
        <v>143</v>
      </c>
      <c r="M66" s="19" t="s">
        <v>144</v>
      </c>
      <c r="N66" s="12"/>
    </row>
    <row r="67" spans="1:14" ht="28.5" customHeight="1">
      <c r="A67" s="13" t="s">
        <v>485</v>
      </c>
      <c r="B67" s="13" t="s">
        <v>135</v>
      </c>
      <c r="C67" s="13" t="s">
        <v>142</v>
      </c>
      <c r="D67" s="13">
        <v>82</v>
      </c>
      <c r="E67" s="15">
        <f t="shared" si="4"/>
        <v>54.666666666666664</v>
      </c>
      <c r="F67" s="16">
        <f t="shared" si="5"/>
        <v>32.799999999999997</v>
      </c>
      <c r="G67" s="20">
        <v>71.8</v>
      </c>
      <c r="H67" s="16">
        <f t="shared" si="6"/>
        <v>28.72</v>
      </c>
      <c r="I67" s="16">
        <f t="shared" si="7"/>
        <v>61.519999999999996</v>
      </c>
      <c r="J67" s="21">
        <v>8</v>
      </c>
      <c r="K67" s="13"/>
      <c r="L67" s="13" t="s">
        <v>143</v>
      </c>
      <c r="M67" s="19" t="s">
        <v>144</v>
      </c>
      <c r="N67" s="12"/>
    </row>
    <row r="68" spans="1:14" ht="28.5" customHeight="1">
      <c r="A68" s="13" t="s">
        <v>486</v>
      </c>
      <c r="B68" s="13" t="s">
        <v>134</v>
      </c>
      <c r="C68" s="13" t="s">
        <v>141</v>
      </c>
      <c r="D68" s="13">
        <v>78.5</v>
      </c>
      <c r="E68" s="15">
        <f t="shared" ref="E68:E99" si="8">D68/1.5</f>
        <v>52.333333333333336</v>
      </c>
      <c r="F68" s="16">
        <f t="shared" ref="F68:F99" si="9">E68*0.6</f>
        <v>31.4</v>
      </c>
      <c r="G68" s="20">
        <v>72.819999999999993</v>
      </c>
      <c r="H68" s="16">
        <f t="shared" ref="H68:H99" si="10">G68*0.4</f>
        <v>29.128</v>
      </c>
      <c r="I68" s="16">
        <f t="shared" ref="I68:I99" si="11">F68+H68</f>
        <v>60.527999999999999</v>
      </c>
      <c r="J68" s="21">
        <v>9</v>
      </c>
      <c r="K68" s="13"/>
      <c r="L68" s="13" t="s">
        <v>143</v>
      </c>
      <c r="M68" s="19" t="s">
        <v>144</v>
      </c>
      <c r="N68" s="12"/>
    </row>
    <row r="69" spans="1:14" ht="28.5" customHeight="1">
      <c r="A69" s="13" t="s">
        <v>487</v>
      </c>
      <c r="B69" s="13" t="s">
        <v>152</v>
      </c>
      <c r="C69" s="13" t="s">
        <v>156</v>
      </c>
      <c r="D69" s="13">
        <v>78.5</v>
      </c>
      <c r="E69" s="15">
        <f t="shared" si="8"/>
        <v>52.333333333333336</v>
      </c>
      <c r="F69" s="16">
        <f t="shared" si="9"/>
        <v>31.4</v>
      </c>
      <c r="G69" s="20">
        <v>71.42</v>
      </c>
      <c r="H69" s="16">
        <f t="shared" si="10"/>
        <v>28.568000000000001</v>
      </c>
      <c r="I69" s="16">
        <f t="shared" si="11"/>
        <v>59.968000000000004</v>
      </c>
      <c r="J69" s="21">
        <v>10</v>
      </c>
      <c r="K69" s="13"/>
      <c r="L69" s="13" t="s">
        <v>143</v>
      </c>
      <c r="M69" s="19" t="s">
        <v>144</v>
      </c>
      <c r="N69" s="12"/>
    </row>
    <row r="70" spans="1:14" ht="28.5" customHeight="1">
      <c r="A70" s="13" t="s">
        <v>488</v>
      </c>
      <c r="B70" s="13" t="s">
        <v>131</v>
      </c>
      <c r="C70" s="13" t="s">
        <v>138</v>
      </c>
      <c r="D70" s="13">
        <v>80.5</v>
      </c>
      <c r="E70" s="15">
        <f t="shared" si="8"/>
        <v>53.666666666666664</v>
      </c>
      <c r="F70" s="16">
        <f t="shared" si="9"/>
        <v>32.199999999999996</v>
      </c>
      <c r="G70" s="20">
        <v>69.260000000000005</v>
      </c>
      <c r="H70" s="16">
        <f t="shared" si="10"/>
        <v>27.704000000000004</v>
      </c>
      <c r="I70" s="16">
        <f t="shared" si="11"/>
        <v>59.903999999999996</v>
      </c>
      <c r="J70" s="21">
        <v>11</v>
      </c>
      <c r="K70" s="13"/>
      <c r="L70" s="13" t="s">
        <v>143</v>
      </c>
      <c r="M70" s="19" t="s">
        <v>144</v>
      </c>
      <c r="N70" s="12"/>
    </row>
    <row r="71" spans="1:14" ht="28.5" customHeight="1">
      <c r="A71" s="13" t="s">
        <v>489</v>
      </c>
      <c r="B71" s="13" t="s">
        <v>162</v>
      </c>
      <c r="C71" s="13" t="s">
        <v>169</v>
      </c>
      <c r="D71" s="13">
        <v>81</v>
      </c>
      <c r="E71" s="15">
        <f t="shared" si="8"/>
        <v>54</v>
      </c>
      <c r="F71" s="16">
        <f t="shared" si="9"/>
        <v>32.4</v>
      </c>
      <c r="G71" s="20">
        <v>67.739999999999995</v>
      </c>
      <c r="H71" s="16">
        <f t="shared" si="10"/>
        <v>27.096</v>
      </c>
      <c r="I71" s="16">
        <f t="shared" si="11"/>
        <v>59.495999999999995</v>
      </c>
      <c r="J71" s="21">
        <v>12</v>
      </c>
      <c r="K71" s="13"/>
      <c r="L71" s="13" t="s">
        <v>143</v>
      </c>
      <c r="M71" s="19" t="s">
        <v>144</v>
      </c>
      <c r="N71" s="12"/>
    </row>
    <row r="72" spans="1:14" ht="28.5" customHeight="1">
      <c r="A72" s="13" t="s">
        <v>490</v>
      </c>
      <c r="B72" s="13" t="s">
        <v>133</v>
      </c>
      <c r="C72" s="13" t="s">
        <v>140</v>
      </c>
      <c r="D72" s="13">
        <v>74.5</v>
      </c>
      <c r="E72" s="15">
        <f t="shared" si="8"/>
        <v>49.666666666666664</v>
      </c>
      <c r="F72" s="16">
        <f t="shared" si="9"/>
        <v>29.799999999999997</v>
      </c>
      <c r="G72" s="20">
        <v>73.45</v>
      </c>
      <c r="H72" s="16">
        <f t="shared" si="10"/>
        <v>29.380000000000003</v>
      </c>
      <c r="I72" s="16">
        <f t="shared" si="11"/>
        <v>59.18</v>
      </c>
      <c r="J72" s="21">
        <v>13</v>
      </c>
      <c r="K72" s="13"/>
      <c r="L72" s="13" t="s">
        <v>143</v>
      </c>
      <c r="M72" s="19" t="s">
        <v>144</v>
      </c>
      <c r="N72" s="12"/>
    </row>
    <row r="73" spans="1:14" ht="28.5" customHeight="1">
      <c r="A73" s="13" t="s">
        <v>491</v>
      </c>
      <c r="B73" s="13" t="s">
        <v>154</v>
      </c>
      <c r="C73" s="13" t="s">
        <v>158</v>
      </c>
      <c r="D73" s="13">
        <v>75</v>
      </c>
      <c r="E73" s="15">
        <f t="shared" si="8"/>
        <v>50</v>
      </c>
      <c r="F73" s="16">
        <f t="shared" si="9"/>
        <v>30</v>
      </c>
      <c r="G73" s="20">
        <v>72.52</v>
      </c>
      <c r="H73" s="16">
        <f t="shared" si="10"/>
        <v>29.007999999999999</v>
      </c>
      <c r="I73" s="16">
        <f t="shared" si="11"/>
        <v>59.007999999999996</v>
      </c>
      <c r="J73" s="21">
        <v>14</v>
      </c>
      <c r="K73" s="13"/>
      <c r="L73" s="13" t="s">
        <v>143</v>
      </c>
      <c r="M73" s="19" t="s">
        <v>144</v>
      </c>
      <c r="N73" s="12"/>
    </row>
    <row r="74" spans="1:14" ht="28.5" customHeight="1">
      <c r="A74" s="13" t="s">
        <v>492</v>
      </c>
      <c r="B74" s="13" t="s">
        <v>146</v>
      </c>
      <c r="C74" s="13" t="s">
        <v>148</v>
      </c>
      <c r="D74" s="13">
        <v>86</v>
      </c>
      <c r="E74" s="15">
        <f t="shared" si="8"/>
        <v>57.333333333333336</v>
      </c>
      <c r="F74" s="16">
        <f t="shared" si="9"/>
        <v>34.4</v>
      </c>
      <c r="G74" s="20">
        <v>59.24</v>
      </c>
      <c r="H74" s="16">
        <f t="shared" si="10"/>
        <v>23.696000000000002</v>
      </c>
      <c r="I74" s="16">
        <f t="shared" si="11"/>
        <v>58.096000000000004</v>
      </c>
      <c r="J74" s="21">
        <v>15</v>
      </c>
      <c r="K74" s="13"/>
      <c r="L74" s="13" t="s">
        <v>143</v>
      </c>
      <c r="M74" s="19" t="s">
        <v>144</v>
      </c>
      <c r="N74" s="12"/>
    </row>
    <row r="75" spans="1:14" ht="28.5" customHeight="1">
      <c r="A75" s="13" t="s">
        <v>114</v>
      </c>
      <c r="B75" s="13" t="s">
        <v>161</v>
      </c>
      <c r="C75" s="13" t="s">
        <v>168</v>
      </c>
      <c r="D75" s="13">
        <v>78</v>
      </c>
      <c r="E75" s="15">
        <f t="shared" si="8"/>
        <v>52</v>
      </c>
      <c r="F75" s="16">
        <f t="shared" si="9"/>
        <v>31.2</v>
      </c>
      <c r="G75" s="20">
        <v>64.8</v>
      </c>
      <c r="H75" s="16">
        <f t="shared" si="10"/>
        <v>25.92</v>
      </c>
      <c r="I75" s="16">
        <f t="shared" si="11"/>
        <v>57.120000000000005</v>
      </c>
      <c r="J75" s="21">
        <v>16</v>
      </c>
      <c r="K75" s="13"/>
      <c r="L75" s="13" t="s">
        <v>143</v>
      </c>
      <c r="M75" s="19" t="s">
        <v>144</v>
      </c>
      <c r="N75" s="12"/>
    </row>
    <row r="76" spans="1:14" ht="28.5" customHeight="1">
      <c r="A76" s="13" t="s">
        <v>493</v>
      </c>
      <c r="B76" s="13" t="s">
        <v>444</v>
      </c>
      <c r="C76" s="13" t="s">
        <v>452</v>
      </c>
      <c r="D76" s="13">
        <v>74</v>
      </c>
      <c r="E76" s="15">
        <f t="shared" si="8"/>
        <v>49.333333333333336</v>
      </c>
      <c r="F76" s="16">
        <f t="shared" si="9"/>
        <v>29.6</v>
      </c>
      <c r="G76" s="20">
        <v>67.28</v>
      </c>
      <c r="H76" s="16">
        <f t="shared" si="10"/>
        <v>26.912000000000003</v>
      </c>
      <c r="I76" s="16">
        <f t="shared" si="11"/>
        <v>56.512</v>
      </c>
      <c r="J76" s="21">
        <v>17</v>
      </c>
      <c r="K76" s="13"/>
      <c r="L76" s="13" t="s">
        <v>143</v>
      </c>
      <c r="M76" s="19" t="s">
        <v>144</v>
      </c>
      <c r="N76" s="12"/>
    </row>
    <row r="77" spans="1:14" ht="28.5" customHeight="1">
      <c r="A77" s="13" t="s">
        <v>494</v>
      </c>
      <c r="B77" s="13" t="s">
        <v>153</v>
      </c>
      <c r="C77" s="13" t="s">
        <v>157</v>
      </c>
      <c r="D77" s="13">
        <v>77</v>
      </c>
      <c r="E77" s="15">
        <f t="shared" si="8"/>
        <v>51.333333333333336</v>
      </c>
      <c r="F77" s="16">
        <f t="shared" si="9"/>
        <v>30.8</v>
      </c>
      <c r="G77" s="20">
        <v>63</v>
      </c>
      <c r="H77" s="16">
        <f t="shared" si="10"/>
        <v>25.200000000000003</v>
      </c>
      <c r="I77" s="16">
        <f t="shared" si="11"/>
        <v>56</v>
      </c>
      <c r="J77" s="21">
        <v>18</v>
      </c>
      <c r="K77" s="13"/>
      <c r="L77" s="13" t="s">
        <v>143</v>
      </c>
      <c r="M77" s="19" t="s">
        <v>144</v>
      </c>
      <c r="N77" s="12"/>
    </row>
    <row r="78" spans="1:14" ht="28.5" customHeight="1">
      <c r="A78" s="13" t="s">
        <v>495</v>
      </c>
      <c r="B78" s="13" t="s">
        <v>163</v>
      </c>
      <c r="C78" s="13" t="s">
        <v>170</v>
      </c>
      <c r="D78" s="13">
        <v>94.5</v>
      </c>
      <c r="E78" s="15">
        <f t="shared" si="8"/>
        <v>63</v>
      </c>
      <c r="F78" s="16">
        <f t="shared" si="9"/>
        <v>37.799999999999997</v>
      </c>
      <c r="G78" s="20">
        <v>76.7</v>
      </c>
      <c r="H78" s="16">
        <f t="shared" si="10"/>
        <v>30.680000000000003</v>
      </c>
      <c r="I78" s="16">
        <f t="shared" si="11"/>
        <v>68.48</v>
      </c>
      <c r="J78" s="21">
        <v>1</v>
      </c>
      <c r="K78" s="13" t="s">
        <v>622</v>
      </c>
      <c r="L78" s="13" t="s">
        <v>172</v>
      </c>
      <c r="M78" s="19" t="s">
        <v>173</v>
      </c>
      <c r="N78" s="12"/>
    </row>
    <row r="79" spans="1:14" ht="28.5" customHeight="1">
      <c r="A79" s="13" t="s">
        <v>496</v>
      </c>
      <c r="B79" s="13" t="s">
        <v>186</v>
      </c>
      <c r="C79" s="13" t="s">
        <v>198</v>
      </c>
      <c r="D79" s="13">
        <v>92</v>
      </c>
      <c r="E79" s="15">
        <f t="shared" si="8"/>
        <v>61.333333333333336</v>
      </c>
      <c r="F79" s="16">
        <f t="shared" si="9"/>
        <v>36.799999999999997</v>
      </c>
      <c r="G79" s="20">
        <v>72.86</v>
      </c>
      <c r="H79" s="16">
        <f t="shared" si="10"/>
        <v>29.144000000000002</v>
      </c>
      <c r="I79" s="16">
        <f t="shared" si="11"/>
        <v>65.944000000000003</v>
      </c>
      <c r="J79" s="21">
        <v>2</v>
      </c>
      <c r="K79" s="13" t="s">
        <v>623</v>
      </c>
      <c r="L79" s="13" t="s">
        <v>172</v>
      </c>
      <c r="M79" s="19" t="s">
        <v>173</v>
      </c>
      <c r="N79" s="12"/>
    </row>
    <row r="80" spans="1:14" ht="28.5" customHeight="1">
      <c r="A80" s="13" t="s">
        <v>497</v>
      </c>
      <c r="B80" s="13" t="s">
        <v>190</v>
      </c>
      <c r="C80" s="13" t="s">
        <v>202</v>
      </c>
      <c r="D80" s="13">
        <v>91.5</v>
      </c>
      <c r="E80" s="15">
        <f t="shared" si="8"/>
        <v>61</v>
      </c>
      <c r="F80" s="16">
        <f t="shared" si="9"/>
        <v>36.6</v>
      </c>
      <c r="G80" s="20">
        <v>71.540000000000006</v>
      </c>
      <c r="H80" s="16">
        <f t="shared" si="10"/>
        <v>28.616000000000003</v>
      </c>
      <c r="I80" s="16">
        <f t="shared" si="11"/>
        <v>65.216000000000008</v>
      </c>
      <c r="J80" s="21">
        <v>3</v>
      </c>
      <c r="K80" s="13" t="s">
        <v>624</v>
      </c>
      <c r="L80" s="13" t="s">
        <v>172</v>
      </c>
      <c r="M80" s="19" t="s">
        <v>173</v>
      </c>
      <c r="N80" s="12"/>
    </row>
    <row r="81" spans="1:14" ht="28.5" customHeight="1">
      <c r="A81" s="13" t="s">
        <v>498</v>
      </c>
      <c r="B81" s="13" t="s">
        <v>175</v>
      </c>
      <c r="C81" s="13" t="s">
        <v>179</v>
      </c>
      <c r="D81" s="13">
        <v>81.5</v>
      </c>
      <c r="E81" s="15">
        <f t="shared" si="8"/>
        <v>54.333333333333336</v>
      </c>
      <c r="F81" s="16">
        <f t="shared" si="9"/>
        <v>32.6</v>
      </c>
      <c r="G81" s="20">
        <v>77.28</v>
      </c>
      <c r="H81" s="16">
        <f t="shared" si="10"/>
        <v>30.912000000000003</v>
      </c>
      <c r="I81" s="16">
        <f t="shared" si="11"/>
        <v>63.512</v>
      </c>
      <c r="J81" s="21">
        <v>4</v>
      </c>
      <c r="K81" s="13" t="s">
        <v>625</v>
      </c>
      <c r="L81" s="13" t="s">
        <v>172</v>
      </c>
      <c r="M81" s="19" t="s">
        <v>173</v>
      </c>
      <c r="N81" s="12"/>
    </row>
    <row r="82" spans="1:14" ht="28.5" customHeight="1">
      <c r="A82" s="13" t="s">
        <v>499</v>
      </c>
      <c r="B82" s="13" t="s">
        <v>187</v>
      </c>
      <c r="C82" s="13" t="s">
        <v>199</v>
      </c>
      <c r="D82" s="13">
        <v>78</v>
      </c>
      <c r="E82" s="15">
        <f t="shared" si="8"/>
        <v>52</v>
      </c>
      <c r="F82" s="16">
        <f t="shared" si="9"/>
        <v>31.2</v>
      </c>
      <c r="G82" s="20">
        <v>78.239999999999995</v>
      </c>
      <c r="H82" s="16">
        <f t="shared" si="10"/>
        <v>31.295999999999999</v>
      </c>
      <c r="I82" s="16">
        <f t="shared" si="11"/>
        <v>62.495999999999995</v>
      </c>
      <c r="J82" s="21">
        <v>5</v>
      </c>
      <c r="K82" s="13" t="s">
        <v>625</v>
      </c>
      <c r="L82" s="13" t="s">
        <v>172</v>
      </c>
      <c r="M82" s="19" t="s">
        <v>173</v>
      </c>
      <c r="N82" s="12"/>
    </row>
    <row r="83" spans="1:14" ht="28.5" customHeight="1">
      <c r="A83" s="13" t="s">
        <v>500</v>
      </c>
      <c r="B83" s="13" t="s">
        <v>188</v>
      </c>
      <c r="C83" s="13" t="s">
        <v>200</v>
      </c>
      <c r="D83" s="13">
        <v>79.5</v>
      </c>
      <c r="E83" s="15">
        <f t="shared" si="8"/>
        <v>53</v>
      </c>
      <c r="F83" s="16">
        <f t="shared" si="9"/>
        <v>31.799999999999997</v>
      </c>
      <c r="G83" s="20">
        <v>76.16</v>
      </c>
      <c r="H83" s="16">
        <f t="shared" si="10"/>
        <v>30.463999999999999</v>
      </c>
      <c r="I83" s="16">
        <f t="shared" si="11"/>
        <v>62.263999999999996</v>
      </c>
      <c r="J83" s="21">
        <v>6</v>
      </c>
      <c r="K83" s="13"/>
      <c r="L83" s="13" t="s">
        <v>172</v>
      </c>
      <c r="M83" s="19" t="s">
        <v>173</v>
      </c>
      <c r="N83" s="12"/>
    </row>
    <row r="84" spans="1:14" ht="28.5" customHeight="1">
      <c r="A84" s="13" t="s">
        <v>501</v>
      </c>
      <c r="B84" s="13" t="s">
        <v>178</v>
      </c>
      <c r="C84" s="13" t="s">
        <v>181</v>
      </c>
      <c r="D84" s="13">
        <v>86</v>
      </c>
      <c r="E84" s="15">
        <f t="shared" si="8"/>
        <v>57.333333333333336</v>
      </c>
      <c r="F84" s="16">
        <f t="shared" si="9"/>
        <v>34.4</v>
      </c>
      <c r="G84" s="20">
        <v>69.239999999999995</v>
      </c>
      <c r="H84" s="16">
        <f t="shared" si="10"/>
        <v>27.695999999999998</v>
      </c>
      <c r="I84" s="16">
        <f t="shared" si="11"/>
        <v>62.095999999999997</v>
      </c>
      <c r="J84" s="21">
        <v>7</v>
      </c>
      <c r="K84" s="13"/>
      <c r="L84" s="13" t="s">
        <v>172</v>
      </c>
      <c r="M84" s="19" t="s">
        <v>173</v>
      </c>
      <c r="N84" s="12"/>
    </row>
    <row r="85" spans="1:14" ht="28.5" customHeight="1">
      <c r="A85" s="13" t="s">
        <v>502</v>
      </c>
      <c r="B85" s="13" t="s">
        <v>165</v>
      </c>
      <c r="C85" s="13" t="s">
        <v>171</v>
      </c>
      <c r="D85" s="13">
        <v>83</v>
      </c>
      <c r="E85" s="15">
        <f t="shared" si="8"/>
        <v>55.333333333333336</v>
      </c>
      <c r="F85" s="16">
        <f t="shared" si="9"/>
        <v>33.200000000000003</v>
      </c>
      <c r="G85" s="20">
        <v>72.2</v>
      </c>
      <c r="H85" s="16">
        <f t="shared" si="10"/>
        <v>28.880000000000003</v>
      </c>
      <c r="I85" s="16">
        <f t="shared" si="11"/>
        <v>62.080000000000005</v>
      </c>
      <c r="J85" s="21">
        <v>8</v>
      </c>
      <c r="K85" s="13"/>
      <c r="L85" s="13" t="s">
        <v>172</v>
      </c>
      <c r="M85" s="19" t="s">
        <v>173</v>
      </c>
      <c r="N85" s="12"/>
    </row>
    <row r="86" spans="1:14" ht="28.5" customHeight="1">
      <c r="A86" s="13" t="s">
        <v>286</v>
      </c>
      <c r="B86" s="13" t="s">
        <v>177</v>
      </c>
      <c r="C86" s="13" t="s">
        <v>180</v>
      </c>
      <c r="D86" s="13">
        <v>81</v>
      </c>
      <c r="E86" s="15">
        <f t="shared" si="8"/>
        <v>54</v>
      </c>
      <c r="F86" s="16">
        <f t="shared" si="9"/>
        <v>32.4</v>
      </c>
      <c r="G86" s="20">
        <v>73.56</v>
      </c>
      <c r="H86" s="16">
        <f t="shared" si="10"/>
        <v>29.424000000000003</v>
      </c>
      <c r="I86" s="16">
        <f t="shared" si="11"/>
        <v>61.823999999999998</v>
      </c>
      <c r="J86" s="21">
        <v>9</v>
      </c>
      <c r="K86" s="13"/>
      <c r="L86" s="13" t="s">
        <v>172</v>
      </c>
      <c r="M86" s="19" t="s">
        <v>173</v>
      </c>
      <c r="N86" s="12"/>
    </row>
    <row r="87" spans="1:14" ht="28.5" customHeight="1">
      <c r="A87" s="13" t="s">
        <v>503</v>
      </c>
      <c r="B87" s="13" t="s">
        <v>189</v>
      </c>
      <c r="C87" s="13" t="s">
        <v>201</v>
      </c>
      <c r="D87" s="13">
        <v>77.5</v>
      </c>
      <c r="E87" s="15">
        <f t="shared" si="8"/>
        <v>51.666666666666664</v>
      </c>
      <c r="F87" s="16">
        <f t="shared" si="9"/>
        <v>30.999999999999996</v>
      </c>
      <c r="G87" s="20">
        <v>72.7</v>
      </c>
      <c r="H87" s="16">
        <f t="shared" si="10"/>
        <v>29.080000000000002</v>
      </c>
      <c r="I87" s="16">
        <f t="shared" si="11"/>
        <v>60.08</v>
      </c>
      <c r="J87" s="21">
        <v>10</v>
      </c>
      <c r="K87" s="13"/>
      <c r="L87" s="13" t="s">
        <v>172</v>
      </c>
      <c r="M87" s="19" t="s">
        <v>173</v>
      </c>
      <c r="N87" s="12"/>
    </row>
    <row r="88" spans="1:14" ht="28.5" customHeight="1">
      <c r="A88" s="13" t="s">
        <v>504</v>
      </c>
      <c r="B88" s="13" t="s">
        <v>191</v>
      </c>
      <c r="C88" s="13" t="s">
        <v>203</v>
      </c>
      <c r="D88" s="13">
        <v>78.5</v>
      </c>
      <c r="E88" s="15">
        <f t="shared" si="8"/>
        <v>52.333333333333336</v>
      </c>
      <c r="F88" s="16">
        <f t="shared" si="9"/>
        <v>31.4</v>
      </c>
      <c r="G88" s="20">
        <v>68.98</v>
      </c>
      <c r="H88" s="16">
        <f t="shared" si="10"/>
        <v>27.592000000000002</v>
      </c>
      <c r="I88" s="16">
        <f t="shared" si="11"/>
        <v>58.992000000000004</v>
      </c>
      <c r="J88" s="21">
        <v>11</v>
      </c>
      <c r="K88" s="13"/>
      <c r="L88" s="13" t="s">
        <v>172</v>
      </c>
      <c r="M88" s="19" t="s">
        <v>173</v>
      </c>
      <c r="N88" s="12"/>
    </row>
    <row r="89" spans="1:14" ht="28.5" customHeight="1">
      <c r="A89" s="13" t="s">
        <v>505</v>
      </c>
      <c r="B89" s="13" t="s">
        <v>192</v>
      </c>
      <c r="C89" s="13" t="s">
        <v>204</v>
      </c>
      <c r="D89" s="13">
        <v>79.5</v>
      </c>
      <c r="E89" s="15">
        <f t="shared" si="8"/>
        <v>53</v>
      </c>
      <c r="F89" s="16">
        <f t="shared" si="9"/>
        <v>31.799999999999997</v>
      </c>
      <c r="G89" s="20">
        <v>65.12</v>
      </c>
      <c r="H89" s="16">
        <f t="shared" si="10"/>
        <v>26.048000000000002</v>
      </c>
      <c r="I89" s="16">
        <f t="shared" si="11"/>
        <v>57.847999999999999</v>
      </c>
      <c r="J89" s="21">
        <v>12</v>
      </c>
      <c r="K89" s="13"/>
      <c r="L89" s="13" t="s">
        <v>172</v>
      </c>
      <c r="M89" s="19" t="s">
        <v>173</v>
      </c>
      <c r="N89" s="12"/>
    </row>
    <row r="90" spans="1:14" ht="28.5" customHeight="1">
      <c r="A90" s="13" t="s">
        <v>506</v>
      </c>
      <c r="B90" s="13" t="s">
        <v>193</v>
      </c>
      <c r="C90" s="13" t="s">
        <v>205</v>
      </c>
      <c r="D90" s="13">
        <v>83</v>
      </c>
      <c r="E90" s="15">
        <f t="shared" si="8"/>
        <v>55.333333333333336</v>
      </c>
      <c r="F90" s="16">
        <f t="shared" si="9"/>
        <v>33.200000000000003</v>
      </c>
      <c r="G90" s="20">
        <v>61.4</v>
      </c>
      <c r="H90" s="16">
        <f t="shared" si="10"/>
        <v>24.560000000000002</v>
      </c>
      <c r="I90" s="16">
        <f t="shared" si="11"/>
        <v>57.760000000000005</v>
      </c>
      <c r="J90" s="21">
        <v>13</v>
      </c>
      <c r="K90" s="13"/>
      <c r="L90" s="13" t="s">
        <v>172</v>
      </c>
      <c r="M90" s="19" t="s">
        <v>173</v>
      </c>
      <c r="N90" s="12"/>
    </row>
    <row r="91" spans="1:14" ht="28.5" customHeight="1">
      <c r="A91" s="13" t="s">
        <v>507</v>
      </c>
      <c r="B91" s="13" t="s">
        <v>182</v>
      </c>
      <c r="C91" s="13" t="s">
        <v>183</v>
      </c>
      <c r="D91" s="13">
        <v>80</v>
      </c>
      <c r="E91" s="15">
        <f t="shared" si="8"/>
        <v>53.333333333333336</v>
      </c>
      <c r="F91" s="16">
        <f t="shared" si="9"/>
        <v>32</v>
      </c>
      <c r="G91" s="20">
        <v>0</v>
      </c>
      <c r="H91" s="16">
        <f t="shared" si="10"/>
        <v>0</v>
      </c>
      <c r="I91" s="16">
        <f t="shared" si="11"/>
        <v>32</v>
      </c>
      <c r="J91" s="21">
        <v>14</v>
      </c>
      <c r="K91" s="13"/>
      <c r="L91" s="13" t="s">
        <v>172</v>
      </c>
      <c r="M91" s="19" t="s">
        <v>173</v>
      </c>
      <c r="N91" s="12" t="s">
        <v>626</v>
      </c>
    </row>
    <row r="92" spans="1:14" ht="28.5" customHeight="1">
      <c r="A92" s="13" t="s">
        <v>508</v>
      </c>
      <c r="B92" s="13" t="s">
        <v>184</v>
      </c>
      <c r="C92" s="13" t="s">
        <v>185</v>
      </c>
      <c r="D92" s="13">
        <v>76</v>
      </c>
      <c r="E92" s="15">
        <f t="shared" si="8"/>
        <v>50.666666666666664</v>
      </c>
      <c r="F92" s="16">
        <f t="shared" si="9"/>
        <v>30.4</v>
      </c>
      <c r="G92" s="20">
        <v>0</v>
      </c>
      <c r="H92" s="16">
        <f t="shared" si="10"/>
        <v>0</v>
      </c>
      <c r="I92" s="16">
        <f t="shared" si="11"/>
        <v>30.4</v>
      </c>
      <c r="J92" s="21">
        <v>15</v>
      </c>
      <c r="K92" s="13"/>
      <c r="L92" s="13" t="s">
        <v>172</v>
      </c>
      <c r="M92" s="19" t="s">
        <v>173</v>
      </c>
      <c r="N92" s="12" t="s">
        <v>626</v>
      </c>
    </row>
    <row r="93" spans="1:14" ht="28.5" customHeight="1">
      <c r="A93" s="13" t="s">
        <v>509</v>
      </c>
      <c r="B93" s="13" t="s">
        <v>197</v>
      </c>
      <c r="C93" s="13" t="s">
        <v>209</v>
      </c>
      <c r="D93" s="13">
        <v>86</v>
      </c>
      <c r="E93" s="15">
        <f t="shared" si="8"/>
        <v>57.333333333333336</v>
      </c>
      <c r="F93" s="16">
        <f t="shared" si="9"/>
        <v>34.4</v>
      </c>
      <c r="G93" s="20" t="s">
        <v>627</v>
      </c>
      <c r="H93" s="16">
        <f t="shared" si="10"/>
        <v>32.480000000000004</v>
      </c>
      <c r="I93" s="16">
        <f t="shared" si="11"/>
        <v>66.88</v>
      </c>
      <c r="J93" s="21">
        <v>1</v>
      </c>
      <c r="K93" s="13" t="s">
        <v>628</v>
      </c>
      <c r="L93" s="13" t="s">
        <v>210</v>
      </c>
      <c r="M93" s="19" t="s">
        <v>211</v>
      </c>
      <c r="N93" s="12"/>
    </row>
    <row r="94" spans="1:14" ht="28.5" customHeight="1">
      <c r="A94" s="13" t="s">
        <v>346</v>
      </c>
      <c r="B94" s="13" t="s">
        <v>195</v>
      </c>
      <c r="C94" s="13" t="s">
        <v>207</v>
      </c>
      <c r="D94" s="13">
        <v>87</v>
      </c>
      <c r="E94" s="15">
        <f t="shared" si="8"/>
        <v>58</v>
      </c>
      <c r="F94" s="16">
        <f t="shared" si="9"/>
        <v>34.799999999999997</v>
      </c>
      <c r="G94" s="20" t="s">
        <v>629</v>
      </c>
      <c r="H94" s="16">
        <f t="shared" si="10"/>
        <v>31.12</v>
      </c>
      <c r="I94" s="16">
        <f t="shared" si="11"/>
        <v>65.92</v>
      </c>
      <c r="J94" s="21">
        <v>2</v>
      </c>
      <c r="K94" s="13" t="s">
        <v>630</v>
      </c>
      <c r="L94" s="13" t="s">
        <v>210</v>
      </c>
      <c r="M94" s="19" t="s">
        <v>211</v>
      </c>
      <c r="N94" s="12"/>
    </row>
    <row r="95" spans="1:14" ht="28.5" customHeight="1">
      <c r="A95" s="13" t="s">
        <v>510</v>
      </c>
      <c r="B95" s="13" t="s">
        <v>194</v>
      </c>
      <c r="C95" s="13" t="s">
        <v>206</v>
      </c>
      <c r="D95" s="13">
        <v>81.5</v>
      </c>
      <c r="E95" s="15">
        <f t="shared" si="8"/>
        <v>54.333333333333336</v>
      </c>
      <c r="F95" s="16">
        <f t="shared" si="9"/>
        <v>32.6</v>
      </c>
      <c r="G95" s="20" t="s">
        <v>631</v>
      </c>
      <c r="H95" s="16">
        <f t="shared" si="10"/>
        <v>28.32</v>
      </c>
      <c r="I95" s="16">
        <f t="shared" si="11"/>
        <v>60.92</v>
      </c>
      <c r="J95" s="21">
        <v>3</v>
      </c>
      <c r="K95" s="13"/>
      <c r="L95" s="13" t="s">
        <v>210</v>
      </c>
      <c r="M95" s="19" t="s">
        <v>211</v>
      </c>
      <c r="N95" s="12"/>
    </row>
    <row r="96" spans="1:14" ht="28.5" customHeight="1">
      <c r="A96" s="13" t="s">
        <v>511</v>
      </c>
      <c r="B96" s="13" t="s">
        <v>213</v>
      </c>
      <c r="C96" s="13" t="s">
        <v>220</v>
      </c>
      <c r="D96" s="13">
        <v>76</v>
      </c>
      <c r="E96" s="15">
        <f t="shared" si="8"/>
        <v>50.666666666666664</v>
      </c>
      <c r="F96" s="16">
        <f t="shared" si="9"/>
        <v>30.4</v>
      </c>
      <c r="G96" s="20" t="s">
        <v>632</v>
      </c>
      <c r="H96" s="16">
        <f t="shared" si="10"/>
        <v>29.92</v>
      </c>
      <c r="I96" s="16">
        <f t="shared" si="11"/>
        <v>60.32</v>
      </c>
      <c r="J96" s="21">
        <v>4</v>
      </c>
      <c r="K96" s="13"/>
      <c r="L96" s="13" t="s">
        <v>210</v>
      </c>
      <c r="M96" s="19" t="s">
        <v>211</v>
      </c>
      <c r="N96" s="12"/>
    </row>
    <row r="97" spans="1:14" ht="28.5" customHeight="1">
      <c r="A97" s="13" t="s">
        <v>271</v>
      </c>
      <c r="B97" s="13" t="s">
        <v>196</v>
      </c>
      <c r="C97" s="13" t="s">
        <v>208</v>
      </c>
      <c r="D97" s="13">
        <v>74</v>
      </c>
      <c r="E97" s="15">
        <f t="shared" si="8"/>
        <v>49.333333333333336</v>
      </c>
      <c r="F97" s="16">
        <f t="shared" si="9"/>
        <v>29.6</v>
      </c>
      <c r="G97" s="20" t="s">
        <v>633</v>
      </c>
      <c r="H97" s="16">
        <f t="shared" si="10"/>
        <v>27.28</v>
      </c>
      <c r="I97" s="16">
        <f t="shared" si="11"/>
        <v>56.88</v>
      </c>
      <c r="J97" s="21">
        <v>5</v>
      </c>
      <c r="K97" s="13"/>
      <c r="L97" s="13" t="s">
        <v>210</v>
      </c>
      <c r="M97" s="19" t="s">
        <v>211</v>
      </c>
      <c r="N97" s="12"/>
    </row>
    <row r="98" spans="1:14" ht="28.5" customHeight="1">
      <c r="A98" s="13" t="s">
        <v>512</v>
      </c>
      <c r="B98" s="13" t="s">
        <v>212</v>
      </c>
      <c r="C98" s="13" t="s">
        <v>219</v>
      </c>
      <c r="D98" s="13">
        <v>81.5</v>
      </c>
      <c r="E98" s="15">
        <f t="shared" si="8"/>
        <v>54.333333333333336</v>
      </c>
      <c r="F98" s="16">
        <f t="shared" si="9"/>
        <v>32.6</v>
      </c>
      <c r="G98" s="20" t="s">
        <v>634</v>
      </c>
      <c r="H98" s="16">
        <f t="shared" si="10"/>
        <v>0</v>
      </c>
      <c r="I98" s="16">
        <f t="shared" si="11"/>
        <v>32.6</v>
      </c>
      <c r="J98" s="21">
        <v>6</v>
      </c>
      <c r="K98" s="13"/>
      <c r="L98" s="13" t="s">
        <v>210</v>
      </c>
      <c r="M98" s="19" t="s">
        <v>211</v>
      </c>
      <c r="N98" s="12" t="s">
        <v>635</v>
      </c>
    </row>
    <row r="99" spans="1:14" ht="28.5" customHeight="1">
      <c r="A99" s="13" t="s">
        <v>513</v>
      </c>
      <c r="B99" s="13" t="s">
        <v>240</v>
      </c>
      <c r="C99" s="13" t="s">
        <v>242</v>
      </c>
      <c r="D99" s="13">
        <v>96.5</v>
      </c>
      <c r="E99" s="15">
        <f t="shared" si="8"/>
        <v>64.333333333333329</v>
      </c>
      <c r="F99" s="16">
        <f t="shared" si="9"/>
        <v>38.599999999999994</v>
      </c>
      <c r="G99" s="20" t="s">
        <v>636</v>
      </c>
      <c r="H99" s="16">
        <f t="shared" si="10"/>
        <v>33.520000000000003</v>
      </c>
      <c r="I99" s="16">
        <f t="shared" si="11"/>
        <v>72.12</v>
      </c>
      <c r="J99" s="21">
        <v>1</v>
      </c>
      <c r="K99" s="13" t="s">
        <v>637</v>
      </c>
      <c r="L99" s="13" t="s">
        <v>225</v>
      </c>
      <c r="M99" s="19" t="s">
        <v>226</v>
      </c>
      <c r="N99" s="12"/>
    </row>
    <row r="100" spans="1:14" ht="28.5" customHeight="1">
      <c r="A100" s="13" t="s">
        <v>514</v>
      </c>
      <c r="B100" s="13" t="s">
        <v>227</v>
      </c>
      <c r="C100" s="13" t="s">
        <v>233</v>
      </c>
      <c r="D100" s="13">
        <v>97</v>
      </c>
      <c r="E100" s="15">
        <f t="shared" ref="E100:E131" si="12">D100/1.5</f>
        <v>64.666666666666671</v>
      </c>
      <c r="F100" s="16">
        <f t="shared" ref="F100:F131" si="13">E100*0.6</f>
        <v>38.800000000000004</v>
      </c>
      <c r="G100" s="20" t="s">
        <v>638</v>
      </c>
      <c r="H100" s="16">
        <f t="shared" ref="H100:H131" si="14">G100*0.4</f>
        <v>32.24</v>
      </c>
      <c r="I100" s="16">
        <f t="shared" ref="I100:I131" si="15">F100+H100</f>
        <v>71.040000000000006</v>
      </c>
      <c r="J100" s="21">
        <v>2</v>
      </c>
      <c r="K100" s="13" t="s">
        <v>639</v>
      </c>
      <c r="L100" s="13" t="s">
        <v>225</v>
      </c>
      <c r="M100" s="19" t="s">
        <v>226</v>
      </c>
      <c r="N100" s="12"/>
    </row>
    <row r="101" spans="1:14" ht="28.5" customHeight="1">
      <c r="A101" s="13" t="s">
        <v>515</v>
      </c>
      <c r="B101" s="13" t="s">
        <v>228</v>
      </c>
      <c r="C101" s="13" t="s">
        <v>234</v>
      </c>
      <c r="D101" s="13">
        <v>99.5</v>
      </c>
      <c r="E101" s="15">
        <f t="shared" si="12"/>
        <v>66.333333333333329</v>
      </c>
      <c r="F101" s="16">
        <f t="shared" si="13"/>
        <v>39.799999999999997</v>
      </c>
      <c r="G101" s="20" t="s">
        <v>640</v>
      </c>
      <c r="H101" s="16">
        <f t="shared" si="14"/>
        <v>30.160000000000004</v>
      </c>
      <c r="I101" s="16">
        <f t="shared" si="15"/>
        <v>69.960000000000008</v>
      </c>
      <c r="J101" s="21">
        <v>3</v>
      </c>
      <c r="K101" s="13" t="s">
        <v>639</v>
      </c>
      <c r="L101" s="13" t="s">
        <v>225</v>
      </c>
      <c r="M101" s="19" t="s">
        <v>226</v>
      </c>
      <c r="N101" s="12"/>
    </row>
    <row r="102" spans="1:14" ht="28.5" customHeight="1">
      <c r="A102" s="13" t="s">
        <v>97</v>
      </c>
      <c r="B102" s="13" t="s">
        <v>230</v>
      </c>
      <c r="C102" s="13" t="s">
        <v>236</v>
      </c>
      <c r="D102" s="13">
        <v>83</v>
      </c>
      <c r="E102" s="15">
        <f t="shared" si="12"/>
        <v>55.333333333333336</v>
      </c>
      <c r="F102" s="16">
        <f t="shared" si="13"/>
        <v>33.200000000000003</v>
      </c>
      <c r="G102" s="20" t="s">
        <v>641</v>
      </c>
      <c r="H102" s="16">
        <f t="shared" si="14"/>
        <v>32.080000000000005</v>
      </c>
      <c r="I102" s="16">
        <f t="shared" si="15"/>
        <v>65.28</v>
      </c>
      <c r="J102" s="21">
        <v>4</v>
      </c>
      <c r="K102" s="13" t="s">
        <v>642</v>
      </c>
      <c r="L102" s="13" t="s">
        <v>225</v>
      </c>
      <c r="M102" s="19" t="s">
        <v>226</v>
      </c>
      <c r="N102" s="12"/>
    </row>
    <row r="103" spans="1:14" ht="28.5" customHeight="1">
      <c r="A103" s="13" t="s">
        <v>382</v>
      </c>
      <c r="B103" s="13" t="s">
        <v>232</v>
      </c>
      <c r="C103" s="13" t="s">
        <v>238</v>
      </c>
      <c r="D103" s="13">
        <v>84</v>
      </c>
      <c r="E103" s="15">
        <f t="shared" si="12"/>
        <v>56</v>
      </c>
      <c r="F103" s="16">
        <f t="shared" si="13"/>
        <v>33.6</v>
      </c>
      <c r="G103" s="20" t="s">
        <v>643</v>
      </c>
      <c r="H103" s="16">
        <f t="shared" si="14"/>
        <v>31.6</v>
      </c>
      <c r="I103" s="16">
        <f t="shared" si="15"/>
        <v>65.2</v>
      </c>
      <c r="J103" s="21">
        <v>5</v>
      </c>
      <c r="K103" s="13"/>
      <c r="L103" s="13" t="s">
        <v>225</v>
      </c>
      <c r="M103" s="19" t="s">
        <v>226</v>
      </c>
      <c r="N103" s="12"/>
    </row>
    <row r="104" spans="1:14" ht="28.5" customHeight="1">
      <c r="A104" s="13" t="s">
        <v>60</v>
      </c>
      <c r="B104" s="13" t="s">
        <v>229</v>
      </c>
      <c r="C104" s="13" t="s">
        <v>235</v>
      </c>
      <c r="D104" s="13">
        <v>83.5</v>
      </c>
      <c r="E104" s="15">
        <f t="shared" si="12"/>
        <v>55.666666666666664</v>
      </c>
      <c r="F104" s="16">
        <f t="shared" si="13"/>
        <v>33.4</v>
      </c>
      <c r="G104" s="20" t="s">
        <v>644</v>
      </c>
      <c r="H104" s="16">
        <f t="shared" si="14"/>
        <v>31.760000000000005</v>
      </c>
      <c r="I104" s="16">
        <f t="shared" si="15"/>
        <v>65.16</v>
      </c>
      <c r="J104" s="21">
        <v>6</v>
      </c>
      <c r="K104" s="13"/>
      <c r="L104" s="13" t="s">
        <v>225</v>
      </c>
      <c r="M104" s="19" t="s">
        <v>226</v>
      </c>
      <c r="N104" s="12"/>
    </row>
    <row r="105" spans="1:14" ht="28.5" customHeight="1">
      <c r="A105" s="13" t="s">
        <v>516</v>
      </c>
      <c r="B105" s="13" t="s">
        <v>214</v>
      </c>
      <c r="C105" s="13" t="s">
        <v>221</v>
      </c>
      <c r="D105" s="13">
        <v>82.5</v>
      </c>
      <c r="E105" s="15">
        <f t="shared" si="12"/>
        <v>55</v>
      </c>
      <c r="F105" s="16">
        <f t="shared" si="13"/>
        <v>33</v>
      </c>
      <c r="G105" s="20" t="s">
        <v>645</v>
      </c>
      <c r="H105" s="16">
        <f t="shared" si="14"/>
        <v>28.880000000000003</v>
      </c>
      <c r="I105" s="16">
        <f t="shared" si="15"/>
        <v>61.88</v>
      </c>
      <c r="J105" s="21">
        <v>7</v>
      </c>
      <c r="K105" s="13"/>
      <c r="L105" s="13" t="s">
        <v>225</v>
      </c>
      <c r="M105" s="19" t="s">
        <v>226</v>
      </c>
      <c r="N105" s="12"/>
    </row>
    <row r="106" spans="1:14" ht="28.5" customHeight="1">
      <c r="A106" s="13" t="s">
        <v>517</v>
      </c>
      <c r="B106" s="13" t="s">
        <v>231</v>
      </c>
      <c r="C106" s="13" t="s">
        <v>237</v>
      </c>
      <c r="D106" s="13">
        <v>83.5</v>
      </c>
      <c r="E106" s="15">
        <f t="shared" si="12"/>
        <v>55.666666666666664</v>
      </c>
      <c r="F106" s="16">
        <f t="shared" si="13"/>
        <v>33.4</v>
      </c>
      <c r="G106" s="20" t="s">
        <v>646</v>
      </c>
      <c r="H106" s="16">
        <f t="shared" si="14"/>
        <v>28</v>
      </c>
      <c r="I106" s="16">
        <f t="shared" si="15"/>
        <v>61.4</v>
      </c>
      <c r="J106" s="21">
        <v>8</v>
      </c>
      <c r="K106" s="13"/>
      <c r="L106" s="13" t="s">
        <v>225</v>
      </c>
      <c r="M106" s="19" t="s">
        <v>226</v>
      </c>
      <c r="N106" s="12"/>
    </row>
    <row r="107" spans="1:14" ht="28.5" customHeight="1">
      <c r="A107" s="13" t="s">
        <v>518</v>
      </c>
      <c r="B107" s="13" t="s">
        <v>215</v>
      </c>
      <c r="C107" s="13" t="s">
        <v>222</v>
      </c>
      <c r="D107" s="13">
        <v>80.5</v>
      </c>
      <c r="E107" s="15">
        <f t="shared" si="12"/>
        <v>53.666666666666664</v>
      </c>
      <c r="F107" s="16">
        <f t="shared" si="13"/>
        <v>32.199999999999996</v>
      </c>
      <c r="G107" s="20" t="s">
        <v>647</v>
      </c>
      <c r="H107" s="16">
        <f t="shared" si="14"/>
        <v>26.960000000000004</v>
      </c>
      <c r="I107" s="16">
        <f t="shared" si="15"/>
        <v>59.16</v>
      </c>
      <c r="J107" s="21">
        <v>9</v>
      </c>
      <c r="K107" s="13"/>
      <c r="L107" s="13" t="s">
        <v>225</v>
      </c>
      <c r="M107" s="19" t="s">
        <v>226</v>
      </c>
      <c r="N107" s="12"/>
    </row>
    <row r="108" spans="1:14" ht="28.5" customHeight="1">
      <c r="A108" s="13" t="s">
        <v>519</v>
      </c>
      <c r="B108" s="13" t="s">
        <v>217</v>
      </c>
      <c r="C108" s="13" t="s">
        <v>223</v>
      </c>
      <c r="D108" s="13">
        <v>80.5</v>
      </c>
      <c r="E108" s="15">
        <f t="shared" si="12"/>
        <v>53.666666666666664</v>
      </c>
      <c r="F108" s="16">
        <f t="shared" si="13"/>
        <v>32.199999999999996</v>
      </c>
      <c r="G108" s="20" t="s">
        <v>648</v>
      </c>
      <c r="H108" s="16">
        <f t="shared" si="14"/>
        <v>25.44</v>
      </c>
      <c r="I108" s="16">
        <f t="shared" si="15"/>
        <v>57.64</v>
      </c>
      <c r="J108" s="21">
        <v>10</v>
      </c>
      <c r="K108" s="13"/>
      <c r="L108" s="13" t="s">
        <v>225</v>
      </c>
      <c r="M108" s="19" t="s">
        <v>226</v>
      </c>
      <c r="N108" s="12"/>
    </row>
    <row r="109" spans="1:14" ht="28.5" customHeight="1">
      <c r="A109" s="13" t="s">
        <v>520</v>
      </c>
      <c r="B109" s="13" t="s">
        <v>243</v>
      </c>
      <c r="C109" s="13" t="s">
        <v>244</v>
      </c>
      <c r="D109" s="13">
        <v>80.5</v>
      </c>
      <c r="E109" s="15">
        <f t="shared" si="12"/>
        <v>53.666666666666664</v>
      </c>
      <c r="F109" s="16">
        <f t="shared" si="13"/>
        <v>32.199999999999996</v>
      </c>
      <c r="G109" s="20" t="s">
        <v>649</v>
      </c>
      <c r="H109" s="16">
        <f t="shared" si="14"/>
        <v>24.240000000000002</v>
      </c>
      <c r="I109" s="16">
        <f t="shared" si="15"/>
        <v>56.44</v>
      </c>
      <c r="J109" s="21">
        <v>11</v>
      </c>
      <c r="K109" s="13"/>
      <c r="L109" s="13" t="s">
        <v>225</v>
      </c>
      <c r="M109" s="19" t="s">
        <v>226</v>
      </c>
      <c r="N109" s="12"/>
    </row>
    <row r="110" spans="1:14" ht="28.5" customHeight="1">
      <c r="A110" s="13" t="s">
        <v>521</v>
      </c>
      <c r="B110" s="13" t="s">
        <v>218</v>
      </c>
      <c r="C110" s="13" t="s">
        <v>224</v>
      </c>
      <c r="D110" s="13">
        <v>88</v>
      </c>
      <c r="E110" s="15">
        <f t="shared" si="12"/>
        <v>58.666666666666664</v>
      </c>
      <c r="F110" s="16">
        <f t="shared" si="13"/>
        <v>35.199999999999996</v>
      </c>
      <c r="G110" s="20" t="s">
        <v>650</v>
      </c>
      <c r="H110" s="16">
        <f t="shared" si="14"/>
        <v>0</v>
      </c>
      <c r="I110" s="16">
        <f t="shared" si="15"/>
        <v>35.199999999999996</v>
      </c>
      <c r="J110" s="21">
        <v>12</v>
      </c>
      <c r="K110" s="13"/>
      <c r="L110" s="13" t="s">
        <v>225</v>
      </c>
      <c r="M110" s="19" t="s">
        <v>226</v>
      </c>
      <c r="N110" s="12" t="s">
        <v>651</v>
      </c>
    </row>
    <row r="111" spans="1:14" ht="28.5" customHeight="1">
      <c r="A111" s="13" t="s">
        <v>522</v>
      </c>
      <c r="B111" s="13" t="s">
        <v>239</v>
      </c>
      <c r="C111" s="13" t="s">
        <v>241</v>
      </c>
      <c r="D111" s="13">
        <v>80.5</v>
      </c>
      <c r="E111" s="15">
        <f t="shared" si="12"/>
        <v>53.666666666666664</v>
      </c>
      <c r="F111" s="16">
        <f t="shared" si="13"/>
        <v>32.199999999999996</v>
      </c>
      <c r="G111" s="20" t="s">
        <v>652</v>
      </c>
      <c r="H111" s="16">
        <f t="shared" si="14"/>
        <v>0</v>
      </c>
      <c r="I111" s="16">
        <f t="shared" si="15"/>
        <v>32.199999999999996</v>
      </c>
      <c r="J111" s="21">
        <v>13</v>
      </c>
      <c r="K111" s="13"/>
      <c r="L111" s="13" t="s">
        <v>225</v>
      </c>
      <c r="M111" s="19" t="s">
        <v>226</v>
      </c>
      <c r="N111" s="12" t="s">
        <v>653</v>
      </c>
    </row>
    <row r="112" spans="1:14" ht="28.5" customHeight="1">
      <c r="A112" s="13" t="s">
        <v>523</v>
      </c>
      <c r="B112" s="13" t="s">
        <v>253</v>
      </c>
      <c r="C112" s="13" t="s">
        <v>258</v>
      </c>
      <c r="D112" s="13">
        <v>82</v>
      </c>
      <c r="E112" s="15">
        <f t="shared" si="12"/>
        <v>54.666666666666664</v>
      </c>
      <c r="F112" s="16">
        <f t="shared" si="13"/>
        <v>32.799999999999997</v>
      </c>
      <c r="G112" s="20" t="s">
        <v>654</v>
      </c>
      <c r="H112" s="16">
        <f t="shared" si="14"/>
        <v>33.760000000000005</v>
      </c>
      <c r="I112" s="16">
        <f t="shared" si="15"/>
        <v>66.56</v>
      </c>
      <c r="J112" s="21">
        <v>1</v>
      </c>
      <c r="K112" s="13" t="s">
        <v>655</v>
      </c>
      <c r="L112" s="13" t="s">
        <v>247</v>
      </c>
      <c r="M112" s="19" t="s">
        <v>248</v>
      </c>
      <c r="N112" s="12"/>
    </row>
    <row r="113" spans="1:14" ht="28.5" customHeight="1">
      <c r="A113" s="13" t="s">
        <v>524</v>
      </c>
      <c r="B113" s="13" t="s">
        <v>259</v>
      </c>
      <c r="C113" s="13" t="s">
        <v>262</v>
      </c>
      <c r="D113" s="13">
        <v>85</v>
      </c>
      <c r="E113" s="15">
        <f t="shared" si="12"/>
        <v>56.666666666666664</v>
      </c>
      <c r="F113" s="16">
        <f t="shared" si="13"/>
        <v>34</v>
      </c>
      <c r="G113" s="20" t="s">
        <v>656</v>
      </c>
      <c r="H113" s="16">
        <f t="shared" si="14"/>
        <v>31.24</v>
      </c>
      <c r="I113" s="16">
        <f t="shared" si="15"/>
        <v>65.239999999999995</v>
      </c>
      <c r="J113" s="21">
        <v>2</v>
      </c>
      <c r="K113" s="13" t="s">
        <v>657</v>
      </c>
      <c r="L113" s="13" t="s">
        <v>247</v>
      </c>
      <c r="M113" s="19" t="s">
        <v>248</v>
      </c>
      <c r="N113" s="12"/>
    </row>
    <row r="114" spans="1:14" ht="28.5" customHeight="1">
      <c r="A114" s="13" t="s">
        <v>525</v>
      </c>
      <c r="B114" s="13" t="s">
        <v>251</v>
      </c>
      <c r="C114" s="13" t="s">
        <v>256</v>
      </c>
      <c r="D114" s="13">
        <v>80.5</v>
      </c>
      <c r="E114" s="15">
        <f t="shared" si="12"/>
        <v>53.666666666666664</v>
      </c>
      <c r="F114" s="16">
        <f t="shared" si="13"/>
        <v>32.199999999999996</v>
      </c>
      <c r="G114" s="20" t="s">
        <v>658</v>
      </c>
      <c r="H114" s="16">
        <f t="shared" si="14"/>
        <v>29.760000000000005</v>
      </c>
      <c r="I114" s="16">
        <f t="shared" si="15"/>
        <v>61.96</v>
      </c>
      <c r="J114" s="21">
        <v>3</v>
      </c>
      <c r="K114" s="13" t="s">
        <v>659</v>
      </c>
      <c r="L114" s="13" t="s">
        <v>247</v>
      </c>
      <c r="M114" s="19" t="s">
        <v>248</v>
      </c>
      <c r="N114" s="12"/>
    </row>
    <row r="115" spans="1:14" ht="28.5" customHeight="1">
      <c r="A115" s="13" t="s">
        <v>62</v>
      </c>
      <c r="B115" s="13" t="s">
        <v>252</v>
      </c>
      <c r="C115" s="13" t="s">
        <v>257</v>
      </c>
      <c r="D115" s="13">
        <v>75</v>
      </c>
      <c r="E115" s="15">
        <f t="shared" si="12"/>
        <v>50</v>
      </c>
      <c r="F115" s="16">
        <f t="shared" si="13"/>
        <v>30</v>
      </c>
      <c r="G115" s="20" t="s">
        <v>660</v>
      </c>
      <c r="H115" s="16">
        <f t="shared" si="14"/>
        <v>31.560000000000002</v>
      </c>
      <c r="I115" s="16">
        <f t="shared" si="15"/>
        <v>61.56</v>
      </c>
      <c r="J115" s="21">
        <v>4</v>
      </c>
      <c r="K115" s="13"/>
      <c r="L115" s="13" t="s">
        <v>247</v>
      </c>
      <c r="M115" s="19" t="s">
        <v>248</v>
      </c>
      <c r="N115" s="12"/>
    </row>
    <row r="116" spans="1:14" ht="28.5" customHeight="1">
      <c r="A116" s="13" t="s">
        <v>526</v>
      </c>
      <c r="B116" s="13" t="s">
        <v>249</v>
      </c>
      <c r="C116" s="13" t="s">
        <v>254</v>
      </c>
      <c r="D116" s="13">
        <v>76.5</v>
      </c>
      <c r="E116" s="15">
        <f t="shared" si="12"/>
        <v>51</v>
      </c>
      <c r="F116" s="16">
        <f t="shared" si="13"/>
        <v>30.599999999999998</v>
      </c>
      <c r="G116" s="20" t="s">
        <v>661</v>
      </c>
      <c r="H116" s="16">
        <f t="shared" si="14"/>
        <v>30.8</v>
      </c>
      <c r="I116" s="16">
        <f t="shared" si="15"/>
        <v>61.4</v>
      </c>
      <c r="J116" s="21">
        <v>5</v>
      </c>
      <c r="K116" s="13"/>
      <c r="L116" s="13" t="s">
        <v>247</v>
      </c>
      <c r="M116" s="19" t="s">
        <v>248</v>
      </c>
      <c r="N116" s="12"/>
    </row>
    <row r="117" spans="1:14" ht="28.5" customHeight="1">
      <c r="A117" s="13" t="s">
        <v>527</v>
      </c>
      <c r="B117" s="13" t="s">
        <v>261</v>
      </c>
      <c r="C117" s="13" t="s">
        <v>264</v>
      </c>
      <c r="D117" s="13">
        <v>72.5</v>
      </c>
      <c r="E117" s="15">
        <f t="shared" si="12"/>
        <v>48.333333333333336</v>
      </c>
      <c r="F117" s="16">
        <f t="shared" si="13"/>
        <v>29</v>
      </c>
      <c r="G117" s="20" t="s">
        <v>662</v>
      </c>
      <c r="H117" s="16">
        <f t="shared" si="14"/>
        <v>31.64</v>
      </c>
      <c r="I117" s="16">
        <f t="shared" si="15"/>
        <v>60.64</v>
      </c>
      <c r="J117" s="21">
        <v>6</v>
      </c>
      <c r="K117" s="13"/>
      <c r="L117" s="13" t="s">
        <v>247</v>
      </c>
      <c r="M117" s="19" t="s">
        <v>248</v>
      </c>
      <c r="N117" s="12"/>
    </row>
    <row r="118" spans="1:14" ht="28.5" customHeight="1">
      <c r="A118" s="13" t="s">
        <v>528</v>
      </c>
      <c r="B118" s="13" t="s">
        <v>250</v>
      </c>
      <c r="C118" s="13" t="s">
        <v>255</v>
      </c>
      <c r="D118" s="13">
        <v>73.5</v>
      </c>
      <c r="E118" s="15">
        <f t="shared" si="12"/>
        <v>49</v>
      </c>
      <c r="F118" s="16">
        <f t="shared" si="13"/>
        <v>29.4</v>
      </c>
      <c r="G118" s="20" t="s">
        <v>663</v>
      </c>
      <c r="H118" s="16">
        <f t="shared" si="14"/>
        <v>29.12</v>
      </c>
      <c r="I118" s="16">
        <f t="shared" si="15"/>
        <v>58.519999999999996</v>
      </c>
      <c r="J118" s="21">
        <v>7</v>
      </c>
      <c r="K118" s="13"/>
      <c r="L118" s="13" t="s">
        <v>247</v>
      </c>
      <c r="M118" s="19" t="s">
        <v>248</v>
      </c>
      <c r="N118" s="12"/>
    </row>
    <row r="119" spans="1:14" ht="28.5" customHeight="1">
      <c r="A119" s="13" t="s">
        <v>529</v>
      </c>
      <c r="B119" s="13" t="s">
        <v>245</v>
      </c>
      <c r="C119" s="13" t="s">
        <v>246</v>
      </c>
      <c r="D119" s="13">
        <v>77.5</v>
      </c>
      <c r="E119" s="15">
        <f t="shared" si="12"/>
        <v>51.666666666666664</v>
      </c>
      <c r="F119" s="16">
        <f t="shared" si="13"/>
        <v>30.999999999999996</v>
      </c>
      <c r="G119" s="20" t="s">
        <v>664</v>
      </c>
      <c r="H119" s="16">
        <f t="shared" si="14"/>
        <v>26.32</v>
      </c>
      <c r="I119" s="16">
        <f t="shared" si="15"/>
        <v>57.319999999999993</v>
      </c>
      <c r="J119" s="21">
        <v>8</v>
      </c>
      <c r="K119" s="13"/>
      <c r="L119" s="13" t="s">
        <v>247</v>
      </c>
      <c r="M119" s="19" t="s">
        <v>248</v>
      </c>
      <c r="N119" s="12"/>
    </row>
    <row r="120" spans="1:14" ht="28.5" customHeight="1">
      <c r="A120" s="13" t="s">
        <v>341</v>
      </c>
      <c r="B120" s="13" t="s">
        <v>260</v>
      </c>
      <c r="C120" s="13" t="s">
        <v>263</v>
      </c>
      <c r="D120" s="13">
        <v>74.5</v>
      </c>
      <c r="E120" s="15">
        <f t="shared" si="12"/>
        <v>49.666666666666664</v>
      </c>
      <c r="F120" s="16">
        <f t="shared" si="13"/>
        <v>29.799999999999997</v>
      </c>
      <c r="G120" s="20" t="s">
        <v>665</v>
      </c>
      <c r="H120" s="16">
        <f t="shared" si="14"/>
        <v>25.760000000000005</v>
      </c>
      <c r="I120" s="16">
        <f t="shared" si="15"/>
        <v>55.56</v>
      </c>
      <c r="J120" s="21">
        <v>9</v>
      </c>
      <c r="K120" s="13"/>
      <c r="L120" s="13" t="s">
        <v>247</v>
      </c>
      <c r="M120" s="19" t="s">
        <v>248</v>
      </c>
      <c r="N120" s="12"/>
    </row>
    <row r="121" spans="1:14" ht="21" customHeight="1">
      <c r="A121" s="13" t="s">
        <v>530</v>
      </c>
      <c r="B121" s="13" t="s">
        <v>265</v>
      </c>
      <c r="C121" s="13" t="s">
        <v>273</v>
      </c>
      <c r="D121" s="13">
        <v>93</v>
      </c>
      <c r="E121" s="15">
        <f t="shared" si="12"/>
        <v>62</v>
      </c>
      <c r="F121" s="16">
        <f t="shared" si="13"/>
        <v>37.199999999999996</v>
      </c>
      <c r="G121" s="20" t="s">
        <v>666</v>
      </c>
      <c r="H121" s="16">
        <f t="shared" si="14"/>
        <v>33.119999999999997</v>
      </c>
      <c r="I121" s="16">
        <f t="shared" si="15"/>
        <v>70.319999999999993</v>
      </c>
      <c r="J121" s="21">
        <v>1</v>
      </c>
      <c r="K121" s="13" t="s">
        <v>667</v>
      </c>
      <c r="L121" s="13" t="s">
        <v>279</v>
      </c>
      <c r="M121" s="19" t="s">
        <v>280</v>
      </c>
      <c r="N121" s="12"/>
    </row>
    <row r="122" spans="1:14" ht="21" customHeight="1">
      <c r="A122" s="13" t="s">
        <v>531</v>
      </c>
      <c r="B122" s="13" t="s">
        <v>268</v>
      </c>
      <c r="C122" s="13" t="s">
        <v>275</v>
      </c>
      <c r="D122" s="13">
        <v>86.5</v>
      </c>
      <c r="E122" s="15">
        <f t="shared" si="12"/>
        <v>57.666666666666664</v>
      </c>
      <c r="F122" s="16">
        <f t="shared" si="13"/>
        <v>34.599999999999994</v>
      </c>
      <c r="G122" s="20" t="s">
        <v>668</v>
      </c>
      <c r="H122" s="16">
        <f t="shared" si="14"/>
        <v>33.32</v>
      </c>
      <c r="I122" s="16">
        <f t="shared" si="15"/>
        <v>67.919999999999987</v>
      </c>
      <c r="J122" s="21">
        <v>2</v>
      </c>
      <c r="K122" s="13" t="s">
        <v>659</v>
      </c>
      <c r="L122" s="13" t="s">
        <v>279</v>
      </c>
      <c r="M122" s="19" t="s">
        <v>280</v>
      </c>
      <c r="N122" s="12"/>
    </row>
    <row r="123" spans="1:14" ht="21" customHeight="1">
      <c r="A123" s="13" t="s">
        <v>164</v>
      </c>
      <c r="B123" s="13" t="s">
        <v>270</v>
      </c>
      <c r="C123" s="13" t="s">
        <v>277</v>
      </c>
      <c r="D123" s="13">
        <v>92.5</v>
      </c>
      <c r="E123" s="15">
        <f t="shared" si="12"/>
        <v>61.666666666666664</v>
      </c>
      <c r="F123" s="16">
        <f t="shared" si="13"/>
        <v>37</v>
      </c>
      <c r="G123" s="20" t="s">
        <v>669</v>
      </c>
      <c r="H123" s="16">
        <f t="shared" si="14"/>
        <v>30.880000000000003</v>
      </c>
      <c r="I123" s="16">
        <f t="shared" si="15"/>
        <v>67.88</v>
      </c>
      <c r="J123" s="21">
        <v>3</v>
      </c>
      <c r="K123" s="13"/>
      <c r="L123" s="13" t="s">
        <v>279</v>
      </c>
      <c r="M123" s="19" t="s">
        <v>280</v>
      </c>
      <c r="N123" s="12"/>
    </row>
    <row r="124" spans="1:14" ht="21" customHeight="1">
      <c r="A124" s="13" t="s">
        <v>532</v>
      </c>
      <c r="B124" s="13" t="s">
        <v>272</v>
      </c>
      <c r="C124" s="13" t="s">
        <v>278</v>
      </c>
      <c r="D124" s="13">
        <v>90.5</v>
      </c>
      <c r="E124" s="15">
        <f t="shared" si="12"/>
        <v>60.333333333333336</v>
      </c>
      <c r="F124" s="16">
        <f t="shared" si="13"/>
        <v>36.200000000000003</v>
      </c>
      <c r="G124" s="20" t="s">
        <v>670</v>
      </c>
      <c r="H124" s="16">
        <f t="shared" si="14"/>
        <v>29.92</v>
      </c>
      <c r="I124" s="16">
        <f t="shared" si="15"/>
        <v>66.12</v>
      </c>
      <c r="J124" s="21">
        <v>4</v>
      </c>
      <c r="K124" s="13"/>
      <c r="L124" s="13" t="s">
        <v>279</v>
      </c>
      <c r="M124" s="19" t="s">
        <v>280</v>
      </c>
      <c r="N124" s="12"/>
    </row>
    <row r="125" spans="1:14" ht="21" customHeight="1">
      <c r="A125" s="13" t="s">
        <v>533</v>
      </c>
      <c r="B125" s="13" t="s">
        <v>269</v>
      </c>
      <c r="C125" s="13" t="s">
        <v>276</v>
      </c>
      <c r="D125" s="13">
        <v>89</v>
      </c>
      <c r="E125" s="15">
        <f t="shared" si="12"/>
        <v>59.333333333333336</v>
      </c>
      <c r="F125" s="16">
        <f t="shared" si="13"/>
        <v>35.6</v>
      </c>
      <c r="G125" s="20" t="s">
        <v>671</v>
      </c>
      <c r="H125" s="16">
        <f t="shared" si="14"/>
        <v>30</v>
      </c>
      <c r="I125" s="16">
        <f t="shared" si="15"/>
        <v>65.599999999999994</v>
      </c>
      <c r="J125" s="21">
        <v>5</v>
      </c>
      <c r="K125" s="13"/>
      <c r="L125" s="13" t="s">
        <v>279</v>
      </c>
      <c r="M125" s="19" t="s">
        <v>280</v>
      </c>
      <c r="N125" s="12"/>
    </row>
    <row r="126" spans="1:14" ht="21" customHeight="1">
      <c r="A126" s="13" t="s">
        <v>534</v>
      </c>
      <c r="B126" s="13" t="s">
        <v>267</v>
      </c>
      <c r="C126" s="13" t="s">
        <v>274</v>
      </c>
      <c r="D126" s="13">
        <v>87</v>
      </c>
      <c r="E126" s="15">
        <f t="shared" si="12"/>
        <v>58</v>
      </c>
      <c r="F126" s="16">
        <f t="shared" si="13"/>
        <v>34.799999999999997</v>
      </c>
      <c r="G126" s="20" t="s">
        <v>672</v>
      </c>
      <c r="H126" s="16">
        <f t="shared" si="14"/>
        <v>0</v>
      </c>
      <c r="I126" s="16">
        <f t="shared" si="15"/>
        <v>34.799999999999997</v>
      </c>
      <c r="J126" s="21">
        <v>6</v>
      </c>
      <c r="K126" s="13"/>
      <c r="L126" s="13" t="s">
        <v>279</v>
      </c>
      <c r="M126" s="19" t="s">
        <v>280</v>
      </c>
      <c r="N126" s="12" t="s">
        <v>673</v>
      </c>
    </row>
    <row r="127" spans="1:14" ht="21" customHeight="1">
      <c r="A127" s="13" t="s">
        <v>535</v>
      </c>
      <c r="B127" s="13" t="s">
        <v>282</v>
      </c>
      <c r="C127" s="13" t="s">
        <v>292</v>
      </c>
      <c r="D127" s="13">
        <v>89</v>
      </c>
      <c r="E127" s="15">
        <f t="shared" si="12"/>
        <v>59.333333333333336</v>
      </c>
      <c r="F127" s="16">
        <f t="shared" si="13"/>
        <v>35.6</v>
      </c>
      <c r="G127" s="20" t="s">
        <v>674</v>
      </c>
      <c r="H127" s="16">
        <f t="shared" si="14"/>
        <v>33.56</v>
      </c>
      <c r="I127" s="16">
        <f t="shared" si="15"/>
        <v>69.16</v>
      </c>
      <c r="J127" s="21">
        <v>1</v>
      </c>
      <c r="K127" s="13" t="s">
        <v>675</v>
      </c>
      <c r="L127" s="13" t="s">
        <v>279</v>
      </c>
      <c r="M127" s="19" t="s">
        <v>299</v>
      </c>
      <c r="N127" s="12"/>
    </row>
    <row r="128" spans="1:14" ht="21" customHeight="1">
      <c r="A128" s="13" t="s">
        <v>536</v>
      </c>
      <c r="B128" s="13" t="s">
        <v>284</v>
      </c>
      <c r="C128" s="13" t="s">
        <v>293</v>
      </c>
      <c r="D128" s="13">
        <v>91</v>
      </c>
      <c r="E128" s="15">
        <f t="shared" si="12"/>
        <v>60.666666666666664</v>
      </c>
      <c r="F128" s="16">
        <f t="shared" si="13"/>
        <v>36.4</v>
      </c>
      <c r="G128" s="20" t="s">
        <v>676</v>
      </c>
      <c r="H128" s="16">
        <f t="shared" si="14"/>
        <v>32.080000000000005</v>
      </c>
      <c r="I128" s="16">
        <f t="shared" si="15"/>
        <v>68.48</v>
      </c>
      <c r="J128" s="21">
        <v>2</v>
      </c>
      <c r="K128" s="13" t="s">
        <v>677</v>
      </c>
      <c r="L128" s="13" t="s">
        <v>279</v>
      </c>
      <c r="M128" s="19" t="s">
        <v>299</v>
      </c>
      <c r="N128" s="12"/>
    </row>
    <row r="129" spans="1:14" ht="21" customHeight="1">
      <c r="A129" s="13" t="s">
        <v>537</v>
      </c>
      <c r="B129" s="13" t="s">
        <v>288</v>
      </c>
      <c r="C129" s="13" t="s">
        <v>296</v>
      </c>
      <c r="D129" s="13">
        <v>97.5</v>
      </c>
      <c r="E129" s="15">
        <f t="shared" si="12"/>
        <v>65</v>
      </c>
      <c r="F129" s="16">
        <f t="shared" si="13"/>
        <v>39</v>
      </c>
      <c r="G129" s="20" t="s">
        <v>678</v>
      </c>
      <c r="H129" s="16">
        <f t="shared" si="14"/>
        <v>29.360000000000003</v>
      </c>
      <c r="I129" s="16">
        <f t="shared" si="15"/>
        <v>68.36</v>
      </c>
      <c r="J129" s="21">
        <v>3</v>
      </c>
      <c r="K129" s="13"/>
      <c r="L129" s="13" t="s">
        <v>279</v>
      </c>
      <c r="M129" s="19" t="s">
        <v>299</v>
      </c>
      <c r="N129" s="12"/>
    </row>
    <row r="130" spans="1:14" ht="21" customHeight="1">
      <c r="A130" s="13" t="s">
        <v>538</v>
      </c>
      <c r="B130" s="13" t="s">
        <v>287</v>
      </c>
      <c r="C130" s="13" t="s">
        <v>295</v>
      </c>
      <c r="D130" s="13">
        <v>83.5</v>
      </c>
      <c r="E130" s="15">
        <f t="shared" si="12"/>
        <v>55.666666666666664</v>
      </c>
      <c r="F130" s="16">
        <f t="shared" si="13"/>
        <v>33.4</v>
      </c>
      <c r="G130" s="20" t="s">
        <v>679</v>
      </c>
      <c r="H130" s="16">
        <f t="shared" si="14"/>
        <v>31</v>
      </c>
      <c r="I130" s="16">
        <f t="shared" si="15"/>
        <v>64.400000000000006</v>
      </c>
      <c r="J130" s="21">
        <v>4</v>
      </c>
      <c r="K130" s="13"/>
      <c r="L130" s="13" t="s">
        <v>279</v>
      </c>
      <c r="M130" s="19" t="s">
        <v>299</v>
      </c>
      <c r="N130" s="12"/>
    </row>
    <row r="131" spans="1:14" ht="21" customHeight="1">
      <c r="A131" s="13" t="s">
        <v>539</v>
      </c>
      <c r="B131" s="13" t="s">
        <v>285</v>
      </c>
      <c r="C131" s="13" t="s">
        <v>294</v>
      </c>
      <c r="D131" s="13">
        <v>89</v>
      </c>
      <c r="E131" s="15">
        <f t="shared" si="12"/>
        <v>59.333333333333336</v>
      </c>
      <c r="F131" s="16">
        <f t="shared" si="13"/>
        <v>35.6</v>
      </c>
      <c r="G131" s="20" t="s">
        <v>680</v>
      </c>
      <c r="H131" s="16">
        <f t="shared" si="14"/>
        <v>28.480000000000004</v>
      </c>
      <c r="I131" s="16">
        <f t="shared" si="15"/>
        <v>64.080000000000013</v>
      </c>
      <c r="J131" s="21">
        <v>5</v>
      </c>
      <c r="K131" s="13"/>
      <c r="L131" s="13" t="s">
        <v>279</v>
      </c>
      <c r="M131" s="19" t="s">
        <v>299</v>
      </c>
      <c r="N131" s="12"/>
    </row>
    <row r="132" spans="1:14" ht="21" customHeight="1">
      <c r="A132" s="13" t="s">
        <v>540</v>
      </c>
      <c r="B132" s="13" t="s">
        <v>281</v>
      </c>
      <c r="C132" s="13" t="s">
        <v>291</v>
      </c>
      <c r="D132" s="13">
        <v>87</v>
      </c>
      <c r="E132" s="15">
        <f t="shared" ref="E132:E163" si="16">D132/1.5</f>
        <v>58</v>
      </c>
      <c r="F132" s="16">
        <f t="shared" ref="F132:F163" si="17">E132*0.6</f>
        <v>34.799999999999997</v>
      </c>
      <c r="G132" s="20" t="s">
        <v>681</v>
      </c>
      <c r="H132" s="16">
        <f t="shared" ref="H132:H163" si="18">G132*0.4</f>
        <v>28.080000000000002</v>
      </c>
      <c r="I132" s="16">
        <f t="shared" ref="I132:I163" si="19">F132+H132</f>
        <v>62.879999999999995</v>
      </c>
      <c r="J132" s="21">
        <v>6</v>
      </c>
      <c r="K132" s="13"/>
      <c r="L132" s="13" t="s">
        <v>279</v>
      </c>
      <c r="M132" s="19" t="s">
        <v>299</v>
      </c>
      <c r="N132" s="12"/>
    </row>
    <row r="133" spans="1:14" ht="21" customHeight="1">
      <c r="A133" s="13" t="s">
        <v>541</v>
      </c>
      <c r="B133" s="13" t="s">
        <v>304</v>
      </c>
      <c r="C133" s="13" t="s">
        <v>310</v>
      </c>
      <c r="D133" s="13">
        <v>99.5</v>
      </c>
      <c r="E133" s="15">
        <f t="shared" si="16"/>
        <v>66.333333333333329</v>
      </c>
      <c r="F133" s="16">
        <f t="shared" si="17"/>
        <v>39.799999999999997</v>
      </c>
      <c r="G133" s="20" t="s">
        <v>682</v>
      </c>
      <c r="H133" s="16">
        <f t="shared" si="18"/>
        <v>32.28</v>
      </c>
      <c r="I133" s="16">
        <f t="shared" si="19"/>
        <v>72.08</v>
      </c>
      <c r="J133" s="21">
        <v>1</v>
      </c>
      <c r="K133" s="13" t="s">
        <v>683</v>
      </c>
      <c r="L133" s="13" t="s">
        <v>279</v>
      </c>
      <c r="M133" s="19" t="s">
        <v>300</v>
      </c>
      <c r="N133" s="12"/>
    </row>
    <row r="134" spans="1:14" ht="21" customHeight="1">
      <c r="A134" s="13" t="s">
        <v>542</v>
      </c>
      <c r="B134" s="13" t="s">
        <v>303</v>
      </c>
      <c r="C134" s="13" t="s">
        <v>309</v>
      </c>
      <c r="D134" s="13">
        <v>97</v>
      </c>
      <c r="E134" s="15">
        <f t="shared" si="16"/>
        <v>64.666666666666671</v>
      </c>
      <c r="F134" s="16">
        <f t="shared" si="17"/>
        <v>38.800000000000004</v>
      </c>
      <c r="G134" s="20" t="s">
        <v>684</v>
      </c>
      <c r="H134" s="16">
        <f t="shared" si="18"/>
        <v>32.32</v>
      </c>
      <c r="I134" s="16">
        <f t="shared" si="19"/>
        <v>71.12</v>
      </c>
      <c r="J134" s="21">
        <v>2</v>
      </c>
      <c r="K134" s="13" t="s">
        <v>685</v>
      </c>
      <c r="L134" s="13" t="s">
        <v>279</v>
      </c>
      <c r="M134" s="19" t="s">
        <v>300</v>
      </c>
      <c r="N134" s="12"/>
    </row>
    <row r="135" spans="1:14" ht="21" customHeight="1">
      <c r="A135" s="13" t="s">
        <v>216</v>
      </c>
      <c r="B135" s="13" t="s">
        <v>301</v>
      </c>
      <c r="C135" s="13" t="s">
        <v>307</v>
      </c>
      <c r="D135" s="13">
        <v>96</v>
      </c>
      <c r="E135" s="15">
        <f t="shared" si="16"/>
        <v>64</v>
      </c>
      <c r="F135" s="16">
        <f t="shared" si="17"/>
        <v>38.4</v>
      </c>
      <c r="G135" s="20" t="s">
        <v>686</v>
      </c>
      <c r="H135" s="16">
        <f t="shared" si="18"/>
        <v>32.4</v>
      </c>
      <c r="I135" s="16">
        <f t="shared" si="19"/>
        <v>70.8</v>
      </c>
      <c r="J135" s="21">
        <v>3</v>
      </c>
      <c r="K135" s="13"/>
      <c r="L135" s="13" t="s">
        <v>279</v>
      </c>
      <c r="M135" s="19" t="s">
        <v>300</v>
      </c>
      <c r="N135" s="12"/>
    </row>
    <row r="136" spans="1:14" ht="21" customHeight="1">
      <c r="A136" s="13" t="s">
        <v>543</v>
      </c>
      <c r="B136" s="13" t="s">
        <v>290</v>
      </c>
      <c r="C136" s="13" t="s">
        <v>298</v>
      </c>
      <c r="D136" s="13">
        <v>96.5</v>
      </c>
      <c r="E136" s="15">
        <f t="shared" si="16"/>
        <v>64.333333333333329</v>
      </c>
      <c r="F136" s="16">
        <f t="shared" si="17"/>
        <v>38.599999999999994</v>
      </c>
      <c r="G136" s="20" t="s">
        <v>687</v>
      </c>
      <c r="H136" s="16">
        <f t="shared" si="18"/>
        <v>27.12</v>
      </c>
      <c r="I136" s="16">
        <f t="shared" si="19"/>
        <v>65.72</v>
      </c>
      <c r="J136" s="21">
        <v>4</v>
      </c>
      <c r="K136" s="13"/>
      <c r="L136" s="13" t="s">
        <v>279</v>
      </c>
      <c r="M136" s="19" t="s">
        <v>300</v>
      </c>
      <c r="N136" s="12"/>
    </row>
    <row r="137" spans="1:14" ht="21" customHeight="1">
      <c r="A137" s="13" t="s">
        <v>544</v>
      </c>
      <c r="B137" s="13" t="s">
        <v>289</v>
      </c>
      <c r="C137" s="13" t="s">
        <v>297</v>
      </c>
      <c r="D137" s="13">
        <v>96.5</v>
      </c>
      <c r="E137" s="15">
        <f t="shared" si="16"/>
        <v>64.333333333333329</v>
      </c>
      <c r="F137" s="16">
        <f t="shared" si="17"/>
        <v>38.599999999999994</v>
      </c>
      <c r="G137" s="20" t="s">
        <v>688</v>
      </c>
      <c r="H137" s="16">
        <f t="shared" si="18"/>
        <v>0</v>
      </c>
      <c r="I137" s="16">
        <f t="shared" si="19"/>
        <v>38.599999999999994</v>
      </c>
      <c r="J137" s="21">
        <v>5</v>
      </c>
      <c r="K137" s="13"/>
      <c r="L137" s="13" t="s">
        <v>279</v>
      </c>
      <c r="M137" s="19" t="s">
        <v>300</v>
      </c>
      <c r="N137" s="12" t="s">
        <v>689</v>
      </c>
    </row>
    <row r="138" spans="1:14" ht="21" customHeight="1">
      <c r="A138" s="13" t="s">
        <v>545</v>
      </c>
      <c r="B138" s="13" t="s">
        <v>302</v>
      </c>
      <c r="C138" s="13" t="s">
        <v>308</v>
      </c>
      <c r="D138" s="13">
        <v>96</v>
      </c>
      <c r="E138" s="15">
        <f t="shared" si="16"/>
        <v>64</v>
      </c>
      <c r="F138" s="16">
        <f t="shared" si="17"/>
        <v>38.4</v>
      </c>
      <c r="G138" s="20" t="s">
        <v>690</v>
      </c>
      <c r="H138" s="16">
        <f t="shared" si="18"/>
        <v>0</v>
      </c>
      <c r="I138" s="16">
        <f t="shared" si="19"/>
        <v>38.4</v>
      </c>
      <c r="J138" s="21">
        <v>6</v>
      </c>
      <c r="K138" s="13"/>
      <c r="L138" s="13" t="s">
        <v>279</v>
      </c>
      <c r="M138" s="19" t="s">
        <v>300</v>
      </c>
      <c r="N138" s="12" t="s">
        <v>691</v>
      </c>
    </row>
    <row r="139" spans="1:14" ht="21" customHeight="1">
      <c r="A139" s="13" t="s">
        <v>546</v>
      </c>
      <c r="B139" s="13" t="s">
        <v>305</v>
      </c>
      <c r="C139" s="13" t="s">
        <v>311</v>
      </c>
      <c r="D139" s="13">
        <v>81</v>
      </c>
      <c r="E139" s="15">
        <f t="shared" si="16"/>
        <v>54</v>
      </c>
      <c r="F139" s="16">
        <f t="shared" si="17"/>
        <v>32.4</v>
      </c>
      <c r="G139" s="20" t="s">
        <v>692</v>
      </c>
      <c r="H139" s="16">
        <f t="shared" si="18"/>
        <v>31.760000000000005</v>
      </c>
      <c r="I139" s="16">
        <f t="shared" si="19"/>
        <v>64.16</v>
      </c>
      <c r="J139" s="21">
        <v>1</v>
      </c>
      <c r="K139" s="13" t="s">
        <v>693</v>
      </c>
      <c r="L139" s="13" t="s">
        <v>313</v>
      </c>
      <c r="M139" s="19" t="s">
        <v>314</v>
      </c>
      <c r="N139" s="12"/>
    </row>
    <row r="140" spans="1:14" ht="21" customHeight="1">
      <c r="A140" s="13" t="s">
        <v>547</v>
      </c>
      <c r="B140" s="13" t="s">
        <v>306</v>
      </c>
      <c r="C140" s="13" t="s">
        <v>312</v>
      </c>
      <c r="D140" s="13">
        <v>79.5</v>
      </c>
      <c r="E140" s="15">
        <f t="shared" si="16"/>
        <v>53</v>
      </c>
      <c r="F140" s="16">
        <f t="shared" si="17"/>
        <v>31.799999999999997</v>
      </c>
      <c r="G140" s="20" t="s">
        <v>694</v>
      </c>
      <c r="H140" s="16">
        <f t="shared" si="18"/>
        <v>31.92</v>
      </c>
      <c r="I140" s="16">
        <f t="shared" si="19"/>
        <v>63.72</v>
      </c>
      <c r="J140" s="21">
        <v>2</v>
      </c>
      <c r="K140" s="13"/>
      <c r="L140" s="13" t="s">
        <v>313</v>
      </c>
      <c r="M140" s="19" t="s">
        <v>314</v>
      </c>
      <c r="N140" s="12"/>
    </row>
    <row r="141" spans="1:14" ht="21" customHeight="1">
      <c r="A141" s="13" t="s">
        <v>548</v>
      </c>
      <c r="B141" s="13" t="s">
        <v>315</v>
      </c>
      <c r="C141" s="13" t="s">
        <v>318</v>
      </c>
      <c r="D141" s="13">
        <v>76</v>
      </c>
      <c r="E141" s="15">
        <f t="shared" si="16"/>
        <v>50.666666666666664</v>
      </c>
      <c r="F141" s="16">
        <f t="shared" si="17"/>
        <v>30.4</v>
      </c>
      <c r="G141" s="20" t="s">
        <v>695</v>
      </c>
      <c r="H141" s="16">
        <f t="shared" si="18"/>
        <v>26.24</v>
      </c>
      <c r="I141" s="16">
        <f t="shared" si="19"/>
        <v>56.64</v>
      </c>
      <c r="J141" s="21">
        <v>3</v>
      </c>
      <c r="K141" s="13"/>
      <c r="L141" s="13" t="s">
        <v>313</v>
      </c>
      <c r="M141" s="19" t="s">
        <v>314</v>
      </c>
      <c r="N141" s="12"/>
    </row>
    <row r="142" spans="1:14" ht="21" customHeight="1">
      <c r="A142" s="13" t="s">
        <v>549</v>
      </c>
      <c r="B142" s="13" t="s">
        <v>332</v>
      </c>
      <c r="C142" s="13" t="s">
        <v>337</v>
      </c>
      <c r="D142" s="13">
        <v>102.5</v>
      </c>
      <c r="E142" s="15">
        <f t="shared" si="16"/>
        <v>68.333333333333329</v>
      </c>
      <c r="F142" s="16">
        <f t="shared" si="17"/>
        <v>40.999999999999993</v>
      </c>
      <c r="G142" s="20" t="s">
        <v>696</v>
      </c>
      <c r="H142" s="16">
        <f t="shared" si="18"/>
        <v>34.64</v>
      </c>
      <c r="I142" s="16">
        <f t="shared" si="19"/>
        <v>75.639999999999986</v>
      </c>
      <c r="J142" s="21">
        <v>1</v>
      </c>
      <c r="K142" s="13" t="s">
        <v>655</v>
      </c>
      <c r="L142" s="13" t="s">
        <v>313</v>
      </c>
      <c r="M142" s="19" t="s">
        <v>321</v>
      </c>
      <c r="N142" s="12"/>
    </row>
    <row r="143" spans="1:14" ht="21" customHeight="1">
      <c r="A143" s="13" t="s">
        <v>550</v>
      </c>
      <c r="B143" s="13" t="s">
        <v>329</v>
      </c>
      <c r="C143" s="13" t="s">
        <v>334</v>
      </c>
      <c r="D143" s="13">
        <v>99</v>
      </c>
      <c r="E143" s="15">
        <f t="shared" si="16"/>
        <v>66</v>
      </c>
      <c r="F143" s="16">
        <f t="shared" si="17"/>
        <v>39.6</v>
      </c>
      <c r="G143" s="20" t="s">
        <v>697</v>
      </c>
      <c r="H143" s="16">
        <f t="shared" si="18"/>
        <v>32.4</v>
      </c>
      <c r="I143" s="16">
        <f t="shared" si="19"/>
        <v>72</v>
      </c>
      <c r="J143" s="21">
        <v>2</v>
      </c>
      <c r="K143" s="13" t="s">
        <v>698</v>
      </c>
      <c r="L143" s="13" t="s">
        <v>313</v>
      </c>
      <c r="M143" s="19" t="s">
        <v>321</v>
      </c>
      <c r="N143" s="12"/>
    </row>
    <row r="144" spans="1:14" ht="21" customHeight="1">
      <c r="A144" s="13" t="s">
        <v>551</v>
      </c>
      <c r="B144" s="13" t="s">
        <v>323</v>
      </c>
      <c r="C144" s="13" t="s">
        <v>326</v>
      </c>
      <c r="D144" s="13">
        <v>94.5</v>
      </c>
      <c r="E144" s="15">
        <f t="shared" si="16"/>
        <v>63</v>
      </c>
      <c r="F144" s="16">
        <f t="shared" si="17"/>
        <v>37.799999999999997</v>
      </c>
      <c r="G144" s="20" t="s">
        <v>699</v>
      </c>
      <c r="H144" s="16">
        <f t="shared" si="18"/>
        <v>33.28</v>
      </c>
      <c r="I144" s="16">
        <f t="shared" si="19"/>
        <v>71.08</v>
      </c>
      <c r="J144" s="21">
        <v>3</v>
      </c>
      <c r="K144" s="13" t="s">
        <v>685</v>
      </c>
      <c r="L144" s="13" t="s">
        <v>313</v>
      </c>
      <c r="M144" s="19" t="s">
        <v>321</v>
      </c>
      <c r="N144" s="12"/>
    </row>
    <row r="145" spans="1:14" ht="21" customHeight="1">
      <c r="A145" s="13" t="s">
        <v>552</v>
      </c>
      <c r="B145" s="13" t="s">
        <v>324</v>
      </c>
      <c r="C145" s="13" t="s">
        <v>327</v>
      </c>
      <c r="D145" s="13">
        <v>94</v>
      </c>
      <c r="E145" s="15">
        <f t="shared" si="16"/>
        <v>62.666666666666664</v>
      </c>
      <c r="F145" s="16">
        <f t="shared" si="17"/>
        <v>37.599999999999994</v>
      </c>
      <c r="G145" s="20" t="s">
        <v>700</v>
      </c>
      <c r="H145" s="16">
        <f t="shared" si="18"/>
        <v>33.200000000000003</v>
      </c>
      <c r="I145" s="16">
        <f t="shared" si="19"/>
        <v>70.8</v>
      </c>
      <c r="J145" s="21">
        <v>4</v>
      </c>
      <c r="K145" s="13"/>
      <c r="L145" s="13" t="s">
        <v>313</v>
      </c>
      <c r="M145" s="19" t="s">
        <v>321</v>
      </c>
      <c r="N145" s="12"/>
    </row>
    <row r="146" spans="1:14" ht="21" customHeight="1">
      <c r="A146" s="13" t="s">
        <v>553</v>
      </c>
      <c r="B146" s="13" t="s">
        <v>331</v>
      </c>
      <c r="C146" s="13" t="s">
        <v>336</v>
      </c>
      <c r="D146" s="13">
        <v>91</v>
      </c>
      <c r="E146" s="15">
        <f t="shared" si="16"/>
        <v>60.666666666666664</v>
      </c>
      <c r="F146" s="16">
        <f t="shared" si="17"/>
        <v>36.4</v>
      </c>
      <c r="G146" s="20" t="s">
        <v>701</v>
      </c>
      <c r="H146" s="16">
        <f t="shared" si="18"/>
        <v>31.84</v>
      </c>
      <c r="I146" s="16">
        <f t="shared" si="19"/>
        <v>68.239999999999995</v>
      </c>
      <c r="J146" s="21">
        <v>5</v>
      </c>
      <c r="K146" s="13"/>
      <c r="L146" s="13" t="s">
        <v>313</v>
      </c>
      <c r="M146" s="19" t="s">
        <v>321</v>
      </c>
      <c r="N146" s="12"/>
    </row>
    <row r="147" spans="1:14" ht="21" customHeight="1">
      <c r="A147" s="13" t="s">
        <v>554</v>
      </c>
      <c r="B147" s="13" t="s">
        <v>330</v>
      </c>
      <c r="C147" s="13" t="s">
        <v>335</v>
      </c>
      <c r="D147" s="13">
        <v>91.5</v>
      </c>
      <c r="E147" s="15">
        <f t="shared" si="16"/>
        <v>61</v>
      </c>
      <c r="F147" s="16">
        <f t="shared" si="17"/>
        <v>36.6</v>
      </c>
      <c r="G147" s="20" t="s">
        <v>702</v>
      </c>
      <c r="H147" s="16">
        <f t="shared" si="18"/>
        <v>30.560000000000002</v>
      </c>
      <c r="I147" s="16">
        <f t="shared" si="19"/>
        <v>67.16</v>
      </c>
      <c r="J147" s="21">
        <v>6</v>
      </c>
      <c r="K147" s="13"/>
      <c r="L147" s="13" t="s">
        <v>313</v>
      </c>
      <c r="M147" s="19" t="s">
        <v>321</v>
      </c>
      <c r="N147" s="12"/>
    </row>
    <row r="148" spans="1:14" ht="21" customHeight="1">
      <c r="A148" s="13" t="s">
        <v>555</v>
      </c>
      <c r="B148" s="13" t="s">
        <v>316</v>
      </c>
      <c r="C148" s="13" t="s">
        <v>319</v>
      </c>
      <c r="D148" s="13">
        <v>90</v>
      </c>
      <c r="E148" s="15">
        <f t="shared" si="16"/>
        <v>60</v>
      </c>
      <c r="F148" s="16">
        <f t="shared" si="17"/>
        <v>36</v>
      </c>
      <c r="G148" s="20" t="s">
        <v>703</v>
      </c>
      <c r="H148" s="16">
        <f t="shared" si="18"/>
        <v>31.04</v>
      </c>
      <c r="I148" s="16">
        <f t="shared" si="19"/>
        <v>67.039999999999992</v>
      </c>
      <c r="J148" s="21">
        <v>7</v>
      </c>
      <c r="K148" s="13"/>
      <c r="L148" s="13" t="s">
        <v>313</v>
      </c>
      <c r="M148" s="19" t="s">
        <v>321</v>
      </c>
      <c r="N148" s="12"/>
    </row>
    <row r="149" spans="1:14" ht="21" customHeight="1">
      <c r="A149" s="13" t="s">
        <v>556</v>
      </c>
      <c r="B149" s="13" t="s">
        <v>317</v>
      </c>
      <c r="C149" s="13" t="s">
        <v>320</v>
      </c>
      <c r="D149" s="13">
        <v>90</v>
      </c>
      <c r="E149" s="15">
        <f t="shared" si="16"/>
        <v>60</v>
      </c>
      <c r="F149" s="16">
        <f t="shared" si="17"/>
        <v>36</v>
      </c>
      <c r="G149" s="20" t="s">
        <v>704</v>
      </c>
      <c r="H149" s="16">
        <f t="shared" si="18"/>
        <v>29.28</v>
      </c>
      <c r="I149" s="16">
        <f t="shared" si="19"/>
        <v>65.28</v>
      </c>
      <c r="J149" s="21">
        <v>8</v>
      </c>
      <c r="K149" s="13"/>
      <c r="L149" s="13" t="s">
        <v>313</v>
      </c>
      <c r="M149" s="19" t="s">
        <v>321</v>
      </c>
      <c r="N149" s="12"/>
    </row>
    <row r="150" spans="1:14" ht="21" customHeight="1">
      <c r="A150" s="13" t="s">
        <v>557</v>
      </c>
      <c r="B150" s="13" t="s">
        <v>322</v>
      </c>
      <c r="C150" s="13" t="s">
        <v>325</v>
      </c>
      <c r="D150" s="13">
        <v>91</v>
      </c>
      <c r="E150" s="15">
        <f t="shared" si="16"/>
        <v>60.666666666666664</v>
      </c>
      <c r="F150" s="16">
        <f t="shared" si="17"/>
        <v>36.4</v>
      </c>
      <c r="G150" s="20" t="s">
        <v>705</v>
      </c>
      <c r="H150" s="16">
        <f t="shared" si="18"/>
        <v>25.680000000000003</v>
      </c>
      <c r="I150" s="16">
        <f t="shared" si="19"/>
        <v>62.08</v>
      </c>
      <c r="J150" s="21">
        <v>9</v>
      </c>
      <c r="K150" s="13"/>
      <c r="L150" s="13" t="s">
        <v>313</v>
      </c>
      <c r="M150" s="19" t="s">
        <v>321</v>
      </c>
      <c r="N150" s="12"/>
    </row>
    <row r="151" spans="1:14" ht="21" customHeight="1">
      <c r="A151" s="13" t="s">
        <v>84</v>
      </c>
      <c r="B151" s="13" t="s">
        <v>344</v>
      </c>
      <c r="C151" s="13" t="s">
        <v>353</v>
      </c>
      <c r="D151" s="13">
        <v>104.5</v>
      </c>
      <c r="E151" s="15">
        <f t="shared" si="16"/>
        <v>69.666666666666671</v>
      </c>
      <c r="F151" s="16">
        <f t="shared" si="17"/>
        <v>41.800000000000004</v>
      </c>
      <c r="G151" s="20" t="s">
        <v>706</v>
      </c>
      <c r="H151" s="16">
        <f t="shared" si="18"/>
        <v>32.800000000000004</v>
      </c>
      <c r="I151" s="16">
        <f t="shared" si="19"/>
        <v>74.600000000000009</v>
      </c>
      <c r="J151" s="21">
        <v>1</v>
      </c>
      <c r="K151" s="13" t="s">
        <v>707</v>
      </c>
      <c r="L151" s="13" t="s">
        <v>339</v>
      </c>
      <c r="M151" s="19" t="s">
        <v>340</v>
      </c>
      <c r="N151" s="12"/>
    </row>
    <row r="152" spans="1:14" ht="21" customHeight="1">
      <c r="A152" s="13" t="s">
        <v>558</v>
      </c>
      <c r="B152" s="13" t="s">
        <v>347</v>
      </c>
      <c r="C152" s="13" t="s">
        <v>355</v>
      </c>
      <c r="D152" s="13">
        <v>102.5</v>
      </c>
      <c r="E152" s="15">
        <f t="shared" si="16"/>
        <v>68.333333333333329</v>
      </c>
      <c r="F152" s="16">
        <f t="shared" si="17"/>
        <v>40.999999999999993</v>
      </c>
      <c r="G152" s="20" t="s">
        <v>708</v>
      </c>
      <c r="H152" s="16">
        <f t="shared" si="18"/>
        <v>32.080000000000005</v>
      </c>
      <c r="I152" s="16">
        <f t="shared" si="19"/>
        <v>73.08</v>
      </c>
      <c r="J152" s="21">
        <v>2</v>
      </c>
      <c r="K152" s="13" t="s">
        <v>709</v>
      </c>
      <c r="L152" s="13" t="s">
        <v>339</v>
      </c>
      <c r="M152" s="19" t="s">
        <v>340</v>
      </c>
      <c r="N152" s="12"/>
    </row>
    <row r="153" spans="1:14" ht="21" customHeight="1">
      <c r="A153" s="13" t="s">
        <v>559</v>
      </c>
      <c r="B153" s="13" t="s">
        <v>342</v>
      </c>
      <c r="C153" s="13" t="s">
        <v>351</v>
      </c>
      <c r="D153" s="13">
        <v>96</v>
      </c>
      <c r="E153" s="15">
        <f t="shared" si="16"/>
        <v>64</v>
      </c>
      <c r="F153" s="16">
        <f t="shared" si="17"/>
        <v>38.4</v>
      </c>
      <c r="G153" s="20" t="s">
        <v>710</v>
      </c>
      <c r="H153" s="16">
        <f t="shared" si="18"/>
        <v>33.119999999999997</v>
      </c>
      <c r="I153" s="16">
        <f t="shared" si="19"/>
        <v>71.52</v>
      </c>
      <c r="J153" s="21">
        <v>3</v>
      </c>
      <c r="K153" s="13"/>
      <c r="L153" s="13" t="s">
        <v>339</v>
      </c>
      <c r="M153" s="19" t="s">
        <v>340</v>
      </c>
      <c r="N153" s="12"/>
    </row>
    <row r="154" spans="1:14" ht="21" customHeight="1">
      <c r="A154" s="13" t="s">
        <v>560</v>
      </c>
      <c r="B154" s="13" t="s">
        <v>348</v>
      </c>
      <c r="C154" s="13" t="s">
        <v>356</v>
      </c>
      <c r="D154" s="13">
        <v>94.5</v>
      </c>
      <c r="E154" s="15">
        <f t="shared" si="16"/>
        <v>63</v>
      </c>
      <c r="F154" s="16">
        <f t="shared" si="17"/>
        <v>37.799999999999997</v>
      </c>
      <c r="G154" s="20" t="s">
        <v>711</v>
      </c>
      <c r="H154" s="16">
        <f t="shared" si="18"/>
        <v>33.119999999999997</v>
      </c>
      <c r="I154" s="16">
        <f t="shared" si="19"/>
        <v>70.919999999999987</v>
      </c>
      <c r="J154" s="21">
        <v>4</v>
      </c>
      <c r="K154" s="13"/>
      <c r="L154" s="13" t="s">
        <v>339</v>
      </c>
      <c r="M154" s="19" t="s">
        <v>340</v>
      </c>
      <c r="N154" s="12"/>
    </row>
    <row r="155" spans="1:14" ht="21" customHeight="1">
      <c r="A155" s="13" t="s">
        <v>561</v>
      </c>
      <c r="B155" s="13" t="s">
        <v>345</v>
      </c>
      <c r="C155" s="13" t="s">
        <v>354</v>
      </c>
      <c r="D155" s="13">
        <v>96</v>
      </c>
      <c r="E155" s="15">
        <f t="shared" si="16"/>
        <v>64</v>
      </c>
      <c r="F155" s="16">
        <f t="shared" si="17"/>
        <v>38.4</v>
      </c>
      <c r="G155" s="20" t="s">
        <v>712</v>
      </c>
      <c r="H155" s="16">
        <f t="shared" si="18"/>
        <v>31.12</v>
      </c>
      <c r="I155" s="16">
        <f t="shared" si="19"/>
        <v>69.52</v>
      </c>
      <c r="J155" s="21">
        <v>5</v>
      </c>
      <c r="K155" s="13"/>
      <c r="L155" s="13" t="s">
        <v>339</v>
      </c>
      <c r="M155" s="19" t="s">
        <v>340</v>
      </c>
      <c r="N155" s="12"/>
    </row>
    <row r="156" spans="1:14" ht="21" customHeight="1">
      <c r="A156" s="13" t="s">
        <v>562</v>
      </c>
      <c r="B156" s="13" t="s">
        <v>333</v>
      </c>
      <c r="C156" s="13" t="s">
        <v>338</v>
      </c>
      <c r="D156" s="13">
        <v>94.5</v>
      </c>
      <c r="E156" s="15">
        <f t="shared" si="16"/>
        <v>63</v>
      </c>
      <c r="F156" s="16">
        <f t="shared" si="17"/>
        <v>37.799999999999997</v>
      </c>
      <c r="G156" s="20" t="s">
        <v>713</v>
      </c>
      <c r="H156" s="16">
        <f t="shared" si="18"/>
        <v>31.680000000000003</v>
      </c>
      <c r="I156" s="16">
        <f t="shared" si="19"/>
        <v>69.48</v>
      </c>
      <c r="J156" s="21">
        <v>6</v>
      </c>
      <c r="K156" s="13"/>
      <c r="L156" s="13" t="s">
        <v>339</v>
      </c>
      <c r="M156" s="19" t="s">
        <v>340</v>
      </c>
      <c r="N156" s="12"/>
    </row>
    <row r="157" spans="1:14" ht="21" customHeight="1">
      <c r="A157" s="13" t="s">
        <v>563</v>
      </c>
      <c r="B157" s="13" t="s">
        <v>343</v>
      </c>
      <c r="C157" s="13" t="s">
        <v>352</v>
      </c>
      <c r="D157" s="13">
        <v>95.5</v>
      </c>
      <c r="E157" s="15">
        <f t="shared" si="16"/>
        <v>63.666666666666664</v>
      </c>
      <c r="F157" s="16">
        <f t="shared" si="17"/>
        <v>38.199999999999996</v>
      </c>
      <c r="G157" s="20" t="s">
        <v>714</v>
      </c>
      <c r="H157" s="16">
        <f t="shared" si="18"/>
        <v>31.04</v>
      </c>
      <c r="I157" s="16">
        <f t="shared" si="19"/>
        <v>69.239999999999995</v>
      </c>
      <c r="J157" s="21">
        <v>7</v>
      </c>
      <c r="K157" s="13"/>
      <c r="L157" s="13" t="s">
        <v>339</v>
      </c>
      <c r="M157" s="19" t="s">
        <v>340</v>
      </c>
      <c r="N157" s="12"/>
    </row>
    <row r="158" spans="1:14" ht="21" customHeight="1">
      <c r="A158" s="13" t="s">
        <v>564</v>
      </c>
      <c r="B158" s="13" t="s">
        <v>349</v>
      </c>
      <c r="C158" s="13" t="s">
        <v>357</v>
      </c>
      <c r="D158" s="13">
        <v>99.5</v>
      </c>
      <c r="E158" s="15">
        <f t="shared" si="16"/>
        <v>66.333333333333329</v>
      </c>
      <c r="F158" s="16">
        <f t="shared" si="17"/>
        <v>39.799999999999997</v>
      </c>
      <c r="G158" s="20" t="s">
        <v>715</v>
      </c>
      <c r="H158" s="16">
        <f t="shared" si="18"/>
        <v>32</v>
      </c>
      <c r="I158" s="16">
        <f t="shared" si="19"/>
        <v>71.8</v>
      </c>
      <c r="J158" s="21">
        <v>1</v>
      </c>
      <c r="K158" s="13" t="s">
        <v>716</v>
      </c>
      <c r="L158" s="13" t="s">
        <v>359</v>
      </c>
      <c r="M158" s="19" t="s">
        <v>360</v>
      </c>
      <c r="N158" s="12"/>
    </row>
    <row r="159" spans="1:14" ht="21" customHeight="1">
      <c r="A159" s="13" t="s">
        <v>565</v>
      </c>
      <c r="B159" s="13" t="s">
        <v>350</v>
      </c>
      <c r="C159" s="13" t="s">
        <v>358</v>
      </c>
      <c r="D159" s="13">
        <v>92</v>
      </c>
      <c r="E159" s="15">
        <f t="shared" si="16"/>
        <v>61.333333333333336</v>
      </c>
      <c r="F159" s="16">
        <f t="shared" si="17"/>
        <v>36.799999999999997</v>
      </c>
      <c r="G159" s="20" t="s">
        <v>717</v>
      </c>
      <c r="H159" s="16">
        <f t="shared" si="18"/>
        <v>31.92</v>
      </c>
      <c r="I159" s="16">
        <f t="shared" si="19"/>
        <v>68.72</v>
      </c>
      <c r="J159" s="21">
        <v>2</v>
      </c>
      <c r="K159" s="13"/>
      <c r="L159" s="13" t="s">
        <v>359</v>
      </c>
      <c r="M159" s="19" t="s">
        <v>360</v>
      </c>
      <c r="N159" s="12"/>
    </row>
    <row r="160" spans="1:14" ht="21" customHeight="1">
      <c r="A160" s="13" t="s">
        <v>566</v>
      </c>
      <c r="B160" s="13" t="s">
        <v>361</v>
      </c>
      <c r="C160" s="13" t="s">
        <v>364</v>
      </c>
      <c r="D160" s="13">
        <v>91.5</v>
      </c>
      <c r="E160" s="15">
        <f t="shared" si="16"/>
        <v>61</v>
      </c>
      <c r="F160" s="16">
        <f t="shared" si="17"/>
        <v>36.6</v>
      </c>
      <c r="G160" s="20" t="s">
        <v>718</v>
      </c>
      <c r="H160" s="16">
        <f t="shared" si="18"/>
        <v>29.92</v>
      </c>
      <c r="I160" s="16">
        <f t="shared" si="19"/>
        <v>66.52000000000001</v>
      </c>
      <c r="J160" s="21">
        <v>3</v>
      </c>
      <c r="K160" s="13"/>
      <c r="L160" s="13" t="s">
        <v>359</v>
      </c>
      <c r="M160" s="19" t="s">
        <v>360</v>
      </c>
      <c r="N160" s="12"/>
    </row>
    <row r="161" spans="1:14" ht="21" customHeight="1">
      <c r="A161" s="13" t="s">
        <v>567</v>
      </c>
      <c r="B161" s="13" t="s">
        <v>369</v>
      </c>
      <c r="C161" s="13" t="s">
        <v>374</v>
      </c>
      <c r="D161" s="13">
        <v>83.5</v>
      </c>
      <c r="E161" s="15">
        <f t="shared" si="16"/>
        <v>55.666666666666664</v>
      </c>
      <c r="F161" s="16">
        <f t="shared" si="17"/>
        <v>33.4</v>
      </c>
      <c r="G161" s="20" t="s">
        <v>719</v>
      </c>
      <c r="H161" s="16">
        <f t="shared" si="18"/>
        <v>31.04</v>
      </c>
      <c r="I161" s="16">
        <f t="shared" si="19"/>
        <v>64.44</v>
      </c>
      <c r="J161" s="21">
        <v>1</v>
      </c>
      <c r="K161" s="13" t="s">
        <v>667</v>
      </c>
      <c r="L161" s="13" t="s">
        <v>359</v>
      </c>
      <c r="M161" s="19" t="s">
        <v>367</v>
      </c>
      <c r="N161" s="12"/>
    </row>
    <row r="162" spans="1:14" ht="21" customHeight="1">
      <c r="A162" s="13" t="s">
        <v>568</v>
      </c>
      <c r="B162" s="13" t="s">
        <v>371</v>
      </c>
      <c r="C162" s="13" t="s">
        <v>376</v>
      </c>
      <c r="D162" s="13">
        <v>80</v>
      </c>
      <c r="E162" s="15">
        <f t="shared" si="16"/>
        <v>53.333333333333336</v>
      </c>
      <c r="F162" s="16">
        <f t="shared" si="17"/>
        <v>32</v>
      </c>
      <c r="G162" s="20" t="s">
        <v>720</v>
      </c>
      <c r="H162" s="16">
        <f t="shared" si="18"/>
        <v>29.84</v>
      </c>
      <c r="I162" s="16">
        <f t="shared" si="19"/>
        <v>61.84</v>
      </c>
      <c r="J162" s="21">
        <v>2</v>
      </c>
      <c r="K162" s="13" t="s">
        <v>655</v>
      </c>
      <c r="L162" s="13" t="s">
        <v>359</v>
      </c>
      <c r="M162" s="19" t="s">
        <v>367</v>
      </c>
      <c r="N162" s="12"/>
    </row>
    <row r="163" spans="1:14" ht="21" customHeight="1">
      <c r="A163" s="13" t="s">
        <v>569</v>
      </c>
      <c r="B163" s="13" t="s">
        <v>363</v>
      </c>
      <c r="C163" s="13" t="s">
        <v>366</v>
      </c>
      <c r="D163" s="13">
        <v>75.5</v>
      </c>
      <c r="E163" s="15">
        <f t="shared" si="16"/>
        <v>50.333333333333336</v>
      </c>
      <c r="F163" s="16">
        <f t="shared" si="17"/>
        <v>30.2</v>
      </c>
      <c r="G163" s="20" t="s">
        <v>721</v>
      </c>
      <c r="H163" s="16">
        <f t="shared" si="18"/>
        <v>28.32</v>
      </c>
      <c r="I163" s="16">
        <f t="shared" si="19"/>
        <v>58.519999999999996</v>
      </c>
      <c r="J163" s="21">
        <v>3</v>
      </c>
      <c r="K163" s="13"/>
      <c r="L163" s="13" t="s">
        <v>359</v>
      </c>
      <c r="M163" s="19" t="s">
        <v>367</v>
      </c>
      <c r="N163" s="12"/>
    </row>
    <row r="164" spans="1:14" ht="21" customHeight="1">
      <c r="A164" s="13" t="s">
        <v>174</v>
      </c>
      <c r="B164" s="13" t="s">
        <v>368</v>
      </c>
      <c r="C164" s="13" t="s">
        <v>373</v>
      </c>
      <c r="D164" s="13">
        <v>73</v>
      </c>
      <c r="E164" s="15">
        <f t="shared" ref="E164:E178" si="20">D164/1.5</f>
        <v>48.666666666666664</v>
      </c>
      <c r="F164" s="16">
        <f t="shared" ref="F164:F178" si="21">E164*0.6</f>
        <v>29.199999999999996</v>
      </c>
      <c r="G164" s="20" t="s">
        <v>722</v>
      </c>
      <c r="H164" s="16">
        <f t="shared" ref="H164:H178" si="22">G164*0.4</f>
        <v>26.400000000000002</v>
      </c>
      <c r="I164" s="16">
        <f t="shared" ref="I164:I178" si="23">F164+H164</f>
        <v>55.599999999999994</v>
      </c>
      <c r="J164" s="21">
        <v>4</v>
      </c>
      <c r="K164" s="13"/>
      <c r="L164" s="13" t="s">
        <v>359</v>
      </c>
      <c r="M164" s="19" t="s">
        <v>367</v>
      </c>
      <c r="N164" s="12"/>
    </row>
    <row r="165" spans="1:14" ht="21" customHeight="1">
      <c r="A165" s="13" t="s">
        <v>570</v>
      </c>
      <c r="B165" s="13" t="s">
        <v>362</v>
      </c>
      <c r="C165" s="13" t="s">
        <v>365</v>
      </c>
      <c r="D165" s="13">
        <v>75</v>
      </c>
      <c r="E165" s="15">
        <f t="shared" si="20"/>
        <v>50</v>
      </c>
      <c r="F165" s="16">
        <f t="shared" si="21"/>
        <v>30</v>
      </c>
      <c r="G165" s="20" t="s">
        <v>723</v>
      </c>
      <c r="H165" s="16">
        <f t="shared" si="22"/>
        <v>25.040000000000003</v>
      </c>
      <c r="I165" s="16">
        <f t="shared" si="23"/>
        <v>55.040000000000006</v>
      </c>
      <c r="J165" s="21">
        <v>5</v>
      </c>
      <c r="K165" s="13"/>
      <c r="L165" s="13" t="s">
        <v>359</v>
      </c>
      <c r="M165" s="19" t="s">
        <v>367</v>
      </c>
      <c r="N165" s="12"/>
    </row>
    <row r="166" spans="1:14" ht="21" customHeight="1">
      <c r="A166" s="13" t="s">
        <v>571</v>
      </c>
      <c r="B166" s="13" t="s">
        <v>370</v>
      </c>
      <c r="C166" s="13" t="s">
        <v>375</v>
      </c>
      <c r="D166" s="13">
        <v>74</v>
      </c>
      <c r="E166" s="15">
        <f t="shared" si="20"/>
        <v>49.333333333333336</v>
      </c>
      <c r="F166" s="16">
        <f t="shared" si="21"/>
        <v>29.6</v>
      </c>
      <c r="G166" s="20" t="s">
        <v>724</v>
      </c>
      <c r="H166" s="16">
        <f t="shared" si="22"/>
        <v>24.8</v>
      </c>
      <c r="I166" s="16">
        <f t="shared" si="23"/>
        <v>54.400000000000006</v>
      </c>
      <c r="J166" s="21">
        <v>6</v>
      </c>
      <c r="K166" s="13"/>
      <c r="L166" s="13" t="s">
        <v>359</v>
      </c>
      <c r="M166" s="19" t="s">
        <v>367</v>
      </c>
      <c r="N166" s="12"/>
    </row>
    <row r="167" spans="1:14" ht="21" customHeight="1">
      <c r="A167" s="13" t="s">
        <v>572</v>
      </c>
      <c r="B167" s="13" t="s">
        <v>381</v>
      </c>
      <c r="C167" s="13" t="s">
        <v>385</v>
      </c>
      <c r="D167" s="13">
        <v>104.5</v>
      </c>
      <c r="E167" s="15">
        <f t="shared" si="20"/>
        <v>69.666666666666671</v>
      </c>
      <c r="F167" s="16">
        <f t="shared" si="21"/>
        <v>41.800000000000004</v>
      </c>
      <c r="G167" s="20" t="s">
        <v>725</v>
      </c>
      <c r="H167" s="16">
        <f t="shared" si="22"/>
        <v>32.96</v>
      </c>
      <c r="I167" s="16">
        <f t="shared" si="23"/>
        <v>74.760000000000005</v>
      </c>
      <c r="J167" s="21">
        <v>1</v>
      </c>
      <c r="K167" s="13" t="s">
        <v>675</v>
      </c>
      <c r="L167" s="13" t="s">
        <v>378</v>
      </c>
      <c r="M167" s="19" t="s">
        <v>379</v>
      </c>
      <c r="N167" s="12"/>
    </row>
    <row r="168" spans="1:14" ht="21" customHeight="1">
      <c r="A168" s="13" t="s">
        <v>573</v>
      </c>
      <c r="B168" s="13" t="s">
        <v>372</v>
      </c>
      <c r="C168" s="13" t="s">
        <v>377</v>
      </c>
      <c r="D168" s="13">
        <v>101</v>
      </c>
      <c r="E168" s="15">
        <f t="shared" si="20"/>
        <v>67.333333333333329</v>
      </c>
      <c r="F168" s="16">
        <f t="shared" si="21"/>
        <v>40.4</v>
      </c>
      <c r="G168" s="20" t="s">
        <v>726</v>
      </c>
      <c r="H168" s="16">
        <f t="shared" si="22"/>
        <v>33.28</v>
      </c>
      <c r="I168" s="16">
        <f t="shared" si="23"/>
        <v>73.680000000000007</v>
      </c>
      <c r="J168" s="21">
        <v>2</v>
      </c>
      <c r="K168" s="13"/>
      <c r="L168" s="13" t="s">
        <v>378</v>
      </c>
      <c r="M168" s="19" t="s">
        <v>379</v>
      </c>
      <c r="N168" s="12"/>
    </row>
    <row r="169" spans="1:14" ht="21" customHeight="1">
      <c r="A169" s="13" t="s">
        <v>266</v>
      </c>
      <c r="B169" s="13" t="s">
        <v>380</v>
      </c>
      <c r="C169" s="13" t="s">
        <v>384</v>
      </c>
      <c r="D169" s="13">
        <v>104</v>
      </c>
      <c r="E169" s="15">
        <f t="shared" si="20"/>
        <v>69.333333333333329</v>
      </c>
      <c r="F169" s="16">
        <f t="shared" si="21"/>
        <v>41.599999999999994</v>
      </c>
      <c r="G169" s="20" t="s">
        <v>727</v>
      </c>
      <c r="H169" s="16">
        <f t="shared" si="22"/>
        <v>32</v>
      </c>
      <c r="I169" s="16">
        <f t="shared" si="23"/>
        <v>73.599999999999994</v>
      </c>
      <c r="J169" s="21">
        <v>3</v>
      </c>
      <c r="K169" s="13"/>
      <c r="L169" s="13" t="s">
        <v>378</v>
      </c>
      <c r="M169" s="19" t="s">
        <v>379</v>
      </c>
      <c r="N169" s="12"/>
    </row>
    <row r="170" spans="1:14" ht="21" customHeight="1">
      <c r="A170" s="13" t="s">
        <v>574</v>
      </c>
      <c r="B170" s="13" t="s">
        <v>390</v>
      </c>
      <c r="C170" s="13" t="s">
        <v>395</v>
      </c>
      <c r="D170" s="13">
        <v>80.5</v>
      </c>
      <c r="E170" s="15">
        <f t="shared" si="20"/>
        <v>53.666666666666664</v>
      </c>
      <c r="F170" s="16">
        <f t="shared" si="21"/>
        <v>32.199999999999996</v>
      </c>
      <c r="G170" s="20" t="s">
        <v>728</v>
      </c>
      <c r="H170" s="16">
        <f t="shared" si="22"/>
        <v>32.64</v>
      </c>
      <c r="I170" s="16">
        <f t="shared" si="23"/>
        <v>64.84</v>
      </c>
      <c r="J170" s="21">
        <v>1</v>
      </c>
      <c r="K170" s="13" t="s">
        <v>729</v>
      </c>
      <c r="L170" s="13" t="s">
        <v>387</v>
      </c>
      <c r="M170" s="19" t="s">
        <v>388</v>
      </c>
      <c r="N170" s="12"/>
    </row>
    <row r="171" spans="1:14" ht="21" customHeight="1">
      <c r="A171" s="13" t="s">
        <v>575</v>
      </c>
      <c r="B171" s="13" t="s">
        <v>383</v>
      </c>
      <c r="C171" s="13" t="s">
        <v>386</v>
      </c>
      <c r="D171" s="13">
        <v>73</v>
      </c>
      <c r="E171" s="15">
        <f t="shared" si="20"/>
        <v>48.666666666666664</v>
      </c>
      <c r="F171" s="16">
        <f t="shared" si="21"/>
        <v>29.199999999999996</v>
      </c>
      <c r="G171" s="20" t="s">
        <v>730</v>
      </c>
      <c r="H171" s="16">
        <f t="shared" si="22"/>
        <v>33.200000000000003</v>
      </c>
      <c r="I171" s="16">
        <f t="shared" si="23"/>
        <v>62.4</v>
      </c>
      <c r="J171" s="21">
        <v>2</v>
      </c>
      <c r="K171" s="13"/>
      <c r="L171" s="13" t="s">
        <v>387</v>
      </c>
      <c r="M171" s="19" t="s">
        <v>388</v>
      </c>
      <c r="N171" s="12"/>
    </row>
    <row r="172" spans="1:14" ht="21" customHeight="1">
      <c r="A172" s="13" t="s">
        <v>576</v>
      </c>
      <c r="B172" s="13" t="s">
        <v>389</v>
      </c>
      <c r="C172" s="13" t="s">
        <v>394</v>
      </c>
      <c r="D172" s="13">
        <v>65</v>
      </c>
      <c r="E172" s="15">
        <f t="shared" si="20"/>
        <v>43.333333333333336</v>
      </c>
      <c r="F172" s="16">
        <f t="shared" si="21"/>
        <v>26</v>
      </c>
      <c r="G172" s="20" t="s">
        <v>731</v>
      </c>
      <c r="H172" s="16">
        <f t="shared" si="22"/>
        <v>28.560000000000002</v>
      </c>
      <c r="I172" s="16">
        <f t="shared" si="23"/>
        <v>54.56</v>
      </c>
      <c r="J172" s="21">
        <v>3</v>
      </c>
      <c r="K172" s="13"/>
      <c r="L172" s="13" t="s">
        <v>399</v>
      </c>
      <c r="M172" s="19" t="s">
        <v>732</v>
      </c>
      <c r="N172" s="12"/>
    </row>
    <row r="173" spans="1:14" ht="21" customHeight="1">
      <c r="A173" s="13" t="s">
        <v>577</v>
      </c>
      <c r="B173" s="13" t="s">
        <v>392</v>
      </c>
      <c r="C173" s="13" t="s">
        <v>397</v>
      </c>
      <c r="D173" s="13">
        <v>80</v>
      </c>
      <c r="E173" s="15">
        <f t="shared" si="20"/>
        <v>53.333333333333336</v>
      </c>
      <c r="F173" s="16">
        <f t="shared" si="21"/>
        <v>32</v>
      </c>
      <c r="G173" s="20" t="s">
        <v>733</v>
      </c>
      <c r="H173" s="16">
        <f t="shared" si="22"/>
        <v>31.12</v>
      </c>
      <c r="I173" s="16">
        <f t="shared" si="23"/>
        <v>63.120000000000005</v>
      </c>
      <c r="J173" s="21">
        <v>1</v>
      </c>
      <c r="K173" s="13" t="s">
        <v>734</v>
      </c>
      <c r="L173" s="13" t="s">
        <v>400</v>
      </c>
      <c r="M173" s="19" t="s">
        <v>401</v>
      </c>
      <c r="N173" s="12"/>
    </row>
    <row r="174" spans="1:14" ht="21" customHeight="1">
      <c r="A174" s="13" t="s">
        <v>578</v>
      </c>
      <c r="B174" s="13" t="s">
        <v>391</v>
      </c>
      <c r="C174" s="13" t="s">
        <v>396</v>
      </c>
      <c r="D174" s="13">
        <v>70</v>
      </c>
      <c r="E174" s="15">
        <f t="shared" si="20"/>
        <v>46.666666666666664</v>
      </c>
      <c r="F174" s="16">
        <f t="shared" si="21"/>
        <v>27.999999999999996</v>
      </c>
      <c r="G174" s="20" t="s">
        <v>735</v>
      </c>
      <c r="H174" s="16">
        <f t="shared" si="22"/>
        <v>30.400000000000002</v>
      </c>
      <c r="I174" s="16">
        <f t="shared" si="23"/>
        <v>58.4</v>
      </c>
      <c r="J174" s="21">
        <v>2</v>
      </c>
      <c r="K174" s="13"/>
      <c r="L174" s="13" t="s">
        <v>400</v>
      </c>
      <c r="M174" s="19" t="s">
        <v>401</v>
      </c>
      <c r="N174" s="12"/>
    </row>
    <row r="175" spans="1:14" ht="21" customHeight="1">
      <c r="A175" s="13" t="s">
        <v>579</v>
      </c>
      <c r="B175" s="22" t="s">
        <v>393</v>
      </c>
      <c r="C175" s="22" t="s">
        <v>398</v>
      </c>
      <c r="D175" s="22">
        <v>69</v>
      </c>
      <c r="E175" s="23">
        <f t="shared" si="20"/>
        <v>46</v>
      </c>
      <c r="F175" s="24">
        <f t="shared" si="21"/>
        <v>27.599999999999998</v>
      </c>
      <c r="G175" s="25" t="s">
        <v>736</v>
      </c>
      <c r="H175" s="24">
        <f t="shared" si="22"/>
        <v>28.480000000000004</v>
      </c>
      <c r="I175" s="24">
        <f t="shared" si="23"/>
        <v>56.08</v>
      </c>
      <c r="J175" s="26">
        <v>3</v>
      </c>
      <c r="K175" s="22"/>
      <c r="L175" s="22" t="s">
        <v>400</v>
      </c>
      <c r="M175" s="27" t="s">
        <v>401</v>
      </c>
      <c r="N175" s="28"/>
    </row>
    <row r="176" spans="1:14" ht="21" customHeight="1">
      <c r="A176" s="13" t="s">
        <v>580</v>
      </c>
      <c r="B176" s="8" t="s">
        <v>402</v>
      </c>
      <c r="C176" s="8" t="s">
        <v>405</v>
      </c>
      <c r="D176" s="8">
        <v>87</v>
      </c>
      <c r="E176" s="9">
        <f t="shared" si="20"/>
        <v>58</v>
      </c>
      <c r="F176" s="10">
        <f t="shared" si="21"/>
        <v>34.799999999999997</v>
      </c>
      <c r="G176" s="10" t="s">
        <v>737</v>
      </c>
      <c r="H176" s="10">
        <f t="shared" si="22"/>
        <v>33.28</v>
      </c>
      <c r="I176" s="10">
        <f t="shared" si="23"/>
        <v>68.08</v>
      </c>
      <c r="J176" s="11">
        <v>1</v>
      </c>
      <c r="K176" s="8" t="s">
        <v>738</v>
      </c>
      <c r="L176" s="8" t="s">
        <v>408</v>
      </c>
      <c r="M176" s="8" t="s">
        <v>409</v>
      </c>
      <c r="N176" s="12"/>
    </row>
    <row r="177" spans="1:14" ht="21" customHeight="1">
      <c r="A177" s="13" t="s">
        <v>176</v>
      </c>
      <c r="B177" s="29" t="s">
        <v>403</v>
      </c>
      <c r="C177" s="29" t="s">
        <v>406</v>
      </c>
      <c r="D177" s="29">
        <v>74</v>
      </c>
      <c r="E177" s="15">
        <f t="shared" si="20"/>
        <v>49.333333333333336</v>
      </c>
      <c r="F177" s="16">
        <f t="shared" si="21"/>
        <v>29.6</v>
      </c>
      <c r="G177" s="30" t="s">
        <v>739</v>
      </c>
      <c r="H177" s="16">
        <f t="shared" si="22"/>
        <v>29.760000000000005</v>
      </c>
      <c r="I177" s="16">
        <f t="shared" si="23"/>
        <v>59.360000000000007</v>
      </c>
      <c r="J177" s="31">
        <v>2</v>
      </c>
      <c r="K177" s="29"/>
      <c r="L177" s="8" t="s">
        <v>408</v>
      </c>
      <c r="M177" s="8" t="s">
        <v>409</v>
      </c>
      <c r="N177" s="12"/>
    </row>
    <row r="178" spans="1:14" ht="21" customHeight="1">
      <c r="A178" s="13" t="s">
        <v>581</v>
      </c>
      <c r="B178" s="8" t="s">
        <v>404</v>
      </c>
      <c r="C178" s="8" t="s">
        <v>407</v>
      </c>
      <c r="D178" s="8">
        <v>73</v>
      </c>
      <c r="E178" s="15">
        <f t="shared" si="20"/>
        <v>48.666666666666664</v>
      </c>
      <c r="F178" s="16">
        <f t="shared" si="21"/>
        <v>29.199999999999996</v>
      </c>
      <c r="G178" s="10" t="s">
        <v>740</v>
      </c>
      <c r="H178" s="16">
        <f t="shared" si="22"/>
        <v>26.24</v>
      </c>
      <c r="I178" s="16">
        <f t="shared" si="23"/>
        <v>55.44</v>
      </c>
      <c r="J178" s="11">
        <v>3</v>
      </c>
      <c r="K178" s="8"/>
      <c r="L178" s="8" t="s">
        <v>408</v>
      </c>
      <c r="M178" s="8" t="s">
        <v>409</v>
      </c>
      <c r="N178" s="12"/>
    </row>
    <row r="179" spans="1:14" ht="19.5" customHeight="1"/>
  </sheetData>
  <sortState ref="B174:AJ176">
    <sortCondition descending="1" ref="I174:I176"/>
  </sortState>
  <mergeCells count="2">
    <mergeCell ref="A1:C1"/>
    <mergeCell ref="A2:N2"/>
  </mergeCells>
  <phoneticPr fontId="1" type="noConversion"/>
  <pageMargins left="0.39370078740157483" right="0.11811023622047245" top="0.55118110236220474" bottom="0.35433070866141736" header="0.31496062992125984" footer="0.31496062992125984"/>
  <pageSetup paperSize="9" orientation="landscape" horizontalDpi="200" verticalDpi="20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2017-11-13T07:38:18Z</dcterms:modified>
</cp:coreProperties>
</file>