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Result 1" sheetId="1" r:id="rId1"/>
    <sheet name="Que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<sst xmlns="http://schemas.openxmlformats.org/spreadsheetml/2006/main" count="97" uniqueCount="96">
  <si>
    <t>序号</t>
  </si>
  <si>
    <t>市州</t>
  </si>
  <si>
    <t>区县</t>
  </si>
  <si>
    <t>语文</t>
  </si>
  <si>
    <t>数学</t>
  </si>
  <si>
    <t>英语</t>
  </si>
  <si>
    <t>物理</t>
  </si>
  <si>
    <t>道德与法治</t>
  </si>
  <si>
    <t>艺术</t>
  </si>
  <si>
    <t>体育与健康</t>
  </si>
  <si>
    <t>科学</t>
  </si>
  <si>
    <t>生物</t>
  </si>
  <si>
    <t>地理</t>
  </si>
  <si>
    <t>信息科技</t>
  </si>
  <si>
    <t>化学</t>
  </si>
  <si>
    <t>历史</t>
  </si>
  <si>
    <t>心理健康</t>
  </si>
  <si>
    <t>幼儿园</t>
  </si>
  <si>
    <t>劳动</t>
  </si>
  <si>
    <t>综合实践活动</t>
  </si>
  <si>
    <t>合计</t>
  </si>
  <si>
    <t>贵阳市</t>
  </si>
  <si>
    <t>花溪区</t>
  </si>
  <si>
    <t>乌当区</t>
  </si>
  <si>
    <t>白云区</t>
  </si>
  <si>
    <t>观山湖区</t>
  </si>
  <si>
    <t>息烽县</t>
  </si>
  <si>
    <t>修文县</t>
  </si>
  <si>
    <t>清镇市</t>
  </si>
  <si>
    <t>贵安新区</t>
  </si>
  <si>
    <t>六盘水市</t>
  </si>
  <si>
    <t>钟山区</t>
  </si>
  <si>
    <t>六枝特区</t>
  </si>
  <si>
    <t>水城区</t>
  </si>
  <si>
    <t>盘州市</t>
  </si>
  <si>
    <t>遵义市</t>
  </si>
  <si>
    <t>播州区</t>
  </si>
  <si>
    <t>绥阳县</t>
  </si>
  <si>
    <t>务川自治县</t>
  </si>
  <si>
    <t>湄潭县</t>
  </si>
  <si>
    <t>安顺市</t>
  </si>
  <si>
    <t>西秀区</t>
  </si>
  <si>
    <t>平坝区</t>
  </si>
  <si>
    <t>普定县</t>
  </si>
  <si>
    <t>镇宁自治县</t>
  </si>
  <si>
    <t>关岭自治县</t>
  </si>
  <si>
    <t>经济技术开发区</t>
  </si>
  <si>
    <t>毕节市</t>
  </si>
  <si>
    <t>七星关区</t>
  </si>
  <si>
    <t>大方县</t>
  </si>
  <si>
    <t>黔西市</t>
  </si>
  <si>
    <t>金沙县</t>
  </si>
  <si>
    <t>织金县</t>
  </si>
  <si>
    <t>纳雍县</t>
  </si>
  <si>
    <t>威宁县</t>
  </si>
  <si>
    <t>赫章县</t>
  </si>
  <si>
    <t>百里杜鹃</t>
  </si>
  <si>
    <t>铜仁市</t>
  </si>
  <si>
    <t>碧江区</t>
  </si>
  <si>
    <t>石阡县</t>
  </si>
  <si>
    <t>思南县</t>
  </si>
  <si>
    <t>印江县</t>
  </si>
  <si>
    <t>德江县</t>
  </si>
  <si>
    <t>沿河县</t>
  </si>
  <si>
    <t>黔西南布依族苗族自治州</t>
  </si>
  <si>
    <t>兴义市</t>
  </si>
  <si>
    <t>兴仁市</t>
  </si>
  <si>
    <t>普安县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</si>
  <si>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</si>
  <si>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</si>
  <si>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</si>
  <si>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</si>
  <si>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</si>
  <si>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</si>
  <si>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</si>
  <si>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</si>
  <si>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</si>
  <si>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</si>
  <si>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</si>
  <si>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</si>
  <si>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剑河县</t>
  </si>
  <si>
    <t>台江县</t>
  </si>
  <si>
    <t>黎平县</t>
  </si>
  <si>
    <t>榕江县</t>
  </si>
  <si>
    <t>从江县</t>
  </si>
  <si>
    <t>丹寨县</t>
  </si>
  <si>
    <t>黔南布依族苗族自治州</t>
  </si>
  <si>
    <t>都匀市</t>
  </si>
  <si>
    <t>荔波县</t>
  </si>
  <si>
    <t>贵定县</t>
  </si>
  <si>
    <t>罗甸县</t>
  </si>
  <si>
    <t>长顺县</t>
  </si>
  <si>
    <t>龙里县</t>
  </si>
  <si>
    <t>惠水县</t>
  </si>
  <si>
    <t>三都县</t>
  </si>
  <si>
    <t>select
    cityName,
    countyName,
    subject,
count(id) as num
from (
         select
             a.id,
             c.name as cityName,b.name as countyName,
             a.city_code,a.county_code,
             d.label as subject,d.value
         from candidates_enroll a
                  left join sys_region b on a.county_code=b.code and b.is_delete=0
                  left join sys_region c on a.city_code=c.code  and c.is_delete=0
                  left join sys_dict_item d on a.subject=d.value and d.dict_type='recruit_subject'  and d.is_delete=0
     ) a group by
             city_code,county_code,
             cityName,
             countyName,
                  subject,
                  value
order by city_code,county_code,value+0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</si>
</sst>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DD100"/>
      <name val="Microsoft YaHei"/>
      <charset val="134"/>
    </font>
    <font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19418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94189"/>
      <color rgb="00FDD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topLeftCell="A54" workbookViewId="0">
      <selection activeCell="U67" sqref="U67"/>
    </sheetView>
  </sheetViews>
  <sheetFormatPr defaultColWidth="10" defaultRowHeight="13.5"/>
  <cols>
    <col min="1" max="1" width="5.625" customWidth="1"/>
    <col min="2" max="2" width="9.25" style="2" customWidth="1"/>
    <col min="3" max="3" width="13.375" customWidth="1"/>
    <col min="4" max="4" width="9.125" customWidth="1"/>
    <col min="5" max="5" width="8.5" customWidth="1"/>
    <col min="6" max="6" width="9.125" customWidth="1"/>
    <col min="7" max="7" width="8.5" customWidth="1"/>
    <col min="8" max="8" width="14.625" customWidth="1"/>
    <col min="9" max="9" width="9" customWidth="1"/>
    <col min="10" max="10" width="12.875" customWidth="1"/>
    <col min="11" max="11" width="8" customWidth="1"/>
    <col min="12" max="12" width="8.125" customWidth="1"/>
    <col min="13" max="13" width="8.375" customWidth="1"/>
    <col min="14" max="14" width="10.625" customWidth="1"/>
    <col min="15" max="15" width="7.75" customWidth="1"/>
    <col min="16" max="16" width="7.625" customWidth="1"/>
    <col min="17" max="17" width="9.875" customWidth="1"/>
    <col min="18" max="18" width="7.875" customWidth="1"/>
    <col min="19" max="19" width="7.75" customWidth="1"/>
    <col min="20" max="20" width="14.875" customWidth="1"/>
    <col min="21" max="21" width="13.0083333333333" style="3" customWidth="1"/>
  </cols>
  <sheetData>
    <row r="1" s="1" customFormat="1" ht="31.25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9" t="s">
        <v>20</v>
      </c>
    </row>
    <row r="2" ht="30.5" customHeight="1" spans="1:21">
      <c r="A2" s="5">
        <f>COUNT($A$1:$A1)+1</f>
        <v>1</v>
      </c>
      <c r="B2" s="6" t="s">
        <v>21</v>
      </c>
      <c r="C2" s="7" t="s">
        <v>22</v>
      </c>
      <c r="D2" s="8">
        <v>302</v>
      </c>
      <c r="E2" s="8">
        <v>119</v>
      </c>
      <c r="F2" s="8">
        <v>84</v>
      </c>
      <c r="G2" s="8">
        <v>45</v>
      </c>
      <c r="H2" s="8">
        <v>193</v>
      </c>
      <c r="I2" s="8">
        <v>223</v>
      </c>
      <c r="J2" s="8">
        <v>149</v>
      </c>
      <c r="K2" s="8">
        <v>82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10">
        <f>SUM(D2:T2)</f>
        <v>1197</v>
      </c>
    </row>
    <row r="3" ht="30.5" customHeight="1" spans="1:21">
      <c r="A3" s="5"/>
      <c r="B3" s="5"/>
      <c r="C3" s="7" t="s">
        <v>23</v>
      </c>
      <c r="D3" s="8">
        <v>478</v>
      </c>
      <c r="E3" s="8">
        <v>113</v>
      </c>
      <c r="F3" s="8">
        <v>203</v>
      </c>
      <c r="G3" s="8">
        <v>0</v>
      </c>
      <c r="H3" s="8">
        <v>52</v>
      </c>
      <c r="I3" s="8">
        <v>395</v>
      </c>
      <c r="J3" s="8">
        <v>388</v>
      </c>
      <c r="K3" s="8">
        <v>23</v>
      </c>
      <c r="L3" s="8">
        <v>146</v>
      </c>
      <c r="M3" s="8">
        <v>26</v>
      </c>
      <c r="N3" s="8">
        <v>152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10">
        <f t="shared" ref="U3:U34" si="0">SUM(D3:T3)</f>
        <v>1976</v>
      </c>
    </row>
    <row r="4" ht="30.5" customHeight="1" spans="1:21">
      <c r="A4" s="5"/>
      <c r="B4" s="5"/>
      <c r="C4" s="7" t="s">
        <v>24</v>
      </c>
      <c r="D4" s="8">
        <v>414</v>
      </c>
      <c r="E4" s="8">
        <v>256</v>
      </c>
      <c r="F4" s="8">
        <v>143</v>
      </c>
      <c r="G4" s="8">
        <v>0</v>
      </c>
      <c r="H4" s="8">
        <v>0</v>
      </c>
      <c r="I4" s="8">
        <v>87</v>
      </c>
      <c r="J4" s="8">
        <v>0</v>
      </c>
      <c r="K4" s="8">
        <v>128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10">
        <f t="shared" si="0"/>
        <v>1028</v>
      </c>
    </row>
    <row r="5" ht="30.5" customHeight="1" spans="1:21">
      <c r="A5" s="5"/>
      <c r="B5" s="5"/>
      <c r="C5" s="7" t="s">
        <v>25</v>
      </c>
      <c r="D5" s="8">
        <v>475</v>
      </c>
      <c r="E5" s="8">
        <v>188</v>
      </c>
      <c r="F5" s="8">
        <v>234</v>
      </c>
      <c r="G5" s="8">
        <v>49</v>
      </c>
      <c r="H5" s="8">
        <v>0</v>
      </c>
      <c r="I5" s="8">
        <v>0</v>
      </c>
      <c r="J5" s="8">
        <v>0</v>
      </c>
      <c r="K5" s="8">
        <v>0</v>
      </c>
      <c r="L5" s="8">
        <v>145</v>
      </c>
      <c r="M5" s="8">
        <v>336</v>
      </c>
      <c r="N5" s="8">
        <v>187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10">
        <f t="shared" si="0"/>
        <v>1614</v>
      </c>
    </row>
    <row r="6" ht="30.5" customHeight="1" spans="1:21">
      <c r="A6" s="5"/>
      <c r="B6" s="5"/>
      <c r="C6" s="7" t="s">
        <v>26</v>
      </c>
      <c r="D6" s="8">
        <v>248</v>
      </c>
      <c r="E6" s="8">
        <v>65</v>
      </c>
      <c r="F6" s="8">
        <v>55</v>
      </c>
      <c r="G6" s="8">
        <v>12</v>
      </c>
      <c r="H6" s="8">
        <v>47</v>
      </c>
      <c r="I6" s="8">
        <v>0</v>
      </c>
      <c r="J6" s="8">
        <v>46</v>
      </c>
      <c r="K6" s="8">
        <v>0</v>
      </c>
      <c r="L6" s="8">
        <v>0</v>
      </c>
      <c r="M6" s="8">
        <v>41</v>
      </c>
      <c r="N6" s="8">
        <v>0</v>
      </c>
      <c r="O6" s="8">
        <v>39</v>
      </c>
      <c r="P6" s="8">
        <v>59</v>
      </c>
      <c r="Q6" s="8">
        <v>0</v>
      </c>
      <c r="R6" s="8">
        <v>0</v>
      </c>
      <c r="S6" s="8">
        <v>0</v>
      </c>
      <c r="T6" s="8">
        <v>0</v>
      </c>
      <c r="U6" s="10">
        <f t="shared" si="0"/>
        <v>612</v>
      </c>
    </row>
    <row r="7" ht="30.5" customHeight="1" spans="1:21">
      <c r="A7" s="5"/>
      <c r="B7" s="5"/>
      <c r="C7" s="7" t="s">
        <v>27</v>
      </c>
      <c r="D7" s="8">
        <v>111</v>
      </c>
      <c r="E7" s="8">
        <v>70</v>
      </c>
      <c r="F7" s="8">
        <v>126</v>
      </c>
      <c r="G7" s="8">
        <v>0</v>
      </c>
      <c r="H7" s="8">
        <v>64</v>
      </c>
      <c r="I7" s="8">
        <v>28</v>
      </c>
      <c r="J7" s="8">
        <v>26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30</v>
      </c>
      <c r="Q7" s="8">
        <v>107</v>
      </c>
      <c r="R7" s="8">
        <v>0</v>
      </c>
      <c r="S7" s="8">
        <v>0</v>
      </c>
      <c r="T7" s="8">
        <v>0</v>
      </c>
      <c r="U7" s="10">
        <f t="shared" si="0"/>
        <v>562</v>
      </c>
    </row>
    <row r="8" ht="30.5" customHeight="1" spans="1:21">
      <c r="A8" s="5"/>
      <c r="B8" s="5"/>
      <c r="C8" s="7" t="s">
        <v>28</v>
      </c>
      <c r="D8" s="8">
        <v>1029</v>
      </c>
      <c r="E8" s="8">
        <v>274</v>
      </c>
      <c r="F8" s="8">
        <v>835</v>
      </c>
      <c r="G8" s="8">
        <v>49</v>
      </c>
      <c r="H8" s="8">
        <v>57</v>
      </c>
      <c r="I8" s="8">
        <v>493</v>
      </c>
      <c r="J8" s="8">
        <v>124</v>
      </c>
      <c r="K8" s="8">
        <v>100</v>
      </c>
      <c r="L8" s="8">
        <v>83</v>
      </c>
      <c r="M8" s="8">
        <v>0</v>
      </c>
      <c r="N8" s="8">
        <v>143</v>
      </c>
      <c r="O8" s="8">
        <v>99</v>
      </c>
      <c r="P8" s="8">
        <v>101</v>
      </c>
      <c r="Q8" s="8">
        <v>0</v>
      </c>
      <c r="R8" s="8">
        <v>0</v>
      </c>
      <c r="S8" s="8">
        <v>0</v>
      </c>
      <c r="T8" s="8">
        <v>0</v>
      </c>
      <c r="U8" s="10">
        <f t="shared" si="0"/>
        <v>3387</v>
      </c>
    </row>
    <row r="9" ht="30.5" customHeight="1" spans="1:21">
      <c r="A9" s="5"/>
      <c r="B9" s="5"/>
      <c r="C9" s="7" t="s">
        <v>29</v>
      </c>
      <c r="D9" s="8">
        <v>275</v>
      </c>
      <c r="E9" s="8">
        <v>133</v>
      </c>
      <c r="F9" s="8">
        <v>26</v>
      </c>
      <c r="G9" s="8">
        <v>8</v>
      </c>
      <c r="H9" s="8">
        <v>28</v>
      </c>
      <c r="I9" s="8">
        <v>75</v>
      </c>
      <c r="J9" s="8">
        <v>53</v>
      </c>
      <c r="K9" s="8">
        <v>0</v>
      </c>
      <c r="L9" s="8">
        <v>49</v>
      </c>
      <c r="M9" s="8">
        <v>31</v>
      </c>
      <c r="N9" s="8">
        <v>316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10">
        <f t="shared" si="0"/>
        <v>994</v>
      </c>
    </row>
    <row r="10" ht="30.5" customHeight="1" spans="1:21">
      <c r="A10" s="5">
        <f>COUNT(A$1:$A9)+1</f>
        <v>2</v>
      </c>
      <c r="B10" s="6" t="s">
        <v>30</v>
      </c>
      <c r="C10" s="7" t="s">
        <v>31</v>
      </c>
      <c r="D10" s="8">
        <v>429</v>
      </c>
      <c r="E10" s="8">
        <v>163</v>
      </c>
      <c r="F10" s="8">
        <v>134</v>
      </c>
      <c r="G10" s="8">
        <v>43</v>
      </c>
      <c r="H10" s="8">
        <v>175</v>
      </c>
      <c r="I10" s="8">
        <v>0</v>
      </c>
      <c r="J10" s="8">
        <v>0</v>
      </c>
      <c r="K10" s="8">
        <v>0</v>
      </c>
      <c r="L10" s="8">
        <v>100</v>
      </c>
      <c r="M10" s="8">
        <v>0</v>
      </c>
      <c r="N10" s="8">
        <v>0</v>
      </c>
      <c r="O10" s="8">
        <v>160</v>
      </c>
      <c r="P10" s="8">
        <v>78</v>
      </c>
      <c r="Q10" s="8">
        <v>0</v>
      </c>
      <c r="R10" s="8">
        <v>0</v>
      </c>
      <c r="S10" s="8">
        <v>0</v>
      </c>
      <c r="T10" s="8">
        <v>0</v>
      </c>
      <c r="U10" s="10">
        <f t="shared" si="0"/>
        <v>1282</v>
      </c>
    </row>
    <row r="11" ht="30.5" customHeight="1" spans="1:21">
      <c r="A11" s="5"/>
      <c r="B11" s="5"/>
      <c r="C11" s="7" t="s">
        <v>32</v>
      </c>
      <c r="D11" s="8">
        <v>229</v>
      </c>
      <c r="E11" s="8">
        <v>86</v>
      </c>
      <c r="F11" s="8">
        <v>58</v>
      </c>
      <c r="G11" s="8">
        <v>4</v>
      </c>
      <c r="H11" s="8">
        <v>20</v>
      </c>
      <c r="I11" s="8">
        <v>39</v>
      </c>
      <c r="J11" s="8">
        <v>23</v>
      </c>
      <c r="K11" s="8">
        <v>12</v>
      </c>
      <c r="L11" s="8">
        <v>43</v>
      </c>
      <c r="M11" s="8">
        <v>31</v>
      </c>
      <c r="N11" s="8">
        <v>78</v>
      </c>
      <c r="O11" s="8">
        <v>44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10">
        <f t="shared" si="0"/>
        <v>667</v>
      </c>
    </row>
    <row r="12" ht="30.5" customHeight="1" spans="1:21">
      <c r="A12" s="5"/>
      <c r="B12" s="5"/>
      <c r="C12" s="7" t="s">
        <v>33</v>
      </c>
      <c r="D12" s="8">
        <v>1393</v>
      </c>
      <c r="E12" s="8">
        <v>588</v>
      </c>
      <c r="F12" s="8">
        <v>571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10">
        <f t="shared" si="0"/>
        <v>2552</v>
      </c>
    </row>
    <row r="13" ht="30.5" customHeight="1" spans="1:21">
      <c r="A13" s="5"/>
      <c r="B13" s="5"/>
      <c r="C13" s="7" t="s">
        <v>34</v>
      </c>
      <c r="D13" s="8">
        <v>1252</v>
      </c>
      <c r="E13" s="8">
        <v>758</v>
      </c>
      <c r="F13" s="8">
        <v>393</v>
      </c>
      <c r="G13" s="8">
        <v>60</v>
      </c>
      <c r="H13" s="8">
        <v>0</v>
      </c>
      <c r="I13" s="8">
        <v>337</v>
      </c>
      <c r="J13" s="8">
        <v>88</v>
      </c>
      <c r="K13" s="8">
        <v>17</v>
      </c>
      <c r="L13" s="8">
        <v>43</v>
      </c>
      <c r="M13" s="8">
        <v>105</v>
      </c>
      <c r="N13" s="8">
        <v>0</v>
      </c>
      <c r="O13" s="8">
        <v>151</v>
      </c>
      <c r="P13" s="8">
        <v>57</v>
      </c>
      <c r="Q13" s="8">
        <v>31</v>
      </c>
      <c r="R13" s="8">
        <v>0</v>
      </c>
      <c r="S13" s="8">
        <v>0</v>
      </c>
      <c r="T13" s="8">
        <v>0</v>
      </c>
      <c r="U13" s="10">
        <f t="shared" si="0"/>
        <v>3292</v>
      </c>
    </row>
    <row r="14" ht="30.5" customHeight="1" spans="1:21">
      <c r="A14" s="5">
        <f>COUNT(A$1:$A13)+1</f>
        <v>3</v>
      </c>
      <c r="B14" s="6" t="s">
        <v>35</v>
      </c>
      <c r="C14" s="7" t="s">
        <v>36</v>
      </c>
      <c r="D14" s="8">
        <v>1065</v>
      </c>
      <c r="E14" s="8">
        <v>465</v>
      </c>
      <c r="F14" s="8">
        <v>677</v>
      </c>
      <c r="G14" s="8">
        <v>94</v>
      </c>
      <c r="H14" s="8">
        <v>93</v>
      </c>
      <c r="I14" s="8">
        <v>236</v>
      </c>
      <c r="J14" s="8">
        <v>123</v>
      </c>
      <c r="K14" s="8">
        <v>0</v>
      </c>
      <c r="L14" s="8">
        <v>183</v>
      </c>
      <c r="M14" s="8">
        <v>62</v>
      </c>
      <c r="N14" s="8">
        <v>0</v>
      </c>
      <c r="O14" s="8">
        <v>209</v>
      </c>
      <c r="P14" s="8">
        <v>151</v>
      </c>
      <c r="Q14" s="8">
        <v>0</v>
      </c>
      <c r="R14" s="8">
        <v>0</v>
      </c>
      <c r="S14" s="8">
        <v>0</v>
      </c>
      <c r="T14" s="8">
        <v>0</v>
      </c>
      <c r="U14" s="10">
        <f t="shared" si="0"/>
        <v>3358</v>
      </c>
    </row>
    <row r="15" ht="30.5" customHeight="1" spans="1:21">
      <c r="A15" s="5"/>
      <c r="B15" s="5"/>
      <c r="C15" s="7" t="s">
        <v>37</v>
      </c>
      <c r="D15" s="8">
        <v>269</v>
      </c>
      <c r="E15" s="8">
        <v>135</v>
      </c>
      <c r="F15" s="8">
        <v>176</v>
      </c>
      <c r="G15" s="8">
        <v>28</v>
      </c>
      <c r="H15" s="8">
        <v>155</v>
      </c>
      <c r="I15" s="8">
        <v>269</v>
      </c>
      <c r="J15" s="8">
        <v>31</v>
      </c>
      <c r="K15" s="8">
        <v>0</v>
      </c>
      <c r="L15" s="8">
        <v>36</v>
      </c>
      <c r="M15" s="8">
        <v>40</v>
      </c>
      <c r="N15" s="8">
        <v>99</v>
      </c>
      <c r="O15" s="8">
        <v>29</v>
      </c>
      <c r="P15" s="8">
        <v>38</v>
      </c>
      <c r="Q15" s="8">
        <v>0</v>
      </c>
      <c r="R15" s="8">
        <v>0</v>
      </c>
      <c r="S15" s="8">
        <v>0</v>
      </c>
      <c r="T15" s="8">
        <v>0</v>
      </c>
      <c r="U15" s="10">
        <f t="shared" si="0"/>
        <v>1305</v>
      </c>
    </row>
    <row r="16" ht="30.5" customHeight="1" spans="1:21">
      <c r="A16" s="5"/>
      <c r="B16" s="5"/>
      <c r="C16" s="7" t="s">
        <v>38</v>
      </c>
      <c r="D16" s="8">
        <v>464</v>
      </c>
      <c r="E16" s="8">
        <v>174</v>
      </c>
      <c r="F16" s="8">
        <v>132</v>
      </c>
      <c r="G16" s="8">
        <v>17</v>
      </c>
      <c r="H16" s="8">
        <v>0</v>
      </c>
      <c r="I16" s="8">
        <v>70</v>
      </c>
      <c r="J16" s="8">
        <v>46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10">
        <f t="shared" si="0"/>
        <v>903</v>
      </c>
    </row>
    <row r="17" ht="30.5" customHeight="1" spans="1:21">
      <c r="A17" s="5"/>
      <c r="B17" s="5"/>
      <c r="C17" s="7" t="s">
        <v>39</v>
      </c>
      <c r="D17" s="8">
        <v>203</v>
      </c>
      <c r="E17" s="8">
        <v>41</v>
      </c>
      <c r="F17" s="8">
        <v>165</v>
      </c>
      <c r="G17" s="8">
        <v>16</v>
      </c>
      <c r="H17" s="8">
        <v>0</v>
      </c>
      <c r="I17" s="8">
        <v>468</v>
      </c>
      <c r="J17" s="8">
        <v>266</v>
      </c>
      <c r="K17" s="8">
        <v>144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83</v>
      </c>
      <c r="R17" s="8">
        <v>0</v>
      </c>
      <c r="S17" s="8">
        <v>0</v>
      </c>
      <c r="T17" s="8">
        <v>0</v>
      </c>
      <c r="U17" s="10">
        <f t="shared" si="0"/>
        <v>1386</v>
      </c>
    </row>
    <row r="18" ht="30.5" customHeight="1" spans="1:21">
      <c r="A18" s="5">
        <f>COUNT(A$1:$A17)+1</f>
        <v>4</v>
      </c>
      <c r="B18" s="6" t="s">
        <v>40</v>
      </c>
      <c r="C18" s="7" t="s">
        <v>41</v>
      </c>
      <c r="D18" s="8">
        <v>522</v>
      </c>
      <c r="E18" s="8">
        <v>286</v>
      </c>
      <c r="F18" s="8">
        <v>281</v>
      </c>
      <c r="G18" s="8">
        <v>71</v>
      </c>
      <c r="H18" s="8">
        <v>241</v>
      </c>
      <c r="I18" s="8">
        <v>554</v>
      </c>
      <c r="J18" s="8">
        <v>238</v>
      </c>
      <c r="K18" s="8">
        <v>34</v>
      </c>
      <c r="L18" s="8">
        <v>88</v>
      </c>
      <c r="M18" s="8">
        <v>75</v>
      </c>
      <c r="N18" s="8">
        <v>121</v>
      </c>
      <c r="O18" s="8">
        <v>128</v>
      </c>
      <c r="P18" s="8">
        <v>124</v>
      </c>
      <c r="Q18" s="8">
        <v>30</v>
      </c>
      <c r="R18" s="8">
        <v>0</v>
      </c>
      <c r="S18" s="8">
        <v>0</v>
      </c>
      <c r="T18" s="8">
        <v>0</v>
      </c>
      <c r="U18" s="10">
        <f t="shared" si="0"/>
        <v>2793</v>
      </c>
    </row>
    <row r="19" ht="30.5" customHeight="1" spans="1:21">
      <c r="A19" s="5"/>
      <c r="B19" s="5"/>
      <c r="C19" s="7" t="s">
        <v>42</v>
      </c>
      <c r="D19" s="8">
        <v>105</v>
      </c>
      <c r="E19" s="8">
        <v>58</v>
      </c>
      <c r="F19" s="8">
        <v>105</v>
      </c>
      <c r="G19" s="8">
        <v>8</v>
      </c>
      <c r="H19" s="8">
        <v>66</v>
      </c>
      <c r="I19" s="8">
        <v>165</v>
      </c>
      <c r="J19" s="8">
        <v>127</v>
      </c>
      <c r="K19" s="8">
        <v>21</v>
      </c>
      <c r="L19" s="8">
        <v>0</v>
      </c>
      <c r="M19" s="8">
        <v>16</v>
      </c>
      <c r="N19" s="8">
        <v>21</v>
      </c>
      <c r="O19" s="8">
        <v>15</v>
      </c>
      <c r="P19" s="8">
        <v>14</v>
      </c>
      <c r="Q19" s="8">
        <v>19</v>
      </c>
      <c r="R19" s="8">
        <v>0</v>
      </c>
      <c r="S19" s="8">
        <v>0</v>
      </c>
      <c r="T19" s="8">
        <v>0</v>
      </c>
      <c r="U19" s="10">
        <f t="shared" si="0"/>
        <v>740</v>
      </c>
    </row>
    <row r="20" ht="30.5" customHeight="1" spans="1:21">
      <c r="A20" s="5"/>
      <c r="B20" s="5"/>
      <c r="C20" s="7" t="s">
        <v>43</v>
      </c>
      <c r="D20" s="8">
        <v>1081</v>
      </c>
      <c r="E20" s="8">
        <v>330</v>
      </c>
      <c r="F20" s="8">
        <v>373</v>
      </c>
      <c r="G20" s="8">
        <v>35</v>
      </c>
      <c r="H20" s="8">
        <v>75</v>
      </c>
      <c r="I20" s="8">
        <v>316</v>
      </c>
      <c r="J20" s="8">
        <v>124</v>
      </c>
      <c r="K20" s="8">
        <v>52</v>
      </c>
      <c r="L20" s="8">
        <v>41</v>
      </c>
      <c r="M20" s="8">
        <v>38</v>
      </c>
      <c r="N20" s="8">
        <v>12</v>
      </c>
      <c r="O20" s="8">
        <v>0</v>
      </c>
      <c r="P20" s="8">
        <v>82</v>
      </c>
      <c r="Q20" s="8">
        <v>66</v>
      </c>
      <c r="R20" s="8">
        <v>0</v>
      </c>
      <c r="S20" s="8">
        <v>0</v>
      </c>
      <c r="T20" s="8">
        <v>0</v>
      </c>
      <c r="U20" s="10">
        <f t="shared" si="0"/>
        <v>2625</v>
      </c>
    </row>
    <row r="21" ht="30.5" customHeight="1" spans="1:21">
      <c r="A21" s="5"/>
      <c r="B21" s="5"/>
      <c r="C21" s="7" t="s">
        <v>44</v>
      </c>
      <c r="D21" s="8">
        <v>503</v>
      </c>
      <c r="E21" s="8">
        <v>288</v>
      </c>
      <c r="F21" s="8">
        <v>241</v>
      </c>
      <c r="G21" s="8">
        <v>9</v>
      </c>
      <c r="H21" s="8">
        <v>176</v>
      </c>
      <c r="I21" s="8">
        <v>1081</v>
      </c>
      <c r="J21" s="8">
        <v>582</v>
      </c>
      <c r="K21" s="8">
        <v>246</v>
      </c>
      <c r="L21" s="8">
        <v>70</v>
      </c>
      <c r="M21" s="8">
        <v>0</v>
      </c>
      <c r="N21" s="8">
        <v>271</v>
      </c>
      <c r="O21" s="8">
        <v>34</v>
      </c>
      <c r="P21" s="8">
        <v>20</v>
      </c>
      <c r="Q21" s="8">
        <v>100</v>
      </c>
      <c r="R21" s="8">
        <v>0</v>
      </c>
      <c r="S21" s="8">
        <v>0</v>
      </c>
      <c r="T21" s="8">
        <v>0</v>
      </c>
      <c r="U21" s="10">
        <f t="shared" si="0"/>
        <v>3621</v>
      </c>
    </row>
    <row r="22" ht="30.5" customHeight="1" spans="1:21">
      <c r="A22" s="5"/>
      <c r="B22" s="5"/>
      <c r="C22" s="7" t="s">
        <v>45</v>
      </c>
      <c r="D22" s="8">
        <v>35</v>
      </c>
      <c r="E22" s="8">
        <v>18</v>
      </c>
      <c r="F22" s="8">
        <v>34</v>
      </c>
      <c r="G22" s="8">
        <v>18</v>
      </c>
      <c r="H22" s="8">
        <v>4</v>
      </c>
      <c r="I22" s="8">
        <v>54</v>
      </c>
      <c r="J22" s="8">
        <v>36</v>
      </c>
      <c r="K22" s="8">
        <v>8</v>
      </c>
      <c r="L22" s="8">
        <v>0</v>
      </c>
      <c r="M22" s="8">
        <v>0</v>
      </c>
      <c r="N22" s="8">
        <v>0</v>
      </c>
      <c r="O22" s="8">
        <v>8</v>
      </c>
      <c r="P22" s="8">
        <v>0</v>
      </c>
      <c r="Q22" s="8">
        <v>12</v>
      </c>
      <c r="R22" s="8">
        <v>0</v>
      </c>
      <c r="S22" s="8">
        <v>0</v>
      </c>
      <c r="T22" s="8">
        <v>0</v>
      </c>
      <c r="U22" s="10">
        <f t="shared" si="0"/>
        <v>227</v>
      </c>
    </row>
    <row r="23" ht="30.5" customHeight="1" spans="1:21">
      <c r="A23" s="5"/>
      <c r="B23" s="5"/>
      <c r="C23" s="7" t="s">
        <v>46</v>
      </c>
      <c r="D23" s="8">
        <v>161</v>
      </c>
      <c r="E23" s="8">
        <v>48</v>
      </c>
      <c r="F23" s="8">
        <v>30</v>
      </c>
      <c r="G23" s="8">
        <v>13</v>
      </c>
      <c r="H23" s="8">
        <v>0</v>
      </c>
      <c r="I23" s="8">
        <v>52</v>
      </c>
      <c r="J23" s="8">
        <v>41</v>
      </c>
      <c r="K23" s="8">
        <v>14</v>
      </c>
      <c r="L23" s="8">
        <v>0</v>
      </c>
      <c r="M23" s="8">
        <v>0</v>
      </c>
      <c r="N23" s="8">
        <v>0</v>
      </c>
      <c r="O23" s="8">
        <v>0</v>
      </c>
      <c r="P23" s="8">
        <v>14</v>
      </c>
      <c r="Q23" s="8">
        <v>0</v>
      </c>
      <c r="R23" s="8">
        <v>0</v>
      </c>
      <c r="S23" s="8">
        <v>0</v>
      </c>
      <c r="T23" s="8">
        <v>0</v>
      </c>
      <c r="U23" s="10">
        <f t="shared" si="0"/>
        <v>373</v>
      </c>
    </row>
    <row r="24" ht="30.5" customHeight="1" spans="1:21">
      <c r="A24" s="5">
        <f>COUNT(A$1:$A23)+1</f>
        <v>5</v>
      </c>
      <c r="B24" s="6" t="s">
        <v>47</v>
      </c>
      <c r="C24" s="7" t="s">
        <v>48</v>
      </c>
      <c r="D24" s="8">
        <v>1204</v>
      </c>
      <c r="E24" s="8">
        <v>490</v>
      </c>
      <c r="F24" s="8">
        <v>663</v>
      </c>
      <c r="G24" s="8">
        <v>86</v>
      </c>
      <c r="H24" s="8">
        <v>212</v>
      </c>
      <c r="I24" s="8">
        <v>1194</v>
      </c>
      <c r="J24" s="8">
        <v>440</v>
      </c>
      <c r="K24" s="8">
        <v>86</v>
      </c>
      <c r="L24" s="8">
        <v>314</v>
      </c>
      <c r="M24" s="8">
        <v>124</v>
      </c>
      <c r="N24" s="8">
        <v>720</v>
      </c>
      <c r="O24" s="8">
        <v>189</v>
      </c>
      <c r="P24" s="8">
        <v>111</v>
      </c>
      <c r="Q24" s="8">
        <v>48</v>
      </c>
      <c r="R24" s="8">
        <v>0</v>
      </c>
      <c r="S24" s="8">
        <v>0</v>
      </c>
      <c r="T24" s="8">
        <v>0</v>
      </c>
      <c r="U24" s="10">
        <f t="shared" si="0"/>
        <v>5881</v>
      </c>
    </row>
    <row r="25" ht="30.5" customHeight="1" spans="1:21">
      <c r="A25" s="5"/>
      <c r="B25" s="5"/>
      <c r="C25" s="7" t="s">
        <v>49</v>
      </c>
      <c r="D25" s="8">
        <v>1048</v>
      </c>
      <c r="E25" s="8">
        <v>516</v>
      </c>
      <c r="F25" s="8">
        <v>426</v>
      </c>
      <c r="G25" s="8">
        <v>65</v>
      </c>
      <c r="H25" s="8">
        <v>33</v>
      </c>
      <c r="I25" s="8">
        <v>349</v>
      </c>
      <c r="J25" s="8">
        <v>261</v>
      </c>
      <c r="K25" s="8">
        <v>0</v>
      </c>
      <c r="L25" s="8">
        <v>38</v>
      </c>
      <c r="M25" s="8">
        <v>62</v>
      </c>
      <c r="N25" s="8">
        <v>0</v>
      </c>
      <c r="O25" s="8">
        <v>160</v>
      </c>
      <c r="P25" s="8">
        <v>103</v>
      </c>
      <c r="Q25" s="8">
        <v>223</v>
      </c>
      <c r="R25" s="8">
        <v>0</v>
      </c>
      <c r="S25" s="8">
        <v>0</v>
      </c>
      <c r="T25" s="8">
        <v>0</v>
      </c>
      <c r="U25" s="10">
        <f t="shared" si="0"/>
        <v>3284</v>
      </c>
    </row>
    <row r="26" ht="30.5" customHeight="1" spans="1:21">
      <c r="A26" s="5"/>
      <c r="B26" s="5"/>
      <c r="C26" s="7" t="s">
        <v>50</v>
      </c>
      <c r="D26" s="8">
        <v>701</v>
      </c>
      <c r="E26" s="8">
        <v>255</v>
      </c>
      <c r="F26" s="8">
        <v>238</v>
      </c>
      <c r="G26" s="8">
        <v>35</v>
      </c>
      <c r="H26" s="8">
        <v>254</v>
      </c>
      <c r="I26" s="8">
        <v>360</v>
      </c>
      <c r="J26" s="8">
        <v>204</v>
      </c>
      <c r="K26" s="8">
        <v>72</v>
      </c>
      <c r="L26" s="8">
        <v>97</v>
      </c>
      <c r="M26" s="8">
        <v>80</v>
      </c>
      <c r="N26" s="8">
        <v>152</v>
      </c>
      <c r="O26" s="8">
        <v>67</v>
      </c>
      <c r="P26" s="8">
        <v>62</v>
      </c>
      <c r="Q26" s="8">
        <v>33</v>
      </c>
      <c r="R26" s="8">
        <v>5743</v>
      </c>
      <c r="S26" s="8">
        <v>0</v>
      </c>
      <c r="T26" s="8">
        <v>0</v>
      </c>
      <c r="U26" s="10">
        <f t="shared" si="0"/>
        <v>8353</v>
      </c>
    </row>
    <row r="27" ht="30.5" customHeight="1" spans="1:21">
      <c r="A27" s="5"/>
      <c r="B27" s="5"/>
      <c r="C27" s="7" t="s">
        <v>51</v>
      </c>
      <c r="D27" s="8">
        <v>806</v>
      </c>
      <c r="E27" s="8">
        <v>254</v>
      </c>
      <c r="F27" s="8">
        <v>246</v>
      </c>
      <c r="G27" s="8">
        <v>68</v>
      </c>
      <c r="H27" s="8">
        <v>65</v>
      </c>
      <c r="I27" s="8">
        <v>272</v>
      </c>
      <c r="J27" s="8">
        <v>150</v>
      </c>
      <c r="K27" s="8">
        <v>24</v>
      </c>
      <c r="L27" s="8">
        <v>61</v>
      </c>
      <c r="M27" s="8">
        <v>51</v>
      </c>
      <c r="N27" s="8">
        <v>45</v>
      </c>
      <c r="O27" s="8">
        <v>92</v>
      </c>
      <c r="P27" s="8">
        <v>46</v>
      </c>
      <c r="Q27" s="8">
        <v>62</v>
      </c>
      <c r="R27" s="8">
        <v>0</v>
      </c>
      <c r="S27" s="8">
        <v>0</v>
      </c>
      <c r="T27" s="8">
        <v>0</v>
      </c>
      <c r="U27" s="10">
        <f t="shared" si="0"/>
        <v>2242</v>
      </c>
    </row>
    <row r="28" ht="30.5" customHeight="1" spans="1:21">
      <c r="A28" s="5"/>
      <c r="B28" s="5"/>
      <c r="C28" s="7" t="s">
        <v>52</v>
      </c>
      <c r="D28" s="8">
        <v>182</v>
      </c>
      <c r="E28" s="8">
        <v>90</v>
      </c>
      <c r="F28" s="8">
        <v>527</v>
      </c>
      <c r="G28" s="8">
        <v>136</v>
      </c>
      <c r="H28" s="8">
        <v>86</v>
      </c>
      <c r="I28" s="8">
        <v>427</v>
      </c>
      <c r="J28" s="8">
        <v>799</v>
      </c>
      <c r="K28" s="8">
        <v>0</v>
      </c>
      <c r="L28" s="8">
        <v>0</v>
      </c>
      <c r="M28" s="8">
        <v>0</v>
      </c>
      <c r="N28" s="8">
        <v>0</v>
      </c>
      <c r="O28" s="8">
        <v>119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10">
        <f t="shared" si="0"/>
        <v>2366</v>
      </c>
    </row>
    <row r="29" ht="30.5" customHeight="1" spans="1:21">
      <c r="A29" s="5"/>
      <c r="B29" s="5"/>
      <c r="C29" s="7" t="s">
        <v>53</v>
      </c>
      <c r="D29" s="8">
        <v>330</v>
      </c>
      <c r="E29" s="8">
        <v>181</v>
      </c>
      <c r="F29" s="8">
        <v>123</v>
      </c>
      <c r="G29" s="8">
        <v>23</v>
      </c>
      <c r="H29" s="8">
        <v>0</v>
      </c>
      <c r="I29" s="8">
        <v>182</v>
      </c>
      <c r="J29" s="8">
        <v>49</v>
      </c>
      <c r="K29" s="8">
        <v>0</v>
      </c>
      <c r="L29" s="8">
        <v>84</v>
      </c>
      <c r="M29" s="8">
        <v>47</v>
      </c>
      <c r="N29" s="8">
        <v>135</v>
      </c>
      <c r="O29" s="8">
        <v>90</v>
      </c>
      <c r="P29" s="8">
        <v>47</v>
      </c>
      <c r="Q29" s="8">
        <v>0</v>
      </c>
      <c r="R29" s="8">
        <v>0</v>
      </c>
      <c r="S29" s="8">
        <v>0</v>
      </c>
      <c r="T29" s="8">
        <v>0</v>
      </c>
      <c r="U29" s="10">
        <f t="shared" si="0"/>
        <v>1291</v>
      </c>
    </row>
    <row r="30" ht="30.5" customHeight="1" spans="1:21">
      <c r="A30" s="5"/>
      <c r="B30" s="5"/>
      <c r="C30" s="7" t="s">
        <v>54</v>
      </c>
      <c r="D30" s="8">
        <v>1663</v>
      </c>
      <c r="E30" s="8">
        <v>629</v>
      </c>
      <c r="F30" s="8">
        <v>752</v>
      </c>
      <c r="G30" s="8">
        <v>143</v>
      </c>
      <c r="H30" s="8">
        <v>347</v>
      </c>
      <c r="I30" s="8">
        <v>1171</v>
      </c>
      <c r="J30" s="8">
        <v>533</v>
      </c>
      <c r="K30" s="8">
        <v>148</v>
      </c>
      <c r="L30" s="8">
        <v>150</v>
      </c>
      <c r="M30" s="8">
        <v>85</v>
      </c>
      <c r="N30" s="8">
        <v>372</v>
      </c>
      <c r="O30" s="8">
        <v>53</v>
      </c>
      <c r="P30" s="8">
        <v>112</v>
      </c>
      <c r="Q30" s="8">
        <v>79</v>
      </c>
      <c r="R30" s="8">
        <v>0</v>
      </c>
      <c r="S30" s="8">
        <v>798</v>
      </c>
      <c r="T30" s="8">
        <v>0</v>
      </c>
      <c r="U30" s="10">
        <f t="shared" si="0"/>
        <v>7035</v>
      </c>
    </row>
    <row r="31" ht="30.5" customHeight="1" spans="1:21">
      <c r="A31" s="5"/>
      <c r="B31" s="5"/>
      <c r="C31" s="7" t="s">
        <v>55</v>
      </c>
      <c r="D31" s="8">
        <v>595</v>
      </c>
      <c r="E31" s="8">
        <v>185</v>
      </c>
      <c r="F31" s="8">
        <v>305</v>
      </c>
      <c r="G31" s="8">
        <v>56</v>
      </c>
      <c r="H31" s="8">
        <v>80</v>
      </c>
      <c r="I31" s="8">
        <v>366</v>
      </c>
      <c r="J31" s="8">
        <v>141</v>
      </c>
      <c r="K31" s="8">
        <v>11</v>
      </c>
      <c r="L31" s="8">
        <v>47</v>
      </c>
      <c r="M31" s="8">
        <v>24</v>
      </c>
      <c r="N31" s="8">
        <v>46</v>
      </c>
      <c r="O31" s="8">
        <v>216</v>
      </c>
      <c r="P31" s="8">
        <v>30</v>
      </c>
      <c r="Q31" s="8">
        <v>22</v>
      </c>
      <c r="R31" s="8">
        <v>0</v>
      </c>
      <c r="S31" s="8">
        <v>0</v>
      </c>
      <c r="T31" s="8">
        <v>0</v>
      </c>
      <c r="U31" s="10">
        <f t="shared" si="0"/>
        <v>2124</v>
      </c>
    </row>
    <row r="32" ht="30.5" customHeight="1" spans="1:21">
      <c r="A32" s="5"/>
      <c r="B32" s="5"/>
      <c r="C32" s="7" t="s">
        <v>56</v>
      </c>
      <c r="D32" s="8">
        <v>0</v>
      </c>
      <c r="E32" s="8">
        <v>10</v>
      </c>
      <c r="F32" s="8">
        <v>7</v>
      </c>
      <c r="G32" s="8">
        <v>0</v>
      </c>
      <c r="H32" s="8">
        <v>24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10">
        <f t="shared" si="0"/>
        <v>41</v>
      </c>
    </row>
    <row r="33" ht="30.5" customHeight="1" spans="1:21">
      <c r="A33" s="5">
        <f>COUNT(A$1:$A32)+1</f>
        <v>6</v>
      </c>
      <c r="B33" s="6" t="s">
        <v>57</v>
      </c>
      <c r="C33" s="7" t="s">
        <v>58</v>
      </c>
      <c r="D33" s="8">
        <v>1332</v>
      </c>
      <c r="E33" s="8">
        <v>541</v>
      </c>
      <c r="F33" s="8">
        <v>483</v>
      </c>
      <c r="G33" s="8">
        <v>49</v>
      </c>
      <c r="H33" s="8">
        <v>193</v>
      </c>
      <c r="I33" s="8">
        <v>0</v>
      </c>
      <c r="J33" s="8">
        <v>174</v>
      </c>
      <c r="K33" s="8">
        <v>0</v>
      </c>
      <c r="L33" s="8">
        <v>0</v>
      </c>
      <c r="M33" s="8">
        <v>123</v>
      </c>
      <c r="N33" s="8">
        <v>0</v>
      </c>
      <c r="O33" s="8">
        <v>70</v>
      </c>
      <c r="P33" s="8">
        <v>157</v>
      </c>
      <c r="Q33" s="8">
        <v>0</v>
      </c>
      <c r="R33" s="8">
        <v>0</v>
      </c>
      <c r="S33" s="8">
        <v>0</v>
      </c>
      <c r="T33" s="8">
        <v>0</v>
      </c>
      <c r="U33" s="10">
        <f t="shared" si="0"/>
        <v>3122</v>
      </c>
    </row>
    <row r="34" ht="30.5" customHeight="1" spans="1:21">
      <c r="A34" s="5"/>
      <c r="B34" s="5"/>
      <c r="C34" s="7" t="s">
        <v>59</v>
      </c>
      <c r="D34" s="8">
        <v>317</v>
      </c>
      <c r="E34" s="8">
        <v>196</v>
      </c>
      <c r="F34" s="8">
        <v>100</v>
      </c>
      <c r="G34" s="8">
        <v>35</v>
      </c>
      <c r="H34" s="8">
        <v>69</v>
      </c>
      <c r="I34" s="8">
        <v>241</v>
      </c>
      <c r="J34" s="8">
        <v>92</v>
      </c>
      <c r="K34" s="8">
        <v>12</v>
      </c>
      <c r="L34" s="8">
        <v>29</v>
      </c>
      <c r="M34" s="8">
        <v>24</v>
      </c>
      <c r="N34" s="8">
        <v>57</v>
      </c>
      <c r="O34" s="8">
        <v>41</v>
      </c>
      <c r="P34" s="8">
        <v>13</v>
      </c>
      <c r="Q34" s="8">
        <v>30</v>
      </c>
      <c r="R34" s="8">
        <v>897</v>
      </c>
      <c r="S34" s="8">
        <v>0</v>
      </c>
      <c r="T34" s="8">
        <v>0</v>
      </c>
      <c r="U34" s="10">
        <f t="shared" si="0"/>
        <v>2153</v>
      </c>
    </row>
    <row r="35" ht="30.5" customHeight="1" spans="1:21">
      <c r="A35" s="5"/>
      <c r="B35" s="5"/>
      <c r="C35" s="7" t="s">
        <v>60</v>
      </c>
      <c r="D35" s="8">
        <v>345</v>
      </c>
      <c r="E35" s="8">
        <v>219</v>
      </c>
      <c r="F35" s="8">
        <v>99</v>
      </c>
      <c r="G35" s="8">
        <v>21</v>
      </c>
      <c r="H35" s="8">
        <v>56</v>
      </c>
      <c r="I35" s="8">
        <v>360</v>
      </c>
      <c r="J35" s="8">
        <v>60</v>
      </c>
      <c r="K35" s="8">
        <v>58</v>
      </c>
      <c r="L35" s="8">
        <v>154</v>
      </c>
      <c r="M35" s="8">
        <v>0</v>
      </c>
      <c r="N35" s="8">
        <v>0</v>
      </c>
      <c r="O35" s="8">
        <v>0</v>
      </c>
      <c r="P35" s="8">
        <v>69</v>
      </c>
      <c r="Q35" s="8">
        <v>109</v>
      </c>
      <c r="R35" s="8">
        <v>3804</v>
      </c>
      <c r="S35" s="8">
        <v>0</v>
      </c>
      <c r="T35" s="8">
        <v>0</v>
      </c>
      <c r="U35" s="10">
        <f t="shared" ref="U35:U66" si="1">SUM(D35:T35)</f>
        <v>5354</v>
      </c>
    </row>
    <row r="36" ht="30.5" customHeight="1" spans="1:21">
      <c r="A36" s="5"/>
      <c r="B36" s="5"/>
      <c r="C36" s="7" t="s">
        <v>61</v>
      </c>
      <c r="D36" s="8">
        <v>37</v>
      </c>
      <c r="E36" s="8">
        <v>14</v>
      </c>
      <c r="F36" s="8">
        <v>0</v>
      </c>
      <c r="G36" s="8">
        <v>0</v>
      </c>
      <c r="H36" s="8">
        <v>85</v>
      </c>
      <c r="I36" s="8">
        <v>617</v>
      </c>
      <c r="J36" s="8">
        <v>183</v>
      </c>
      <c r="K36" s="8">
        <v>57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1176</v>
      </c>
      <c r="S36" s="8">
        <v>0</v>
      </c>
      <c r="T36" s="8">
        <v>0</v>
      </c>
      <c r="U36" s="10">
        <f t="shared" si="1"/>
        <v>2169</v>
      </c>
    </row>
    <row r="37" ht="30.5" customHeight="1" spans="1:21">
      <c r="A37" s="5"/>
      <c r="B37" s="5"/>
      <c r="C37" s="7" t="s">
        <v>62</v>
      </c>
      <c r="D37" s="8">
        <v>429</v>
      </c>
      <c r="E37" s="8">
        <v>155</v>
      </c>
      <c r="F37" s="8">
        <v>169</v>
      </c>
      <c r="G37" s="8">
        <v>40</v>
      </c>
      <c r="H37" s="8">
        <v>74</v>
      </c>
      <c r="I37" s="8">
        <v>0</v>
      </c>
      <c r="J37" s="8">
        <v>0</v>
      </c>
      <c r="K37" s="8">
        <v>43</v>
      </c>
      <c r="L37" s="8">
        <v>35</v>
      </c>
      <c r="M37" s="8">
        <v>43</v>
      </c>
      <c r="N37" s="8">
        <v>116</v>
      </c>
      <c r="O37" s="8">
        <v>0</v>
      </c>
      <c r="P37" s="8">
        <v>23</v>
      </c>
      <c r="Q37" s="8">
        <v>0</v>
      </c>
      <c r="R37" s="8">
        <v>1488</v>
      </c>
      <c r="S37" s="8">
        <v>0</v>
      </c>
      <c r="T37" s="8">
        <v>0</v>
      </c>
      <c r="U37" s="10">
        <f t="shared" si="1"/>
        <v>2615</v>
      </c>
    </row>
    <row r="38" ht="30.5" customHeight="1" spans="1:21">
      <c r="A38" s="5"/>
      <c r="B38" s="5"/>
      <c r="C38" s="7" t="s">
        <v>63</v>
      </c>
      <c r="D38" s="8">
        <v>369</v>
      </c>
      <c r="E38" s="8">
        <v>267</v>
      </c>
      <c r="F38" s="8">
        <v>231</v>
      </c>
      <c r="G38" s="8">
        <v>15</v>
      </c>
      <c r="H38" s="8">
        <v>67</v>
      </c>
      <c r="I38" s="8">
        <v>238</v>
      </c>
      <c r="J38" s="8">
        <v>91</v>
      </c>
      <c r="K38" s="8">
        <v>25</v>
      </c>
      <c r="L38" s="8">
        <v>39</v>
      </c>
      <c r="M38" s="8">
        <v>21</v>
      </c>
      <c r="N38" s="8">
        <v>76</v>
      </c>
      <c r="O38" s="8">
        <v>46</v>
      </c>
      <c r="P38" s="8">
        <v>102</v>
      </c>
      <c r="Q38" s="8">
        <v>31</v>
      </c>
      <c r="R38" s="8">
        <v>0</v>
      </c>
      <c r="S38" s="8">
        <v>0</v>
      </c>
      <c r="T38" s="8">
        <v>0</v>
      </c>
      <c r="U38" s="10">
        <f t="shared" si="1"/>
        <v>1618</v>
      </c>
    </row>
    <row r="39" ht="30.5" customHeight="1" spans="1:21">
      <c r="A39" s="5">
        <f>COUNT(A$1:$A38)+1</f>
        <v>7</v>
      </c>
      <c r="B39" s="6" t="s">
        <v>64</v>
      </c>
      <c r="C39" s="7" t="s">
        <v>65</v>
      </c>
      <c r="D39" s="8">
        <v>2491</v>
      </c>
      <c r="E39" s="8">
        <v>1845</v>
      </c>
      <c r="F39" s="8">
        <v>829</v>
      </c>
      <c r="G39" s="8">
        <v>116</v>
      </c>
      <c r="H39" s="8">
        <v>371</v>
      </c>
      <c r="I39" s="8">
        <v>1254</v>
      </c>
      <c r="J39" s="8">
        <v>419</v>
      </c>
      <c r="K39" s="8">
        <v>92</v>
      </c>
      <c r="L39" s="8">
        <v>147</v>
      </c>
      <c r="M39" s="8">
        <v>109</v>
      </c>
      <c r="N39" s="8">
        <v>301</v>
      </c>
      <c r="O39" s="8">
        <v>132</v>
      </c>
      <c r="P39" s="8">
        <v>71</v>
      </c>
      <c r="Q39" s="8">
        <v>222</v>
      </c>
      <c r="R39" s="8">
        <v>0</v>
      </c>
      <c r="S39" s="8">
        <v>0</v>
      </c>
      <c r="T39" s="8">
        <v>0</v>
      </c>
      <c r="U39" s="10">
        <f t="shared" si="1"/>
        <v>8399</v>
      </c>
    </row>
    <row r="40" ht="30.5" customHeight="1" spans="1:21">
      <c r="A40" s="5"/>
      <c r="B40" s="5"/>
      <c r="C40" s="7" t="s">
        <v>66</v>
      </c>
      <c r="D40" s="8">
        <v>214</v>
      </c>
      <c r="E40" s="8">
        <v>182</v>
      </c>
      <c r="F40" s="8">
        <v>53</v>
      </c>
      <c r="G40" s="8">
        <v>11</v>
      </c>
      <c r="H40" s="8">
        <v>24</v>
      </c>
      <c r="I40" s="8">
        <v>25</v>
      </c>
      <c r="J40" s="8">
        <v>12</v>
      </c>
      <c r="K40" s="8">
        <v>0</v>
      </c>
      <c r="L40" s="8">
        <v>0</v>
      </c>
      <c r="M40" s="8">
        <v>17</v>
      </c>
      <c r="N40" s="8">
        <v>0</v>
      </c>
      <c r="O40" s="8">
        <v>18</v>
      </c>
      <c r="P40" s="8">
        <v>105</v>
      </c>
      <c r="Q40" s="8">
        <v>0</v>
      </c>
      <c r="R40" s="8">
        <v>2757</v>
      </c>
      <c r="S40" s="8">
        <v>0</v>
      </c>
      <c r="T40" s="8">
        <v>0</v>
      </c>
      <c r="U40" s="10">
        <f t="shared" si="1"/>
        <v>3418</v>
      </c>
    </row>
    <row r="41" ht="30.5" customHeight="1" spans="1:21">
      <c r="A41" s="5"/>
      <c r="B41" s="5"/>
      <c r="C41" s="7" t="s">
        <v>67</v>
      </c>
      <c r="D41" s="8">
        <v>71</v>
      </c>
      <c r="E41" s="8">
        <v>154</v>
      </c>
      <c r="F41" s="8">
        <v>83</v>
      </c>
      <c r="G41" s="8">
        <v>0</v>
      </c>
      <c r="H41" s="8">
        <v>48</v>
      </c>
      <c r="I41" s="8">
        <v>151</v>
      </c>
      <c r="J41" s="8">
        <v>36</v>
      </c>
      <c r="K41" s="8">
        <v>0</v>
      </c>
      <c r="L41" s="8">
        <v>0</v>
      </c>
      <c r="M41" s="8">
        <v>0</v>
      </c>
      <c r="N41" s="8">
        <v>0</v>
      </c>
      <c r="O41" s="8">
        <v>34</v>
      </c>
      <c r="P41" s="8">
        <v>0</v>
      </c>
      <c r="Q41" s="8">
        <v>5</v>
      </c>
      <c r="R41" s="8">
        <v>806</v>
      </c>
      <c r="S41" s="8">
        <v>5</v>
      </c>
      <c r="T41" s="8">
        <v>0</v>
      </c>
      <c r="U41" s="10">
        <f t="shared" si="1"/>
        <v>1393</v>
      </c>
    </row>
    <row r="42" ht="30.5" customHeight="1" spans="1:21">
      <c r="A42" s="5"/>
      <c r="B42" s="5"/>
      <c r="C42" s="7" t="s">
        <v>68</v>
      </c>
      <c r="D42" s="8">
        <v>111</v>
      </c>
      <c r="E42" s="8">
        <v>33</v>
      </c>
      <c r="F42" s="8">
        <v>54</v>
      </c>
      <c r="G42" s="8">
        <v>15</v>
      </c>
      <c r="H42" s="8">
        <v>82</v>
      </c>
      <c r="I42" s="8">
        <v>27</v>
      </c>
      <c r="J42" s="8">
        <v>50</v>
      </c>
      <c r="K42" s="8">
        <v>0</v>
      </c>
      <c r="L42" s="8">
        <v>117</v>
      </c>
      <c r="M42" s="8">
        <v>62</v>
      </c>
      <c r="N42" s="8">
        <v>0</v>
      </c>
      <c r="O42" s="8">
        <v>50</v>
      </c>
      <c r="P42" s="8">
        <v>54</v>
      </c>
      <c r="Q42" s="8">
        <v>23</v>
      </c>
      <c r="R42" s="8">
        <v>0</v>
      </c>
      <c r="S42" s="8">
        <v>0</v>
      </c>
      <c r="T42" s="8">
        <v>0</v>
      </c>
      <c r="U42" s="10">
        <f t="shared" si="1"/>
        <v>678</v>
      </c>
    </row>
    <row r="43" ht="30.5" customHeight="1" spans="1:21">
      <c r="A43" s="5"/>
      <c r="B43" s="5"/>
      <c r="C43" s="7" t="s">
        <v>69</v>
      </c>
      <c r="D43" s="8">
        <v>0</v>
      </c>
      <c r="E43" s="8">
        <v>0</v>
      </c>
      <c r="F43" s="8">
        <v>0</v>
      </c>
      <c r="G43" s="8">
        <v>0</v>
      </c>
      <c r="H43" s="8">
        <v>45</v>
      </c>
      <c r="I43" s="8">
        <v>162</v>
      </c>
      <c r="J43" s="8">
        <v>0</v>
      </c>
      <c r="K43" s="8">
        <v>24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17</v>
      </c>
      <c r="R43" s="8">
        <v>0</v>
      </c>
      <c r="S43" s="8">
        <v>0</v>
      </c>
      <c r="T43" s="8">
        <v>0</v>
      </c>
      <c r="U43" s="10">
        <f t="shared" si="1"/>
        <v>248</v>
      </c>
    </row>
    <row r="44" ht="30.5" customHeight="1" spans="1:21">
      <c r="A44" s="5"/>
      <c r="B44" s="5"/>
      <c r="C44" s="7" t="s">
        <v>70</v>
      </c>
      <c r="D44" s="8">
        <v>354</v>
      </c>
      <c r="E44" s="8">
        <v>308</v>
      </c>
      <c r="F44" s="8">
        <v>59</v>
      </c>
      <c r="G44" s="8">
        <v>49</v>
      </c>
      <c r="H44" s="8">
        <v>0</v>
      </c>
      <c r="I44" s="8">
        <v>0</v>
      </c>
      <c r="J44" s="8">
        <v>0</v>
      </c>
      <c r="K44" s="8">
        <v>0</v>
      </c>
      <c r="L44" s="8">
        <v>32</v>
      </c>
      <c r="M44" s="8">
        <v>0</v>
      </c>
      <c r="N44" s="8">
        <v>0</v>
      </c>
      <c r="O44" s="8">
        <v>0</v>
      </c>
      <c r="P44" s="8">
        <v>63</v>
      </c>
      <c r="Q44" s="8">
        <v>11</v>
      </c>
      <c r="R44" s="8">
        <v>467</v>
      </c>
      <c r="S44" s="8">
        <v>0</v>
      </c>
      <c r="T44" s="8">
        <v>0</v>
      </c>
      <c r="U44" s="10">
        <f t="shared" si="1"/>
        <v>1343</v>
      </c>
    </row>
    <row r="45" ht="30.5" customHeight="1" spans="1:21">
      <c r="A45" s="5"/>
      <c r="B45" s="5"/>
      <c r="C45" s="7" t="s">
        <v>71</v>
      </c>
      <c r="D45" s="8">
        <v>30</v>
      </c>
      <c r="E45" s="8">
        <v>19</v>
      </c>
      <c r="F45" s="8">
        <v>25</v>
      </c>
      <c r="G45" s="8">
        <v>7</v>
      </c>
      <c r="H45" s="8">
        <v>13</v>
      </c>
      <c r="I45" s="8">
        <v>0</v>
      </c>
      <c r="J45" s="8">
        <v>26</v>
      </c>
      <c r="K45" s="8">
        <v>0</v>
      </c>
      <c r="L45" s="8">
        <v>0</v>
      </c>
      <c r="M45" s="8">
        <v>30</v>
      </c>
      <c r="N45" s="8">
        <v>0</v>
      </c>
      <c r="O45" s="8">
        <v>57</v>
      </c>
      <c r="P45" s="8">
        <v>19</v>
      </c>
      <c r="Q45" s="8">
        <v>0</v>
      </c>
      <c r="R45" s="8">
        <v>0</v>
      </c>
      <c r="S45" s="8">
        <v>0</v>
      </c>
      <c r="T45" s="8">
        <v>0</v>
      </c>
      <c r="U45" s="10">
        <f t="shared" si="1"/>
        <v>226</v>
      </c>
    </row>
    <row r="46" ht="30.5" customHeight="1" spans="1:21">
      <c r="A46" s="5">
        <f>COUNT(A$1:$A45)+1</f>
        <v>8</v>
      </c>
      <c r="B46" s="6" t="s">
        <v>72</v>
      </c>
      <c r="C46" s="7" t="s">
        <v>73</v>
      </c>
      <c r="D46" s="8">
        <v>446</v>
      </c>
      <c r="E46" s="8">
        <v>182</v>
      </c>
      <c r="F46" s="8">
        <v>162</v>
      </c>
      <c r="G46" s="8">
        <v>30</v>
      </c>
      <c r="H46" s="8">
        <v>116</v>
      </c>
      <c r="I46" s="8">
        <v>167</v>
      </c>
      <c r="J46" s="8">
        <v>86</v>
      </c>
      <c r="K46" s="8">
        <v>40</v>
      </c>
      <c r="L46" s="8">
        <v>0</v>
      </c>
      <c r="M46" s="8">
        <v>42</v>
      </c>
      <c r="N46" s="8">
        <v>56</v>
      </c>
      <c r="O46" s="8">
        <v>33</v>
      </c>
      <c r="P46" s="8">
        <v>37</v>
      </c>
      <c r="Q46" s="8">
        <v>16</v>
      </c>
      <c r="R46" s="8">
        <v>0</v>
      </c>
      <c r="S46" s="8">
        <v>0</v>
      </c>
      <c r="T46" s="8">
        <v>0</v>
      </c>
      <c r="U46" s="10">
        <f t="shared" si="1"/>
        <v>1413</v>
      </c>
    </row>
    <row r="47" ht="30.5" customHeight="1" spans="1:21">
      <c r="A47" s="5"/>
      <c r="B47" s="5"/>
      <c r="C47" s="7" t="s">
        <v>74</v>
      </c>
      <c r="D47" s="8">
        <v>219</v>
      </c>
      <c r="E47" s="8">
        <v>70</v>
      </c>
      <c r="F47" s="8">
        <v>54</v>
      </c>
      <c r="G47" s="8">
        <v>0</v>
      </c>
      <c r="H47" s="8">
        <v>0</v>
      </c>
      <c r="I47" s="8">
        <v>44</v>
      </c>
      <c r="J47" s="8">
        <v>34</v>
      </c>
      <c r="K47" s="8">
        <v>24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2018</v>
      </c>
      <c r="S47" s="8">
        <v>0</v>
      </c>
      <c r="T47" s="8">
        <v>0</v>
      </c>
      <c r="U47" s="10">
        <f t="shared" si="1"/>
        <v>2463</v>
      </c>
    </row>
    <row r="48" ht="30.5" customHeight="1" spans="1:21">
      <c r="A48" s="5"/>
      <c r="B48" s="5"/>
      <c r="C48" s="7" t="s">
        <v>75</v>
      </c>
      <c r="D48" s="8">
        <v>123</v>
      </c>
      <c r="E48" s="8">
        <v>31</v>
      </c>
      <c r="F48" s="8">
        <v>35</v>
      </c>
      <c r="G48" s="8">
        <v>0</v>
      </c>
      <c r="H48" s="8">
        <v>0</v>
      </c>
      <c r="I48" s="8">
        <v>299</v>
      </c>
      <c r="J48" s="8">
        <v>119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10">
        <f t="shared" si="1"/>
        <v>607</v>
      </c>
    </row>
    <row r="49" ht="30.5" customHeight="1" spans="1:21">
      <c r="A49" s="5"/>
      <c r="B49" s="5"/>
      <c r="C49" s="7" t="s">
        <v>76</v>
      </c>
      <c r="D49" s="8">
        <v>186</v>
      </c>
      <c r="E49" s="8">
        <v>63</v>
      </c>
      <c r="F49" s="8">
        <v>136</v>
      </c>
      <c r="G49" s="8">
        <v>9</v>
      </c>
      <c r="H49" s="8">
        <v>22</v>
      </c>
      <c r="I49" s="8">
        <v>17</v>
      </c>
      <c r="J49" s="8">
        <v>30</v>
      </c>
      <c r="K49" s="8">
        <v>0</v>
      </c>
      <c r="L49" s="8">
        <v>60</v>
      </c>
      <c r="M49" s="8">
        <v>34</v>
      </c>
      <c r="N49" s="8">
        <v>0</v>
      </c>
      <c r="O49" s="8">
        <v>66</v>
      </c>
      <c r="P49" s="8">
        <v>12</v>
      </c>
      <c r="Q49" s="8">
        <v>0</v>
      </c>
      <c r="R49" s="8">
        <v>0</v>
      </c>
      <c r="S49" s="8">
        <v>0</v>
      </c>
      <c r="T49" s="8">
        <v>0</v>
      </c>
      <c r="U49" s="10">
        <f t="shared" si="1"/>
        <v>635</v>
      </c>
    </row>
    <row r="50" ht="30.5" customHeight="1" spans="1:21">
      <c r="A50" s="5"/>
      <c r="B50" s="5"/>
      <c r="C50" s="7" t="s">
        <v>77</v>
      </c>
      <c r="D50" s="8">
        <v>61</v>
      </c>
      <c r="E50" s="8">
        <v>15</v>
      </c>
      <c r="F50" s="8">
        <v>62</v>
      </c>
      <c r="G50" s="8">
        <v>12</v>
      </c>
      <c r="H50" s="8">
        <v>18</v>
      </c>
      <c r="I50" s="8">
        <v>59</v>
      </c>
      <c r="J50" s="8">
        <v>0</v>
      </c>
      <c r="K50" s="8">
        <v>0</v>
      </c>
      <c r="L50" s="8">
        <v>15</v>
      </c>
      <c r="M50" s="8">
        <v>9</v>
      </c>
      <c r="N50" s="8">
        <v>0</v>
      </c>
      <c r="O50" s="8">
        <v>36</v>
      </c>
      <c r="P50" s="8">
        <v>0</v>
      </c>
      <c r="Q50" s="8">
        <v>5</v>
      </c>
      <c r="R50" s="8">
        <v>0</v>
      </c>
      <c r="S50" s="8">
        <v>0</v>
      </c>
      <c r="T50" s="8">
        <v>0</v>
      </c>
      <c r="U50" s="10">
        <f t="shared" si="1"/>
        <v>292</v>
      </c>
    </row>
    <row r="51" ht="30.5" customHeight="1" spans="1:21">
      <c r="A51" s="5"/>
      <c r="B51" s="5"/>
      <c r="C51" s="7" t="s">
        <v>78</v>
      </c>
      <c r="D51" s="8">
        <v>117</v>
      </c>
      <c r="E51" s="8">
        <v>36</v>
      </c>
      <c r="F51" s="8">
        <v>33</v>
      </c>
      <c r="G51" s="8">
        <v>6</v>
      </c>
      <c r="H51" s="8">
        <v>0</v>
      </c>
      <c r="I51" s="8">
        <v>379</v>
      </c>
      <c r="J51" s="8">
        <v>319</v>
      </c>
      <c r="K51" s="8">
        <v>11</v>
      </c>
      <c r="L51" s="8">
        <v>0</v>
      </c>
      <c r="M51" s="8">
        <v>11</v>
      </c>
      <c r="N51" s="8">
        <v>0</v>
      </c>
      <c r="O51" s="8">
        <v>0</v>
      </c>
      <c r="P51" s="8">
        <v>28</v>
      </c>
      <c r="Q51" s="8">
        <v>0</v>
      </c>
      <c r="R51" s="8">
        <v>0</v>
      </c>
      <c r="S51" s="8">
        <v>0</v>
      </c>
      <c r="T51" s="8">
        <v>0</v>
      </c>
      <c r="U51" s="10">
        <f t="shared" si="1"/>
        <v>940</v>
      </c>
    </row>
    <row r="52" ht="30.5" customHeight="1" spans="1:21">
      <c r="A52" s="5"/>
      <c r="B52" s="5"/>
      <c r="C52" s="7" t="s">
        <v>79</v>
      </c>
      <c r="D52" s="8">
        <v>110</v>
      </c>
      <c r="E52" s="8">
        <v>30</v>
      </c>
      <c r="F52" s="8">
        <v>72</v>
      </c>
      <c r="G52" s="8">
        <v>14</v>
      </c>
      <c r="H52" s="8">
        <v>83</v>
      </c>
      <c r="I52" s="8">
        <v>70</v>
      </c>
      <c r="J52" s="8">
        <v>48</v>
      </c>
      <c r="K52" s="8">
        <v>0</v>
      </c>
      <c r="L52" s="8">
        <v>19</v>
      </c>
      <c r="M52" s="8">
        <v>39</v>
      </c>
      <c r="N52" s="8">
        <v>51</v>
      </c>
      <c r="O52" s="8">
        <v>25</v>
      </c>
      <c r="P52" s="8">
        <v>32</v>
      </c>
      <c r="Q52" s="8">
        <v>1</v>
      </c>
      <c r="R52" s="8">
        <v>0</v>
      </c>
      <c r="S52" s="8">
        <v>0</v>
      </c>
      <c r="T52" s="8">
        <v>0</v>
      </c>
      <c r="U52" s="10">
        <f t="shared" si="1"/>
        <v>594</v>
      </c>
    </row>
    <row r="53" ht="30.5" customHeight="1" spans="1:21">
      <c r="A53" s="5"/>
      <c r="B53" s="5"/>
      <c r="C53" s="7" t="s">
        <v>80</v>
      </c>
      <c r="D53" s="8">
        <v>169</v>
      </c>
      <c r="E53" s="8">
        <v>48</v>
      </c>
      <c r="F53" s="8">
        <v>76</v>
      </c>
      <c r="G53" s="8">
        <v>12</v>
      </c>
      <c r="H53" s="8">
        <v>57</v>
      </c>
      <c r="I53" s="8">
        <v>75</v>
      </c>
      <c r="J53" s="8">
        <v>73</v>
      </c>
      <c r="K53" s="8">
        <v>0</v>
      </c>
      <c r="L53" s="8">
        <v>55</v>
      </c>
      <c r="M53" s="8">
        <v>49</v>
      </c>
      <c r="N53" s="8">
        <v>53</v>
      </c>
      <c r="O53" s="8">
        <v>11</v>
      </c>
      <c r="P53" s="8">
        <v>48</v>
      </c>
      <c r="Q53" s="8">
        <v>7</v>
      </c>
      <c r="R53" s="8">
        <v>0</v>
      </c>
      <c r="S53" s="8">
        <v>0</v>
      </c>
      <c r="T53" s="8">
        <v>0</v>
      </c>
      <c r="U53" s="10">
        <f t="shared" si="1"/>
        <v>733</v>
      </c>
    </row>
    <row r="54" ht="30.5" customHeight="1" spans="1:21">
      <c r="A54" s="5"/>
      <c r="B54" s="5"/>
      <c r="C54" s="7" t="s">
        <v>81</v>
      </c>
      <c r="D54" s="8">
        <v>63</v>
      </c>
      <c r="E54" s="8">
        <v>22</v>
      </c>
      <c r="F54" s="8">
        <v>37</v>
      </c>
      <c r="G54" s="8">
        <v>13</v>
      </c>
      <c r="H54" s="8">
        <v>26</v>
      </c>
      <c r="I54" s="8">
        <v>0</v>
      </c>
      <c r="J54" s="8">
        <v>59</v>
      </c>
      <c r="K54" s="8">
        <v>36</v>
      </c>
      <c r="L54" s="8">
        <v>0</v>
      </c>
      <c r="M54" s="8">
        <v>0</v>
      </c>
      <c r="N54" s="8">
        <v>0</v>
      </c>
      <c r="O54" s="8">
        <v>0</v>
      </c>
      <c r="P54" s="8">
        <v>11</v>
      </c>
      <c r="Q54" s="8">
        <v>43</v>
      </c>
      <c r="R54" s="8">
        <v>0</v>
      </c>
      <c r="S54" s="8">
        <v>0</v>
      </c>
      <c r="T54" s="8">
        <v>0</v>
      </c>
      <c r="U54" s="10">
        <f t="shared" si="1"/>
        <v>310</v>
      </c>
    </row>
    <row r="55" ht="30.5" customHeight="1" spans="1:21">
      <c r="A55" s="5"/>
      <c r="B55" s="5"/>
      <c r="C55" s="7" t="s">
        <v>82</v>
      </c>
      <c r="D55" s="8">
        <v>436</v>
      </c>
      <c r="E55" s="8">
        <v>254</v>
      </c>
      <c r="F55" s="8">
        <v>201</v>
      </c>
      <c r="G55" s="8">
        <v>20</v>
      </c>
      <c r="H55" s="8">
        <v>120</v>
      </c>
      <c r="I55" s="8">
        <v>280</v>
      </c>
      <c r="J55" s="8">
        <v>98</v>
      </c>
      <c r="K55" s="8">
        <v>70</v>
      </c>
      <c r="L55" s="8">
        <v>0</v>
      </c>
      <c r="M55" s="8">
        <v>17</v>
      </c>
      <c r="N55" s="8">
        <v>123</v>
      </c>
      <c r="O55" s="8">
        <v>48</v>
      </c>
      <c r="P55" s="8">
        <v>48</v>
      </c>
      <c r="Q55" s="8">
        <v>37</v>
      </c>
      <c r="R55" s="8">
        <v>0</v>
      </c>
      <c r="S55" s="8">
        <v>0</v>
      </c>
      <c r="T55" s="8">
        <v>0</v>
      </c>
      <c r="U55" s="10">
        <f t="shared" si="1"/>
        <v>1752</v>
      </c>
    </row>
    <row r="56" ht="30.5" customHeight="1" spans="1:21">
      <c r="A56" s="5"/>
      <c r="B56" s="5"/>
      <c r="C56" s="7" t="s">
        <v>83</v>
      </c>
      <c r="D56" s="8">
        <v>374</v>
      </c>
      <c r="E56" s="8">
        <v>201</v>
      </c>
      <c r="F56" s="8">
        <v>241</v>
      </c>
      <c r="G56" s="8">
        <v>24</v>
      </c>
      <c r="H56" s="8">
        <v>35</v>
      </c>
      <c r="I56" s="8">
        <v>67</v>
      </c>
      <c r="J56" s="8">
        <v>309</v>
      </c>
      <c r="K56" s="8">
        <v>32</v>
      </c>
      <c r="L56" s="8">
        <v>22</v>
      </c>
      <c r="M56" s="8">
        <v>37</v>
      </c>
      <c r="N56" s="8">
        <v>0</v>
      </c>
      <c r="O56" s="8">
        <v>19</v>
      </c>
      <c r="P56" s="8">
        <v>26</v>
      </c>
      <c r="Q56" s="8">
        <v>4</v>
      </c>
      <c r="R56" s="8">
        <v>0</v>
      </c>
      <c r="S56" s="8">
        <v>0</v>
      </c>
      <c r="T56" s="8">
        <v>0</v>
      </c>
      <c r="U56" s="10">
        <f t="shared" si="1"/>
        <v>1391</v>
      </c>
    </row>
    <row r="57" ht="30.5" customHeight="1" spans="1:21">
      <c r="A57" s="5"/>
      <c r="B57" s="5"/>
      <c r="C57" s="7" t="s">
        <v>84</v>
      </c>
      <c r="D57" s="8">
        <v>105</v>
      </c>
      <c r="E57" s="8">
        <v>44</v>
      </c>
      <c r="F57" s="8">
        <v>27</v>
      </c>
      <c r="G57" s="8">
        <v>0</v>
      </c>
      <c r="H57" s="8">
        <v>11</v>
      </c>
      <c r="I57" s="8">
        <v>150</v>
      </c>
      <c r="J57" s="8">
        <v>42</v>
      </c>
      <c r="K57" s="8">
        <v>92</v>
      </c>
      <c r="L57" s="8">
        <v>0</v>
      </c>
      <c r="M57" s="8">
        <v>6</v>
      </c>
      <c r="N57" s="8">
        <v>16</v>
      </c>
      <c r="O57" s="8">
        <v>0</v>
      </c>
      <c r="P57" s="8">
        <v>18</v>
      </c>
      <c r="Q57" s="8">
        <v>14</v>
      </c>
      <c r="R57" s="8">
        <v>0</v>
      </c>
      <c r="S57" s="8">
        <v>0</v>
      </c>
      <c r="T57" s="8">
        <v>0</v>
      </c>
      <c r="U57" s="10">
        <f t="shared" si="1"/>
        <v>525</v>
      </c>
    </row>
    <row r="58" ht="30.5" customHeight="1" spans="1:21">
      <c r="A58" s="5"/>
      <c r="B58" s="5"/>
      <c r="C58" s="7" t="s">
        <v>85</v>
      </c>
      <c r="D58" s="8">
        <v>0</v>
      </c>
      <c r="E58" s="8">
        <v>0</v>
      </c>
      <c r="F58" s="8">
        <v>33</v>
      </c>
      <c r="G58" s="8">
        <v>0</v>
      </c>
      <c r="H58" s="8">
        <v>0</v>
      </c>
      <c r="I58" s="8">
        <v>95</v>
      </c>
      <c r="J58" s="8">
        <v>147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11</v>
      </c>
      <c r="R58" s="8">
        <v>0</v>
      </c>
      <c r="S58" s="8">
        <v>0</v>
      </c>
      <c r="T58" s="8">
        <v>0</v>
      </c>
      <c r="U58" s="10">
        <f t="shared" si="1"/>
        <v>286</v>
      </c>
    </row>
    <row r="59" ht="30.5" customHeight="1" spans="1:21">
      <c r="A59" s="5">
        <f>COUNT(A$1:$A58)+1</f>
        <v>9</v>
      </c>
      <c r="B59" s="6" t="s">
        <v>86</v>
      </c>
      <c r="C59" s="7" t="s">
        <v>87</v>
      </c>
      <c r="D59" s="8">
        <v>364</v>
      </c>
      <c r="E59" s="8">
        <v>120</v>
      </c>
      <c r="F59" s="8">
        <v>142</v>
      </c>
      <c r="G59" s="8">
        <v>26</v>
      </c>
      <c r="H59" s="8">
        <v>259</v>
      </c>
      <c r="I59" s="8">
        <v>266</v>
      </c>
      <c r="J59" s="8">
        <v>268</v>
      </c>
      <c r="K59" s="8">
        <v>106</v>
      </c>
      <c r="L59" s="8">
        <v>67</v>
      </c>
      <c r="M59" s="8">
        <v>25</v>
      </c>
      <c r="N59" s="8">
        <v>113</v>
      </c>
      <c r="O59" s="8">
        <v>0</v>
      </c>
      <c r="P59" s="8">
        <v>59</v>
      </c>
      <c r="Q59" s="8">
        <v>67</v>
      </c>
      <c r="R59" s="8">
        <v>0</v>
      </c>
      <c r="S59" s="8">
        <v>0</v>
      </c>
      <c r="T59" s="8">
        <v>0</v>
      </c>
      <c r="U59" s="10">
        <f t="shared" si="1"/>
        <v>1882</v>
      </c>
    </row>
    <row r="60" ht="30.5" customHeight="1" spans="1:21">
      <c r="A60" s="5"/>
      <c r="B60" s="5"/>
      <c r="C60" s="7" t="s">
        <v>88</v>
      </c>
      <c r="D60" s="8">
        <v>24</v>
      </c>
      <c r="E60" s="8">
        <v>12</v>
      </c>
      <c r="F60" s="8">
        <v>15</v>
      </c>
      <c r="G60" s="8">
        <v>7</v>
      </c>
      <c r="H60" s="8">
        <v>81</v>
      </c>
      <c r="I60" s="8">
        <v>303</v>
      </c>
      <c r="J60" s="8">
        <v>38</v>
      </c>
      <c r="K60" s="8">
        <v>0</v>
      </c>
      <c r="L60" s="8">
        <v>119</v>
      </c>
      <c r="M60" s="8">
        <v>29</v>
      </c>
      <c r="N60" s="8">
        <v>121</v>
      </c>
      <c r="O60" s="8">
        <v>0</v>
      </c>
      <c r="P60" s="8">
        <v>88</v>
      </c>
      <c r="Q60" s="8">
        <v>4</v>
      </c>
      <c r="R60" s="8">
        <v>0</v>
      </c>
      <c r="S60" s="8">
        <v>0</v>
      </c>
      <c r="T60" s="8">
        <v>0</v>
      </c>
      <c r="U60" s="10">
        <f t="shared" si="1"/>
        <v>841</v>
      </c>
    </row>
    <row r="61" ht="30.5" customHeight="1" spans="1:21">
      <c r="A61" s="5"/>
      <c r="B61" s="5"/>
      <c r="C61" s="7" t="s">
        <v>89</v>
      </c>
      <c r="D61" s="8">
        <v>202</v>
      </c>
      <c r="E61" s="8">
        <v>86</v>
      </c>
      <c r="F61" s="8">
        <v>137</v>
      </c>
      <c r="G61" s="8">
        <v>37</v>
      </c>
      <c r="H61" s="8">
        <v>34</v>
      </c>
      <c r="I61" s="8">
        <v>0</v>
      </c>
      <c r="J61" s="8">
        <v>0</v>
      </c>
      <c r="K61" s="8">
        <v>25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2070</v>
      </c>
      <c r="S61" s="8">
        <v>0</v>
      </c>
      <c r="T61" s="8">
        <v>0</v>
      </c>
      <c r="U61" s="10">
        <f t="shared" si="1"/>
        <v>2591</v>
      </c>
    </row>
    <row r="62" ht="30.5" customHeight="1" spans="1:21">
      <c r="A62" s="5"/>
      <c r="B62" s="5"/>
      <c r="C62" s="7" t="s">
        <v>90</v>
      </c>
      <c r="D62" s="8">
        <v>199</v>
      </c>
      <c r="E62" s="8">
        <v>174</v>
      </c>
      <c r="F62" s="8">
        <v>53</v>
      </c>
      <c r="G62" s="8">
        <v>0</v>
      </c>
      <c r="H62" s="8">
        <v>31</v>
      </c>
      <c r="I62" s="8">
        <v>118</v>
      </c>
      <c r="J62" s="8">
        <v>37</v>
      </c>
      <c r="K62" s="8">
        <v>0</v>
      </c>
      <c r="L62" s="8">
        <v>0</v>
      </c>
      <c r="M62" s="8">
        <v>0</v>
      </c>
      <c r="N62" s="8">
        <v>69</v>
      </c>
      <c r="O62" s="8">
        <v>0</v>
      </c>
      <c r="P62" s="8">
        <v>10</v>
      </c>
      <c r="Q62" s="8">
        <v>0</v>
      </c>
      <c r="R62" s="8">
        <v>533</v>
      </c>
      <c r="S62" s="8">
        <v>0</v>
      </c>
      <c r="T62" s="8">
        <v>0</v>
      </c>
      <c r="U62" s="10">
        <f t="shared" si="1"/>
        <v>1224</v>
      </c>
    </row>
    <row r="63" ht="30.5" customHeight="1" spans="1:21">
      <c r="A63" s="5"/>
      <c r="B63" s="5"/>
      <c r="C63" s="7" t="s">
        <v>91</v>
      </c>
      <c r="D63" s="8">
        <v>63</v>
      </c>
      <c r="E63" s="8">
        <v>45</v>
      </c>
      <c r="F63" s="8">
        <v>30</v>
      </c>
      <c r="G63" s="8">
        <v>8</v>
      </c>
      <c r="H63" s="8">
        <v>0</v>
      </c>
      <c r="I63" s="8">
        <v>38</v>
      </c>
      <c r="J63" s="8">
        <v>49</v>
      </c>
      <c r="K63" s="8">
        <v>0</v>
      </c>
      <c r="L63" s="8">
        <v>0</v>
      </c>
      <c r="M63" s="8">
        <v>0</v>
      </c>
      <c r="N63" s="8">
        <v>13</v>
      </c>
      <c r="O63" s="8">
        <v>0</v>
      </c>
      <c r="P63" s="8">
        <v>0</v>
      </c>
      <c r="Q63" s="8">
        <v>10</v>
      </c>
      <c r="R63" s="8">
        <v>735</v>
      </c>
      <c r="S63" s="8">
        <v>0</v>
      </c>
      <c r="T63" s="8">
        <v>0</v>
      </c>
      <c r="U63" s="10">
        <f t="shared" si="1"/>
        <v>991</v>
      </c>
    </row>
    <row r="64" ht="30.5" customHeight="1" spans="1:21">
      <c r="A64" s="5"/>
      <c r="B64" s="5"/>
      <c r="C64" s="7" t="s">
        <v>92</v>
      </c>
      <c r="D64" s="8">
        <v>121</v>
      </c>
      <c r="E64" s="8">
        <v>45</v>
      </c>
      <c r="F64" s="8">
        <v>76</v>
      </c>
      <c r="G64" s="8">
        <v>0</v>
      </c>
      <c r="H64" s="8">
        <v>0</v>
      </c>
      <c r="I64" s="8">
        <v>48</v>
      </c>
      <c r="J64" s="8">
        <v>30</v>
      </c>
      <c r="K64" s="8">
        <v>0</v>
      </c>
      <c r="L64" s="8">
        <v>0</v>
      </c>
      <c r="M64" s="8">
        <v>23</v>
      </c>
      <c r="N64" s="8">
        <v>0</v>
      </c>
      <c r="O64" s="8">
        <v>0</v>
      </c>
      <c r="P64" s="8">
        <v>16</v>
      </c>
      <c r="Q64" s="8">
        <v>12</v>
      </c>
      <c r="R64" s="8">
        <v>0</v>
      </c>
      <c r="S64" s="8">
        <v>0</v>
      </c>
      <c r="T64" s="8">
        <v>0</v>
      </c>
      <c r="U64" s="10">
        <f t="shared" si="1"/>
        <v>371</v>
      </c>
    </row>
    <row r="65" ht="30.5" customHeight="1" spans="1:21">
      <c r="A65" s="5"/>
      <c r="B65" s="5"/>
      <c r="C65" s="7" t="s">
        <v>93</v>
      </c>
      <c r="D65" s="8">
        <v>438</v>
      </c>
      <c r="E65" s="8">
        <v>195</v>
      </c>
      <c r="F65" s="8">
        <v>266</v>
      </c>
      <c r="G65" s="8">
        <v>6</v>
      </c>
      <c r="H65" s="8">
        <v>90</v>
      </c>
      <c r="I65" s="8">
        <v>106</v>
      </c>
      <c r="J65" s="8">
        <v>80</v>
      </c>
      <c r="K65" s="8">
        <v>28</v>
      </c>
      <c r="L65" s="8">
        <v>32</v>
      </c>
      <c r="M65" s="8">
        <v>0</v>
      </c>
      <c r="N65" s="8">
        <v>42</v>
      </c>
      <c r="O65" s="8">
        <v>53</v>
      </c>
      <c r="P65" s="8">
        <v>51</v>
      </c>
      <c r="Q65" s="8">
        <v>22</v>
      </c>
      <c r="R65" s="8">
        <v>0</v>
      </c>
      <c r="S65" s="8">
        <v>0</v>
      </c>
      <c r="T65" s="8">
        <v>3</v>
      </c>
      <c r="U65" s="10">
        <f t="shared" si="1"/>
        <v>1412</v>
      </c>
    </row>
    <row r="66" ht="30.5" customHeight="1" spans="1:21">
      <c r="A66" s="5"/>
      <c r="B66" s="5"/>
      <c r="C66" s="7" t="s">
        <v>94</v>
      </c>
      <c r="D66" s="8">
        <v>370</v>
      </c>
      <c r="E66" s="8">
        <v>382</v>
      </c>
      <c r="F66" s="8">
        <v>99</v>
      </c>
      <c r="G66" s="8">
        <v>20</v>
      </c>
      <c r="H66" s="8">
        <v>49</v>
      </c>
      <c r="I66" s="8">
        <v>153</v>
      </c>
      <c r="J66" s="8">
        <v>114</v>
      </c>
      <c r="K66" s="8">
        <v>0</v>
      </c>
      <c r="L66" s="8">
        <v>52</v>
      </c>
      <c r="M66" s="8">
        <v>91</v>
      </c>
      <c r="N66" s="8">
        <v>0</v>
      </c>
      <c r="O66" s="8">
        <v>36</v>
      </c>
      <c r="P66" s="8">
        <v>51</v>
      </c>
      <c r="Q66" s="8">
        <v>0</v>
      </c>
      <c r="R66" s="8">
        <v>0</v>
      </c>
      <c r="S66" s="8">
        <v>0</v>
      </c>
      <c r="T66" s="8">
        <v>0</v>
      </c>
      <c r="U66" s="10">
        <f t="shared" si="1"/>
        <v>1417</v>
      </c>
    </row>
    <row r="67" ht="30.5" customHeight="1" spans="1:21">
      <c r="A67" s="11" t="s">
        <v>20</v>
      </c>
      <c r="B67" s="12"/>
      <c r="C67" s="12"/>
      <c r="D67" s="13">
        <f>SUM(D2:D66)</f>
        <v>27862</v>
      </c>
      <c r="E67" s="13">
        <f t="shared" ref="E67:U67" si="2">SUM(E2:E66)</f>
        <v>13254</v>
      </c>
      <c r="F67" s="13">
        <f t="shared" si="2"/>
        <v>12535</v>
      </c>
      <c r="G67" s="13">
        <f t="shared" si="2"/>
        <v>1793</v>
      </c>
      <c r="H67" s="13">
        <f t="shared" si="2"/>
        <v>4706</v>
      </c>
      <c r="I67" s="13">
        <f t="shared" si="2"/>
        <v>15072</v>
      </c>
      <c r="J67" s="13">
        <f t="shared" si="2"/>
        <v>8211</v>
      </c>
      <c r="K67" s="13">
        <f t="shared" si="2"/>
        <v>1997</v>
      </c>
      <c r="L67" s="13">
        <f t="shared" si="2"/>
        <v>2812</v>
      </c>
      <c r="M67" s="13">
        <f t="shared" si="2"/>
        <v>2115</v>
      </c>
      <c r="N67" s="13">
        <f t="shared" si="2"/>
        <v>4077</v>
      </c>
      <c r="O67" s="13">
        <f t="shared" si="2"/>
        <v>2677</v>
      </c>
      <c r="P67" s="13">
        <f t="shared" si="2"/>
        <v>2490</v>
      </c>
      <c r="Q67" s="13">
        <f t="shared" si="2"/>
        <v>1616</v>
      </c>
      <c r="R67" s="13">
        <f t="shared" si="2"/>
        <v>22494</v>
      </c>
      <c r="S67" s="13">
        <f t="shared" si="2"/>
        <v>803</v>
      </c>
      <c r="T67" s="13">
        <f t="shared" si="2"/>
        <v>3</v>
      </c>
      <c r="U67" s="10">
        <f t="shared" si="2"/>
        <v>124517</v>
      </c>
    </row>
  </sheetData>
  <mergeCells count="19">
    <mergeCell ref="A67:C67"/>
    <mergeCell ref="A2:A9"/>
    <mergeCell ref="A10:A13"/>
    <mergeCell ref="A14:A17"/>
    <mergeCell ref="A18:A23"/>
    <mergeCell ref="A24:A32"/>
    <mergeCell ref="A33:A38"/>
    <mergeCell ref="A39:A45"/>
    <mergeCell ref="A46:A58"/>
    <mergeCell ref="A59:A66"/>
    <mergeCell ref="B2:B9"/>
    <mergeCell ref="B10:B13"/>
    <mergeCell ref="B14:B17"/>
    <mergeCell ref="B18:B23"/>
    <mergeCell ref="B24:B32"/>
    <mergeCell ref="B33:B38"/>
    <mergeCell ref="B39:B45"/>
    <mergeCell ref="B46:B58"/>
    <mergeCell ref="B59:B6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>
    <row r="1" spans="1:1">
      <c r="A1" t="s">
        <v>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 1</vt:lpstr>
      <vt:lpstr>Query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WPS_1472783364</cp:lastModifiedBy>
  <dcterms:created xsi:type="dcterms:W3CDTF">2024-05-30T06:02:00Z</dcterms:created>
  <dcterms:modified xsi:type="dcterms:W3CDTF">2024-06-05T01:08:27Z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2BF6E7C330B84D23BB9B2D1AC80910EB</vt:lpwstr>
  </property>
</Properties>
</file>