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特岗办\特岗计划\2018\特岗招聘\D-指标分配\分配学科\"/>
    </mc:Choice>
  </mc:AlternateContent>
  <bookViews>
    <workbookView xWindow="0" yWindow="0" windowWidth="23040" windowHeight="9144"/>
  </bookViews>
  <sheets>
    <sheet name="学前 " sheetId="1" r:id="rId1"/>
  </sheets>
  <definedNames>
    <definedName name="_xlnm._FilterDatabase" localSheetId="0" hidden="1">'学前 '!$A$2:$H$2</definedName>
    <definedName name="_xlnm.Print_Titles" localSheetId="0">'学前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F3" i="1"/>
  <c r="B4" i="1"/>
  <c r="F4" i="1"/>
  <c r="B5" i="1"/>
  <c r="F5" i="1"/>
  <c r="B6" i="1"/>
  <c r="F6" i="1"/>
  <c r="B7" i="1"/>
  <c r="F7" i="1"/>
  <c r="B8" i="1"/>
  <c r="F8" i="1"/>
  <c r="B9" i="1"/>
  <c r="F9" i="1"/>
  <c r="B10" i="1"/>
  <c r="F10" i="1"/>
  <c r="B11" i="1"/>
  <c r="F11" i="1"/>
  <c r="B12" i="1"/>
  <c r="F12" i="1"/>
  <c r="B13" i="1"/>
  <c r="F13" i="1"/>
  <c r="B14" i="1"/>
  <c r="F14" i="1"/>
  <c r="B15" i="1"/>
  <c r="F15" i="1"/>
  <c r="B16" i="1"/>
  <c r="F16" i="1"/>
  <c r="B17" i="1"/>
  <c r="F17" i="1"/>
  <c r="B18" i="1"/>
  <c r="F18" i="1"/>
  <c r="B19" i="1"/>
  <c r="F19" i="1"/>
  <c r="B20" i="1"/>
  <c r="F20" i="1"/>
  <c r="B21" i="1"/>
  <c r="F21" i="1"/>
  <c r="B22" i="1"/>
  <c r="F22" i="1"/>
  <c r="B23" i="1"/>
  <c r="F23" i="1"/>
  <c r="B24" i="1"/>
  <c r="F24" i="1"/>
  <c r="B25" i="1"/>
  <c r="F25" i="1"/>
  <c r="B26" i="1"/>
  <c r="F26" i="1"/>
  <c r="B27" i="1"/>
  <c r="F27" i="1"/>
  <c r="B28" i="1"/>
  <c r="F28" i="1"/>
  <c r="B29" i="1"/>
  <c r="F29" i="1"/>
  <c r="B30" i="1"/>
  <c r="F30" i="1"/>
  <c r="B31" i="1"/>
  <c r="F31" i="1"/>
  <c r="B32" i="1"/>
  <c r="F32" i="1"/>
  <c r="B33" i="1"/>
  <c r="F33" i="1"/>
  <c r="B34" i="1"/>
  <c r="F34" i="1"/>
  <c r="B35" i="1"/>
  <c r="F35" i="1"/>
  <c r="B36" i="1"/>
  <c r="F36" i="1"/>
  <c r="B37" i="1"/>
  <c r="F37" i="1"/>
  <c r="B38" i="1"/>
  <c r="F38" i="1"/>
  <c r="B39" i="1"/>
  <c r="F39" i="1"/>
  <c r="B40" i="1"/>
  <c r="F40" i="1"/>
  <c r="B41" i="1"/>
  <c r="F41" i="1"/>
  <c r="B42" i="1"/>
  <c r="F42" i="1"/>
  <c r="B43" i="1"/>
  <c r="F43" i="1"/>
  <c r="B44" i="1"/>
  <c r="F44" i="1"/>
  <c r="B45" i="1"/>
  <c r="F45" i="1"/>
  <c r="B46" i="1"/>
  <c r="F46" i="1"/>
  <c r="B47" i="1"/>
  <c r="F47" i="1"/>
  <c r="B48" i="1"/>
  <c r="F48" i="1"/>
  <c r="B49" i="1"/>
  <c r="F49" i="1"/>
  <c r="B50" i="1"/>
  <c r="F50" i="1"/>
  <c r="B51" i="1"/>
  <c r="F51" i="1"/>
  <c r="B52" i="1"/>
  <c r="F52" i="1"/>
  <c r="B53" i="1"/>
  <c r="F53" i="1"/>
  <c r="B54" i="1"/>
  <c r="F54" i="1"/>
  <c r="B55" i="1"/>
  <c r="F55" i="1"/>
  <c r="B56" i="1"/>
  <c r="F56" i="1"/>
  <c r="B57" i="1"/>
  <c r="F57" i="1"/>
  <c r="B58" i="1"/>
  <c r="F58" i="1"/>
  <c r="B59" i="1"/>
</calcChain>
</file>

<file path=xl/comments1.xml><?xml version="1.0" encoding="utf-8"?>
<comments xmlns="http://schemas.openxmlformats.org/spreadsheetml/2006/main">
  <authors>
    <author>wnxtgb</author>
  </authors>
  <commentList>
    <comment ref="C2" authorId="0" shapeId="0">
      <text>
        <r>
          <rPr>
            <b/>
            <sz val="9"/>
            <rFont val="宋体"/>
            <family val="3"/>
            <charset val="134"/>
          </rPr>
          <t>wnxtgb:</t>
        </r>
        <r>
          <rPr>
            <sz val="9"/>
            <rFont val="宋体"/>
            <family val="3"/>
            <charset val="134"/>
          </rPr>
          <t xml:space="preserve">
中学不加“乡镇”，小学“乡镇”+校名</t>
        </r>
      </text>
    </comment>
    <comment ref="G2" authorId="0" shapeId="0">
      <text>
        <r>
          <rPr>
            <b/>
            <sz val="9"/>
            <rFont val="宋体"/>
            <family val="3"/>
            <charset val="134"/>
          </rPr>
          <t>wnxtgb:</t>
        </r>
        <r>
          <rPr>
            <sz val="9"/>
            <rFont val="宋体"/>
            <family val="3"/>
            <charset val="134"/>
          </rPr>
          <t xml:space="preserve">
中学不加“乡镇”，小学“乡镇”+校名</t>
        </r>
      </text>
    </comment>
  </commentList>
</comments>
</file>

<file path=xl/sharedStrings.xml><?xml version="1.0" encoding="utf-8"?>
<sst xmlns="http://schemas.openxmlformats.org/spreadsheetml/2006/main" count="123" uniqueCount="120">
  <si>
    <t>总计</t>
  </si>
  <si>
    <t>龙街镇同心小学（幼儿部）</t>
  </si>
  <si>
    <t>哲觉镇水营小学（幼儿部）</t>
    <phoneticPr fontId="3" type="noConversion"/>
  </si>
  <si>
    <t>龙街镇浦嘎小学（幼儿部）</t>
  </si>
  <si>
    <t>哲觉镇竹坪小学（幼儿部）</t>
    <phoneticPr fontId="3" type="noConversion"/>
  </si>
  <si>
    <t>龙街镇丰光小学（幼儿部）</t>
  </si>
  <si>
    <t>哲觉镇营红小学（幼儿部）</t>
    <phoneticPr fontId="3" type="noConversion"/>
  </si>
  <si>
    <t>龙街镇方井小学（幼儿部）</t>
  </si>
  <si>
    <t>哲觉镇瓦竹小学（幼儿部）</t>
    <phoneticPr fontId="3" type="noConversion"/>
  </si>
  <si>
    <t>龙街镇大寨小学（幼儿部）</t>
    <phoneticPr fontId="3" type="noConversion"/>
  </si>
  <si>
    <t>哲觉镇米乐小学（幼儿部）</t>
    <phoneticPr fontId="3" type="noConversion"/>
  </si>
  <si>
    <t>龙街镇朝阳小学（幼儿部）</t>
  </si>
  <si>
    <t>哲觉镇论河小学（幼儿部）</t>
    <phoneticPr fontId="3" type="noConversion"/>
  </si>
  <si>
    <t>龙场镇克沟小学（幼儿部）</t>
    <phoneticPr fontId="3" type="noConversion"/>
  </si>
  <si>
    <t>哲觉镇和平小学（幼儿部）</t>
    <phoneticPr fontId="3" type="noConversion"/>
  </si>
  <si>
    <t>龙场镇河块小学（幼儿部）</t>
    <phoneticPr fontId="3" type="noConversion"/>
  </si>
  <si>
    <t>哲觉镇海田小学（幼儿部）</t>
    <phoneticPr fontId="3" type="noConversion"/>
  </si>
  <si>
    <t>金钟镇院箐小学（幼儿部）</t>
  </si>
  <si>
    <t>哲觉镇割麻小学（幼儿部）</t>
    <phoneticPr fontId="3" type="noConversion"/>
  </si>
  <si>
    <t>金钟镇营水小学（幼儿部）</t>
  </si>
  <si>
    <t>哲觉镇大营小学（幼儿部）</t>
    <phoneticPr fontId="3" type="noConversion"/>
  </si>
  <si>
    <t>金钟镇文昌小学（幼儿部）</t>
    <phoneticPr fontId="3" type="noConversion"/>
  </si>
  <si>
    <t>哲觉镇茨海小学（幼儿部）</t>
    <phoneticPr fontId="3" type="noConversion"/>
  </si>
  <si>
    <t>金钟镇水营小学（幼儿部）</t>
  </si>
  <si>
    <t>云贵乡小米小学教学点（幼儿部）</t>
    <phoneticPr fontId="3" type="noConversion"/>
  </si>
  <si>
    <t>金钟镇冒水小学（幼儿部）</t>
  </si>
  <si>
    <t>玉龙镇营寨小学（幼儿部）</t>
    <phoneticPr fontId="3" type="noConversion"/>
  </si>
  <si>
    <t>金钟镇联民小学（幼儿部）</t>
  </si>
  <si>
    <t>迤那镇仙马小学（幼儿部）</t>
  </si>
  <si>
    <t>金钟镇夸都小学（幼儿部）</t>
  </si>
  <si>
    <t>羊街镇矿山小学（幼儿部）</t>
    <phoneticPr fontId="3" type="noConversion"/>
  </si>
  <si>
    <t>金钟镇独乍小学（幼儿部）</t>
  </si>
  <si>
    <t>盐仓镇娱满小学（幼儿部）</t>
  </si>
  <si>
    <t>金钟镇大营小学（幼儿部）</t>
  </si>
  <si>
    <t>盐仓镇凉水沟教学点（兴发幼儿部）</t>
    <phoneticPr fontId="3" type="noConversion"/>
  </si>
  <si>
    <t>金斗镇黑泥小学（黄伞幼儿部）</t>
    <phoneticPr fontId="3" type="noConversion"/>
  </si>
  <si>
    <t>盐仓镇团结小学（幼儿部）</t>
  </si>
  <si>
    <t>猴场镇中营小学（幼儿部）</t>
  </si>
  <si>
    <t>盐仓镇高峰小学（四堡幼儿部）</t>
    <phoneticPr fontId="3" type="noConversion"/>
  </si>
  <si>
    <t>猴场镇长冲教学点（幼儿部）</t>
    <phoneticPr fontId="3" type="noConversion"/>
  </si>
  <si>
    <t>盐仓镇施家营小学（幼儿部）</t>
    <phoneticPr fontId="3" type="noConversion"/>
  </si>
  <si>
    <t>猴场镇葡萄小学（幼儿部）</t>
  </si>
  <si>
    <t>盐仓镇第二小学（幼儿部）</t>
  </si>
  <si>
    <t>猴场镇联合小学（幼儿部）</t>
  </si>
  <si>
    <t>雪山镇灼乐多小学（幼儿部）</t>
    <phoneticPr fontId="3" type="noConversion"/>
  </si>
  <si>
    <t>黑土河镇新华小学（幼儿部）</t>
    <phoneticPr fontId="3" type="noConversion"/>
  </si>
  <si>
    <t>雪山镇妥打小学（幼儿部）</t>
    <phoneticPr fontId="3" type="noConversion"/>
  </si>
  <si>
    <t>黑土河镇海嘎小学（幼儿部）</t>
    <phoneticPr fontId="3" type="noConversion"/>
  </si>
  <si>
    <t>雪山镇法地小学（幼儿部）</t>
    <phoneticPr fontId="3" type="noConversion"/>
  </si>
  <si>
    <t>黑石头镇长海小学（幼儿部）</t>
  </si>
  <si>
    <t>新发乡响水小学（幼儿部）</t>
  </si>
  <si>
    <t>黑石头镇大桥小学（新河幼儿部）</t>
    <phoneticPr fontId="3" type="noConversion"/>
  </si>
  <si>
    <t>新发乡坪子小学（中寨幼儿部）</t>
  </si>
  <si>
    <t>黑石头镇上坝口小学（幼儿部）</t>
  </si>
  <si>
    <t>新发乡开兴小学（幼儿部）</t>
  </si>
  <si>
    <t>黑石头镇韭菜小学（三河幼儿部）</t>
    <phoneticPr fontId="3" type="noConversion"/>
  </si>
  <si>
    <t>新发乡红旗小学（幼儿部）</t>
  </si>
  <si>
    <t>黑石头镇青山教学点（幼儿部）</t>
  </si>
  <si>
    <t>新发乡出水小学（幼儿部）</t>
  </si>
  <si>
    <t>黑石头镇坪营小学（幼儿部）</t>
  </si>
  <si>
    <t>小海镇朱嘎小学（幼儿部）</t>
    <phoneticPr fontId="3" type="noConversion"/>
  </si>
  <si>
    <t>黑石头镇马达教学点（幼儿部）</t>
  </si>
  <si>
    <t>牛棚镇营山小学（幼儿部）</t>
    <phoneticPr fontId="3" type="noConversion"/>
  </si>
  <si>
    <t>黑石头镇陆坪小学（幼儿部）</t>
  </si>
  <si>
    <t>牛棚镇新营教学点（团山幼儿部）</t>
    <phoneticPr fontId="3" type="noConversion"/>
  </si>
  <si>
    <t>黑石头镇河坝教学点（幼儿部）</t>
  </si>
  <si>
    <t>牛棚镇红岩小学（幼儿部）</t>
    <phoneticPr fontId="3" type="noConversion"/>
  </si>
  <si>
    <t>黑石头镇大地小学（观音岩小学幼儿部）</t>
    <phoneticPr fontId="3" type="noConversion"/>
  </si>
  <si>
    <t>牛棚镇邓家营教学点（幼儿部）</t>
    <phoneticPr fontId="3" type="noConversion"/>
  </si>
  <si>
    <t>黑石头镇采基小学（幼儿部）</t>
  </si>
  <si>
    <t>么站镇水塘小学（幼儿部）</t>
    <phoneticPr fontId="3" type="noConversion"/>
  </si>
  <si>
    <t>观风海镇塘房小学（幼儿部）</t>
  </si>
  <si>
    <t>么站镇石门小学（幼儿部）</t>
    <phoneticPr fontId="3" type="noConversion"/>
  </si>
  <si>
    <t>观风海镇勺口教学点（幼儿部）</t>
  </si>
  <si>
    <t>么站镇联合小学（幼儿部）</t>
    <phoneticPr fontId="3" type="noConversion"/>
  </si>
  <si>
    <t>观风海镇七舍小学（幼儿部）</t>
  </si>
  <si>
    <t>么站镇瓜拉小学（幼儿部）</t>
    <phoneticPr fontId="3" type="noConversion"/>
  </si>
  <si>
    <t>观风海镇南园小学（幼儿部）</t>
  </si>
  <si>
    <t>麻乍镇得坪教学点（幼儿部）</t>
    <phoneticPr fontId="3" type="noConversion"/>
  </si>
  <si>
    <t>二塘镇沿海小学（幼儿部）</t>
  </si>
  <si>
    <t>麻乍镇三角庄（幼儿部）</t>
  </si>
  <si>
    <t>二塘镇山王庙（幼儿部）</t>
  </si>
  <si>
    <t>麻乍镇戛利小学（幼儿部）</t>
    <phoneticPr fontId="3" type="noConversion"/>
  </si>
  <si>
    <t>二塘镇梅花小学（幼儿部）</t>
  </si>
  <si>
    <t>麻乍镇红乐小学（幼儿部）</t>
    <phoneticPr fontId="3" type="noConversion"/>
  </si>
  <si>
    <t>二塘镇茶山小学（幼儿部）</t>
    <phoneticPr fontId="3" type="noConversion"/>
  </si>
  <si>
    <t>炉山镇庄子小学（幼儿部）</t>
    <phoneticPr fontId="3" type="noConversion"/>
  </si>
  <si>
    <t>斗古镇关口小学（中关幼儿部）</t>
    <phoneticPr fontId="3" type="noConversion"/>
  </si>
  <si>
    <t>炉山镇元林小学（幼儿部）</t>
    <phoneticPr fontId="3" type="noConversion"/>
  </si>
  <si>
    <t>斗古镇松山小学（幼儿部）</t>
    <phoneticPr fontId="3" type="noConversion"/>
  </si>
  <si>
    <t>炉山镇杏州小学（幼儿部）</t>
    <phoneticPr fontId="3" type="noConversion"/>
  </si>
  <si>
    <t>斗古镇水塘小学（幼儿部）</t>
    <phoneticPr fontId="3" type="noConversion"/>
  </si>
  <si>
    <t>炉山镇新丰小学（幼儿部）</t>
    <phoneticPr fontId="3" type="noConversion"/>
  </si>
  <si>
    <t>斗古镇坪子小学（幼儿部）</t>
    <phoneticPr fontId="3" type="noConversion"/>
  </si>
  <si>
    <t>炉山镇溪街小学（幼儿部）</t>
    <phoneticPr fontId="3" type="noConversion"/>
  </si>
  <si>
    <t>斗古镇干沟小学（幼儿部）</t>
    <phoneticPr fontId="3" type="noConversion"/>
  </si>
  <si>
    <t>炉山镇青竹小学（幼儿部）</t>
    <phoneticPr fontId="3" type="noConversion"/>
  </si>
  <si>
    <t>斗古镇白沙小学（幼儿部）</t>
    <phoneticPr fontId="3" type="noConversion"/>
  </si>
  <si>
    <t>炉山镇结里小学（幼儿部）</t>
    <phoneticPr fontId="3" type="noConversion"/>
  </si>
  <si>
    <t>东风镇文明小学（幼儿部）</t>
    <phoneticPr fontId="3" type="noConversion"/>
  </si>
  <si>
    <t>炉山镇光明小学（幼儿部）</t>
    <phoneticPr fontId="3" type="noConversion"/>
  </si>
  <si>
    <t>东风镇梯田小学（幼儿部）</t>
    <phoneticPr fontId="3" type="noConversion"/>
  </si>
  <si>
    <t>炉山镇公贤小学（幼儿部）</t>
    <phoneticPr fontId="3" type="noConversion"/>
  </si>
  <si>
    <t>东风镇鲁章小学（幼儿部）</t>
    <phoneticPr fontId="3" type="noConversion"/>
  </si>
  <si>
    <t>炉山镇发乐小学（幼儿部）</t>
    <phoneticPr fontId="3" type="noConversion"/>
  </si>
  <si>
    <t>东风镇开坪小学（幼儿部）</t>
    <phoneticPr fontId="3" type="noConversion"/>
  </si>
  <si>
    <t>龙街镇中心小学（幼儿部）</t>
    <phoneticPr fontId="3" type="noConversion"/>
  </si>
  <si>
    <t>东风镇格书小学（幼儿部）</t>
    <phoneticPr fontId="3" type="noConversion"/>
  </si>
  <si>
    <t>龙街镇马踏小学（扎塘幼儿部）</t>
    <phoneticPr fontId="3" type="noConversion"/>
  </si>
  <si>
    <t>岔河镇大寨小学（新光村幼儿部）</t>
    <phoneticPr fontId="3" type="noConversion"/>
  </si>
  <si>
    <t>龙街镇陆家营小学（营合幼儿部）</t>
    <phoneticPr fontId="3" type="noConversion"/>
  </si>
  <si>
    <t>岔河镇大寨小学（大洪村幼儿部）</t>
    <phoneticPr fontId="3" type="noConversion"/>
  </si>
  <si>
    <t>龙街镇银泉小学（幼儿部）</t>
  </si>
  <si>
    <t>板底乡登底小学（双狮子幼儿部）</t>
    <phoneticPr fontId="3" type="noConversion"/>
  </si>
  <si>
    <t>岗位数</t>
    <phoneticPr fontId="3" type="noConversion"/>
  </si>
  <si>
    <t>学    校</t>
    <phoneticPr fontId="3" type="noConversion"/>
  </si>
  <si>
    <t>乡镇</t>
    <phoneticPr fontId="3" type="noConversion"/>
  </si>
  <si>
    <t>序号</t>
  </si>
  <si>
    <t>学     校</t>
    <phoneticPr fontId="3" type="noConversion"/>
  </si>
  <si>
    <t>威宁自治县2018年学前阶段“特岗计划”教师岗位设置表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</si>
</sst>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华文仿宋"/>
      <family val="3"/>
      <charset val="134"/>
    </font>
    <font>
      <b/>
      <sz val="14"/>
      <name val="华文仿宋"/>
      <family val="3"/>
      <charset val="134"/>
    </font>
    <font>
      <b/>
      <sz val="11"/>
      <name val="方正小标宋简体"/>
      <family val="3"/>
      <charset val="134"/>
    </font>
    <font>
      <b/>
      <sz val="12"/>
      <name val="华文仿宋"/>
      <family val="3"/>
      <charset val="134"/>
    </font>
    <font>
      <sz val="10"/>
      <name val="方正小标宋简体"/>
      <family val="3"/>
      <charset val="134"/>
    </font>
    <font>
      <b/>
      <sz val="10"/>
      <name val="华文仿宋"/>
      <family val="3"/>
      <charset val="134"/>
    </font>
    <font>
      <sz val="10"/>
      <name val="华文仿宋"/>
      <family val="3"/>
      <charset val="134"/>
    </font>
    <font>
      <sz val="11"/>
      <name val="华文仿宋"/>
      <family val="3"/>
      <charset val="134"/>
    </font>
    <font>
      <sz val="12"/>
      <name val="仿宋_GB2312"/>
      <family val="3"/>
      <charset val="134"/>
    </font>
    <font>
      <sz val="9"/>
      <name val="华文仿宋"/>
      <family val="3"/>
      <charset val="134"/>
    </font>
    <font>
      <b/>
      <sz val="11"/>
      <name val="宋体"/>
      <family val="3"/>
      <charset val="134"/>
    </font>
    <font>
      <b/>
      <sz val="10"/>
      <name val="方正小标宋简体"/>
      <family val="3"/>
      <charset val="134"/>
    </font>
    <font>
      <b/>
      <sz val="20"/>
      <name val="方正小标宋简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4" fillId="0" borderId="6" xfId="0" applyFont="1" applyBorder="1" applyAlignment="1" applyProtection="1">
      <alignment horizontal="center" vertical="center" shrinkToFit="1"/>
      <protection hidden="1"/>
    </xf>
    <xf numFmtId="0" fontId="4" fillId="0" borderId="0" xfId="0" applyFont="1" applyFill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shrinkToFit="1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Protection="1">
      <alignment vertical="center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16" fillId="0" borderId="12" xfId="0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 shrinkToFit="1"/>
      <protection hidden="1"/>
    </xf>
    <xf numFmtId="0" fontId="7" fillId="0" borderId="7" xfId="0" applyFont="1" applyFill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 shrinkToFit="1"/>
      <protection hidden="1"/>
    </xf>
    <xf numFmtId="0" fontId="7" fillId="0" borderId="4" xfId="0" applyFont="1" applyFill="1" applyBorder="1" applyAlignment="1" applyProtection="1">
      <alignment horizontal="center" vertical="center" shrinkToFit="1"/>
      <protection hidden="1"/>
    </xf>
    <xf numFmtId="0" fontId="10" fillId="0" borderId="5" xfId="0" applyFont="1" applyBorder="1" applyAlignment="1" applyProtection="1">
      <alignment horizontal="center" vertical="center" shrinkToFit="1"/>
      <protection hidden="1"/>
    </xf>
    <xf numFmtId="0" fontId="7" fillId="0" borderId="4" xfId="0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12" fillId="2" borderId="5" xfId="0" applyFont="1" applyFill="1" applyBorder="1" applyAlignment="1" applyProtection="1">
      <alignment horizontal="center" vertical="center" shrinkToFit="1"/>
      <protection hidden="1"/>
    </xf>
    <xf numFmtId="0" fontId="7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7" xfId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 applyProtection="1">
      <alignment horizontal="center" vertical="center" shrinkToFit="1"/>
      <protection hidden="1"/>
    </xf>
    <xf numFmtId="0" fontId="11" fillId="0" borderId="5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H60"/>
  <sheetViews>
    <sheetView tabSelected="1" workbookViewId="0">
      <pane xSplit="3" ySplit="2" topLeftCell="D3" activePane="bottomRight" state="frozen"/>
      <selection pane="topRight" activeCell="H1" sqref="H1"/>
      <selection pane="bottomLeft" activeCell="A6" sqref="A6"/>
      <selection pane="bottomRight" activeCell="J6" sqref="J6"/>
    </sheetView>
  </sheetViews>
  <sheetFormatPr defaultColWidth="9" defaultRowHeight="14.4" x14ac:dyDescent="0.25"/>
  <cols>
    <col min="1" max="1" width="5.77734375" style="3" customWidth="1"/>
    <col min="2" max="2" width="8.77734375" style="3" customWidth="1"/>
    <col min="3" max="3" width="25.77734375" style="2" customWidth="1"/>
    <col min="4" max="4" width="8.77734375" style="1" customWidth="1"/>
    <col min="5" max="5" width="5.77734375" style="1" customWidth="1"/>
    <col min="6" max="6" width="8.77734375" style="1" customWidth="1"/>
    <col min="7" max="7" width="25.77734375" style="1" customWidth="1"/>
    <col min="8" max="8" width="8.77734375" style="1" customWidth="1"/>
    <col min="9" max="9" width="22.33203125" style="1" customWidth="1"/>
    <col min="10" max="16384" width="9" style="1"/>
  </cols>
  <sheetData>
    <row r="1" spans="1:8" s="14" customFormat="1" ht="65.400000000000006" customHeight="1" thickBot="1" x14ac:dyDescent="0.3">
      <c r="A1" s="17" t="s">
        <v>119</v>
      </c>
      <c r="B1" s="17"/>
      <c r="C1" s="17"/>
      <c r="D1" s="17"/>
      <c r="E1" s="17"/>
      <c r="F1" s="17"/>
      <c r="G1" s="17"/>
      <c r="H1" s="17"/>
    </row>
    <row r="2" spans="1:8" s="8" customFormat="1" ht="30.75" customHeight="1" x14ac:dyDescent="0.25">
      <c r="A2" s="12" t="s">
        <v>117</v>
      </c>
      <c r="B2" s="11" t="s">
        <v>116</v>
      </c>
      <c r="C2" s="10" t="s">
        <v>118</v>
      </c>
      <c r="D2" s="13" t="s">
        <v>114</v>
      </c>
      <c r="E2" s="12" t="s">
        <v>117</v>
      </c>
      <c r="F2" s="11" t="s">
        <v>116</v>
      </c>
      <c r="G2" s="10" t="s">
        <v>115</v>
      </c>
      <c r="H2" s="9" t="s">
        <v>114</v>
      </c>
    </row>
    <row r="3" spans="1:8" s="4" customFormat="1" ht="19.95" customHeight="1" x14ac:dyDescent="0.25">
      <c r="A3" s="6">
        <v>1</v>
      </c>
      <c r="B3" s="5" t="str">
        <f>MID(C3,1,2)&amp;"乡"</f>
        <v>板底乡</v>
      </c>
      <c r="C3" s="18" t="s">
        <v>113</v>
      </c>
      <c r="D3" s="19">
        <v>2</v>
      </c>
      <c r="E3" s="6">
        <v>58</v>
      </c>
      <c r="F3" s="5" t="str">
        <f t="shared" ref="F3:F29" si="0">MID(G3,1,2)&amp;"镇"</f>
        <v>龙街镇</v>
      </c>
      <c r="G3" s="18" t="s">
        <v>112</v>
      </c>
      <c r="H3" s="20">
        <v>1</v>
      </c>
    </row>
    <row r="4" spans="1:8" s="7" customFormat="1" ht="19.95" customHeight="1" x14ac:dyDescent="0.25">
      <c r="A4" s="6">
        <v>2</v>
      </c>
      <c r="B4" s="5" t="str">
        <f t="shared" ref="B4:B20" si="1">MID(C4,1,2)&amp;"镇"</f>
        <v>岔河镇</v>
      </c>
      <c r="C4" s="21" t="s">
        <v>111</v>
      </c>
      <c r="D4" s="22">
        <v>1</v>
      </c>
      <c r="E4" s="6">
        <v>59</v>
      </c>
      <c r="F4" s="5" t="str">
        <f t="shared" si="0"/>
        <v>龙街镇</v>
      </c>
      <c r="G4" s="18" t="s">
        <v>110</v>
      </c>
      <c r="H4" s="20">
        <v>1</v>
      </c>
    </row>
    <row r="5" spans="1:8" s="7" customFormat="1" ht="19.95" customHeight="1" x14ac:dyDescent="0.25">
      <c r="A5" s="6">
        <v>3</v>
      </c>
      <c r="B5" s="5" t="str">
        <f t="shared" si="1"/>
        <v>岔河镇</v>
      </c>
      <c r="C5" s="21" t="s">
        <v>109</v>
      </c>
      <c r="D5" s="22">
        <v>2</v>
      </c>
      <c r="E5" s="6">
        <v>60</v>
      </c>
      <c r="F5" s="5" t="str">
        <f t="shared" si="0"/>
        <v>龙街镇</v>
      </c>
      <c r="G5" s="18" t="s">
        <v>108</v>
      </c>
      <c r="H5" s="20">
        <v>2</v>
      </c>
    </row>
    <row r="6" spans="1:8" s="4" customFormat="1" ht="19.95" customHeight="1" x14ac:dyDescent="0.25">
      <c r="A6" s="6">
        <v>4</v>
      </c>
      <c r="B6" s="5" t="str">
        <f t="shared" si="1"/>
        <v>东风镇</v>
      </c>
      <c r="C6" s="18" t="s">
        <v>107</v>
      </c>
      <c r="D6" s="23">
        <v>1</v>
      </c>
      <c r="E6" s="6">
        <v>61</v>
      </c>
      <c r="F6" s="5" t="str">
        <f t="shared" si="0"/>
        <v>龙街镇</v>
      </c>
      <c r="G6" s="18" t="s">
        <v>106</v>
      </c>
      <c r="H6" s="20">
        <v>1</v>
      </c>
    </row>
    <row r="7" spans="1:8" s="4" customFormat="1" ht="19.95" customHeight="1" x14ac:dyDescent="0.25">
      <c r="A7" s="6">
        <v>5</v>
      </c>
      <c r="B7" s="5" t="str">
        <f t="shared" si="1"/>
        <v>东风镇</v>
      </c>
      <c r="C7" s="18" t="s">
        <v>105</v>
      </c>
      <c r="D7" s="22">
        <v>1</v>
      </c>
      <c r="E7" s="6">
        <v>62</v>
      </c>
      <c r="F7" s="5" t="str">
        <f t="shared" si="0"/>
        <v>炉山镇</v>
      </c>
      <c r="G7" s="18" t="s">
        <v>104</v>
      </c>
      <c r="H7" s="20">
        <v>1</v>
      </c>
    </row>
    <row r="8" spans="1:8" s="4" customFormat="1" ht="19.95" customHeight="1" x14ac:dyDescent="0.25">
      <c r="A8" s="6">
        <v>6</v>
      </c>
      <c r="B8" s="5" t="str">
        <f t="shared" si="1"/>
        <v>东风镇</v>
      </c>
      <c r="C8" s="18" t="s">
        <v>103</v>
      </c>
      <c r="D8" s="23">
        <v>1</v>
      </c>
      <c r="E8" s="6">
        <v>63</v>
      </c>
      <c r="F8" s="5" t="str">
        <f t="shared" si="0"/>
        <v>炉山镇</v>
      </c>
      <c r="G8" s="18" t="s">
        <v>102</v>
      </c>
      <c r="H8" s="20">
        <v>2</v>
      </c>
    </row>
    <row r="9" spans="1:8" s="4" customFormat="1" ht="19.95" customHeight="1" x14ac:dyDescent="0.25">
      <c r="A9" s="6">
        <v>7</v>
      </c>
      <c r="B9" s="5" t="str">
        <f t="shared" si="1"/>
        <v>东风镇</v>
      </c>
      <c r="C9" s="18" t="s">
        <v>101</v>
      </c>
      <c r="D9" s="23">
        <v>1</v>
      </c>
      <c r="E9" s="6">
        <v>64</v>
      </c>
      <c r="F9" s="5" t="str">
        <f t="shared" si="0"/>
        <v>炉山镇</v>
      </c>
      <c r="G9" s="18" t="s">
        <v>100</v>
      </c>
      <c r="H9" s="24">
        <v>2</v>
      </c>
    </row>
    <row r="10" spans="1:8" s="4" customFormat="1" ht="19.95" customHeight="1" x14ac:dyDescent="0.25">
      <c r="A10" s="6">
        <v>8</v>
      </c>
      <c r="B10" s="5" t="str">
        <f t="shared" si="1"/>
        <v>东风镇</v>
      </c>
      <c r="C10" s="21" t="s">
        <v>99</v>
      </c>
      <c r="D10" s="22">
        <v>2</v>
      </c>
      <c r="E10" s="6">
        <v>65</v>
      </c>
      <c r="F10" s="5" t="str">
        <f t="shared" si="0"/>
        <v>炉山镇</v>
      </c>
      <c r="G10" s="18" t="s">
        <v>98</v>
      </c>
      <c r="H10" s="20">
        <v>3</v>
      </c>
    </row>
    <row r="11" spans="1:8" s="4" customFormat="1" ht="19.95" customHeight="1" x14ac:dyDescent="0.25">
      <c r="A11" s="6">
        <v>9</v>
      </c>
      <c r="B11" s="5" t="str">
        <f t="shared" si="1"/>
        <v>斗古镇</v>
      </c>
      <c r="C11" s="18" t="s">
        <v>97</v>
      </c>
      <c r="D11" s="23">
        <v>1</v>
      </c>
      <c r="E11" s="6">
        <v>66</v>
      </c>
      <c r="F11" s="5" t="str">
        <f t="shared" si="0"/>
        <v>炉山镇</v>
      </c>
      <c r="G11" s="18" t="s">
        <v>96</v>
      </c>
      <c r="H11" s="20">
        <v>1</v>
      </c>
    </row>
    <row r="12" spans="1:8" s="4" customFormat="1" ht="19.95" customHeight="1" x14ac:dyDescent="0.25">
      <c r="A12" s="6">
        <v>10</v>
      </c>
      <c r="B12" s="5" t="str">
        <f t="shared" si="1"/>
        <v>斗古镇</v>
      </c>
      <c r="C12" s="18" t="s">
        <v>95</v>
      </c>
      <c r="D12" s="23">
        <v>2</v>
      </c>
      <c r="E12" s="6">
        <v>67</v>
      </c>
      <c r="F12" s="5" t="str">
        <f t="shared" si="0"/>
        <v>炉山镇</v>
      </c>
      <c r="G12" s="18" t="s">
        <v>94</v>
      </c>
      <c r="H12" s="20">
        <v>1</v>
      </c>
    </row>
    <row r="13" spans="1:8" s="4" customFormat="1" ht="19.95" customHeight="1" x14ac:dyDescent="0.25">
      <c r="A13" s="6">
        <v>11</v>
      </c>
      <c r="B13" s="5" t="str">
        <f t="shared" si="1"/>
        <v>斗古镇</v>
      </c>
      <c r="C13" s="18" t="s">
        <v>93</v>
      </c>
      <c r="D13" s="23">
        <v>1</v>
      </c>
      <c r="E13" s="6">
        <v>68</v>
      </c>
      <c r="F13" s="5" t="str">
        <f t="shared" si="0"/>
        <v>炉山镇</v>
      </c>
      <c r="G13" s="18" t="s">
        <v>92</v>
      </c>
      <c r="H13" s="20">
        <v>1</v>
      </c>
    </row>
    <row r="14" spans="1:8" s="4" customFormat="1" ht="19.95" customHeight="1" x14ac:dyDescent="0.25">
      <c r="A14" s="6">
        <v>12</v>
      </c>
      <c r="B14" s="5" t="str">
        <f t="shared" si="1"/>
        <v>斗古镇</v>
      </c>
      <c r="C14" s="18" t="s">
        <v>91</v>
      </c>
      <c r="D14" s="23">
        <v>1</v>
      </c>
      <c r="E14" s="6">
        <v>69</v>
      </c>
      <c r="F14" s="5" t="str">
        <f t="shared" si="0"/>
        <v>炉山镇</v>
      </c>
      <c r="G14" s="18" t="s">
        <v>90</v>
      </c>
      <c r="H14" s="20">
        <v>1</v>
      </c>
    </row>
    <row r="15" spans="1:8" s="4" customFormat="1" ht="19.95" customHeight="1" x14ac:dyDescent="0.25">
      <c r="A15" s="6">
        <v>13</v>
      </c>
      <c r="B15" s="5" t="str">
        <f t="shared" si="1"/>
        <v>斗古镇</v>
      </c>
      <c r="C15" s="18" t="s">
        <v>89</v>
      </c>
      <c r="D15" s="23">
        <v>2</v>
      </c>
      <c r="E15" s="6">
        <v>70</v>
      </c>
      <c r="F15" s="5" t="str">
        <f t="shared" si="0"/>
        <v>炉山镇</v>
      </c>
      <c r="G15" s="18" t="s">
        <v>88</v>
      </c>
      <c r="H15" s="20">
        <v>1</v>
      </c>
    </row>
    <row r="16" spans="1:8" s="4" customFormat="1" ht="19.95" customHeight="1" x14ac:dyDescent="0.25">
      <c r="A16" s="6">
        <v>14</v>
      </c>
      <c r="B16" s="5" t="str">
        <f t="shared" si="1"/>
        <v>斗古镇</v>
      </c>
      <c r="C16" s="18" t="s">
        <v>87</v>
      </c>
      <c r="D16" s="23">
        <v>2</v>
      </c>
      <c r="E16" s="6">
        <v>71</v>
      </c>
      <c r="F16" s="5" t="str">
        <f t="shared" si="0"/>
        <v>炉山镇</v>
      </c>
      <c r="G16" s="18" t="s">
        <v>86</v>
      </c>
      <c r="H16" s="24">
        <v>2</v>
      </c>
    </row>
    <row r="17" spans="1:8" s="4" customFormat="1" ht="19.95" customHeight="1" x14ac:dyDescent="0.25">
      <c r="A17" s="6">
        <v>15</v>
      </c>
      <c r="B17" s="5" t="str">
        <f t="shared" si="1"/>
        <v>二塘镇</v>
      </c>
      <c r="C17" s="25" t="s">
        <v>85</v>
      </c>
      <c r="D17" s="23">
        <v>1</v>
      </c>
      <c r="E17" s="6">
        <v>72</v>
      </c>
      <c r="F17" s="5" t="str">
        <f t="shared" si="0"/>
        <v>麻乍镇</v>
      </c>
      <c r="G17" s="18" t="s">
        <v>84</v>
      </c>
      <c r="H17" s="20">
        <v>1</v>
      </c>
    </row>
    <row r="18" spans="1:8" s="4" customFormat="1" ht="19.95" customHeight="1" x14ac:dyDescent="0.25">
      <c r="A18" s="6">
        <v>16</v>
      </c>
      <c r="B18" s="5" t="str">
        <f t="shared" si="1"/>
        <v>二塘镇</v>
      </c>
      <c r="C18" s="25" t="s">
        <v>83</v>
      </c>
      <c r="D18" s="23">
        <v>1</v>
      </c>
      <c r="E18" s="6">
        <v>73</v>
      </c>
      <c r="F18" s="5" t="str">
        <f t="shared" si="0"/>
        <v>麻乍镇</v>
      </c>
      <c r="G18" s="18" t="s">
        <v>82</v>
      </c>
      <c r="H18" s="20">
        <v>1</v>
      </c>
    </row>
    <row r="19" spans="1:8" s="4" customFormat="1" ht="19.95" customHeight="1" x14ac:dyDescent="0.25">
      <c r="A19" s="6">
        <v>17</v>
      </c>
      <c r="B19" s="5" t="str">
        <f t="shared" si="1"/>
        <v>二塘镇</v>
      </c>
      <c r="C19" s="25" t="s">
        <v>81</v>
      </c>
      <c r="D19" s="23">
        <v>1</v>
      </c>
      <c r="E19" s="6">
        <v>74</v>
      </c>
      <c r="F19" s="5" t="str">
        <f t="shared" si="0"/>
        <v>麻乍镇</v>
      </c>
      <c r="G19" s="18" t="s">
        <v>80</v>
      </c>
      <c r="H19" s="20">
        <v>1</v>
      </c>
    </row>
    <row r="20" spans="1:8" s="4" customFormat="1" ht="19.95" customHeight="1" x14ac:dyDescent="0.25">
      <c r="A20" s="6">
        <v>18</v>
      </c>
      <c r="B20" s="5" t="str">
        <f t="shared" si="1"/>
        <v>二塘镇</v>
      </c>
      <c r="C20" s="25" t="s">
        <v>79</v>
      </c>
      <c r="D20" s="23">
        <v>1</v>
      </c>
      <c r="E20" s="6">
        <v>75</v>
      </c>
      <c r="F20" s="5" t="str">
        <f t="shared" si="0"/>
        <v>麻乍镇</v>
      </c>
      <c r="G20" s="18" t="s">
        <v>78</v>
      </c>
      <c r="H20" s="20">
        <v>2</v>
      </c>
    </row>
    <row r="21" spans="1:8" s="4" customFormat="1" ht="19.95" customHeight="1" x14ac:dyDescent="0.25">
      <c r="A21" s="6">
        <v>19</v>
      </c>
      <c r="B21" s="5" t="str">
        <f t="shared" ref="B21:B37" si="2">MID(C21,1,3)&amp;"镇"</f>
        <v>观风海镇</v>
      </c>
      <c r="C21" s="18" t="s">
        <v>77</v>
      </c>
      <c r="D21" s="23">
        <v>1</v>
      </c>
      <c r="E21" s="6">
        <v>76</v>
      </c>
      <c r="F21" s="5" t="str">
        <f t="shared" si="0"/>
        <v>么站镇</v>
      </c>
      <c r="G21" s="18" t="s">
        <v>76</v>
      </c>
      <c r="H21" s="26">
        <v>1</v>
      </c>
    </row>
    <row r="22" spans="1:8" s="4" customFormat="1" ht="19.95" customHeight="1" x14ac:dyDescent="0.25">
      <c r="A22" s="6">
        <v>20</v>
      </c>
      <c r="B22" s="5" t="str">
        <f t="shared" si="2"/>
        <v>观风海镇</v>
      </c>
      <c r="C22" s="18" t="s">
        <v>75</v>
      </c>
      <c r="D22" s="23">
        <v>1</v>
      </c>
      <c r="E22" s="6">
        <v>77</v>
      </c>
      <c r="F22" s="5" t="str">
        <f t="shared" si="0"/>
        <v>么站镇</v>
      </c>
      <c r="G22" s="18" t="s">
        <v>74</v>
      </c>
      <c r="H22" s="26">
        <v>1</v>
      </c>
    </row>
    <row r="23" spans="1:8" s="4" customFormat="1" ht="19.95" customHeight="1" x14ac:dyDescent="0.25">
      <c r="A23" s="6">
        <v>21</v>
      </c>
      <c r="B23" s="5" t="str">
        <f t="shared" si="2"/>
        <v>观风海镇</v>
      </c>
      <c r="C23" s="18" t="s">
        <v>73</v>
      </c>
      <c r="D23" s="23">
        <v>1</v>
      </c>
      <c r="E23" s="6">
        <v>78</v>
      </c>
      <c r="F23" s="5" t="str">
        <f t="shared" si="0"/>
        <v>么站镇</v>
      </c>
      <c r="G23" s="18" t="s">
        <v>72</v>
      </c>
      <c r="H23" s="26">
        <v>1</v>
      </c>
    </row>
    <row r="24" spans="1:8" s="4" customFormat="1" ht="19.95" customHeight="1" x14ac:dyDescent="0.25">
      <c r="A24" s="6">
        <v>22</v>
      </c>
      <c r="B24" s="5" t="str">
        <f t="shared" si="2"/>
        <v>观风海镇</v>
      </c>
      <c r="C24" s="18" t="s">
        <v>71</v>
      </c>
      <c r="D24" s="23">
        <v>2</v>
      </c>
      <c r="E24" s="6">
        <v>79</v>
      </c>
      <c r="F24" s="5" t="str">
        <f t="shared" si="0"/>
        <v>么站镇</v>
      </c>
      <c r="G24" s="18" t="s">
        <v>70</v>
      </c>
      <c r="H24" s="26">
        <v>1</v>
      </c>
    </row>
    <row r="25" spans="1:8" s="4" customFormat="1" ht="19.95" customHeight="1" x14ac:dyDescent="0.25">
      <c r="A25" s="6">
        <v>23</v>
      </c>
      <c r="B25" s="5" t="str">
        <f t="shared" si="2"/>
        <v>黑石头镇</v>
      </c>
      <c r="C25" s="18" t="s">
        <v>69</v>
      </c>
      <c r="D25" s="19">
        <v>1</v>
      </c>
      <c r="E25" s="6">
        <v>80</v>
      </c>
      <c r="F25" s="5" t="str">
        <f t="shared" si="0"/>
        <v>牛棚镇</v>
      </c>
      <c r="G25" s="27" t="s">
        <v>68</v>
      </c>
      <c r="H25" s="26">
        <v>1</v>
      </c>
    </row>
    <row r="26" spans="1:8" s="4" customFormat="1" ht="19.95" customHeight="1" x14ac:dyDescent="0.25">
      <c r="A26" s="6">
        <v>24</v>
      </c>
      <c r="B26" s="5" t="str">
        <f t="shared" si="2"/>
        <v>黑石头镇</v>
      </c>
      <c r="C26" s="18" t="s">
        <v>67</v>
      </c>
      <c r="D26" s="19">
        <v>1</v>
      </c>
      <c r="E26" s="6">
        <v>81</v>
      </c>
      <c r="F26" s="5" t="str">
        <f t="shared" si="0"/>
        <v>牛棚镇</v>
      </c>
      <c r="G26" s="27" t="s">
        <v>66</v>
      </c>
      <c r="H26" s="26">
        <v>1</v>
      </c>
    </row>
    <row r="27" spans="1:8" s="4" customFormat="1" ht="19.95" customHeight="1" x14ac:dyDescent="0.25">
      <c r="A27" s="6">
        <v>25</v>
      </c>
      <c r="B27" s="5" t="str">
        <f t="shared" si="2"/>
        <v>黑石头镇</v>
      </c>
      <c r="C27" s="18" t="s">
        <v>65</v>
      </c>
      <c r="D27" s="19">
        <v>1</v>
      </c>
      <c r="E27" s="6">
        <v>82</v>
      </c>
      <c r="F27" s="5" t="str">
        <f t="shared" si="0"/>
        <v>牛棚镇</v>
      </c>
      <c r="G27" s="27" t="s">
        <v>64</v>
      </c>
      <c r="H27" s="26">
        <v>2</v>
      </c>
    </row>
    <row r="28" spans="1:8" s="4" customFormat="1" ht="19.95" customHeight="1" x14ac:dyDescent="0.25">
      <c r="A28" s="6">
        <v>26</v>
      </c>
      <c r="B28" s="5" t="str">
        <f t="shared" si="2"/>
        <v>黑石头镇</v>
      </c>
      <c r="C28" s="18" t="s">
        <v>63</v>
      </c>
      <c r="D28" s="19">
        <v>1</v>
      </c>
      <c r="E28" s="6">
        <v>83</v>
      </c>
      <c r="F28" s="5" t="str">
        <f t="shared" si="0"/>
        <v>牛棚镇</v>
      </c>
      <c r="G28" s="25" t="s">
        <v>62</v>
      </c>
      <c r="H28" s="28">
        <v>1</v>
      </c>
    </row>
    <row r="29" spans="1:8" s="4" customFormat="1" ht="19.95" customHeight="1" x14ac:dyDescent="0.25">
      <c r="A29" s="6">
        <v>27</v>
      </c>
      <c r="B29" s="5" t="str">
        <f t="shared" si="2"/>
        <v>黑石头镇</v>
      </c>
      <c r="C29" s="18" t="s">
        <v>61</v>
      </c>
      <c r="D29" s="19">
        <v>1</v>
      </c>
      <c r="E29" s="6">
        <v>84</v>
      </c>
      <c r="F29" s="5" t="str">
        <f t="shared" si="0"/>
        <v>小海镇</v>
      </c>
      <c r="G29" s="18" t="s">
        <v>60</v>
      </c>
      <c r="H29" s="20">
        <v>1</v>
      </c>
    </row>
    <row r="30" spans="1:8" s="4" customFormat="1" ht="19.95" customHeight="1" x14ac:dyDescent="0.25">
      <c r="A30" s="6">
        <v>28</v>
      </c>
      <c r="B30" s="5" t="str">
        <f t="shared" si="2"/>
        <v>黑石头镇</v>
      </c>
      <c r="C30" s="18" t="s">
        <v>59</v>
      </c>
      <c r="D30" s="19">
        <v>1</v>
      </c>
      <c r="E30" s="6">
        <v>85</v>
      </c>
      <c r="F30" s="5" t="str">
        <f>MID(G30,1,2)&amp;"乡"</f>
        <v>新发乡</v>
      </c>
      <c r="G30" s="18" t="s">
        <v>58</v>
      </c>
      <c r="H30" s="26">
        <v>1</v>
      </c>
    </row>
    <row r="31" spans="1:8" s="4" customFormat="1" ht="19.95" customHeight="1" x14ac:dyDescent="0.25">
      <c r="A31" s="6">
        <v>29</v>
      </c>
      <c r="B31" s="5" t="str">
        <f t="shared" si="2"/>
        <v>黑石头镇</v>
      </c>
      <c r="C31" s="18" t="s">
        <v>57</v>
      </c>
      <c r="D31" s="19">
        <v>1</v>
      </c>
      <c r="E31" s="6">
        <v>86</v>
      </c>
      <c r="F31" s="5" t="str">
        <f>MID(G31,1,2)&amp;"乡"</f>
        <v>新发乡</v>
      </c>
      <c r="G31" s="18" t="s">
        <v>56</v>
      </c>
      <c r="H31" s="26">
        <v>1</v>
      </c>
    </row>
    <row r="32" spans="1:8" s="4" customFormat="1" ht="19.95" customHeight="1" x14ac:dyDescent="0.25">
      <c r="A32" s="6">
        <v>30</v>
      </c>
      <c r="B32" s="5" t="str">
        <f t="shared" si="2"/>
        <v>黑石头镇</v>
      </c>
      <c r="C32" s="18" t="s">
        <v>55</v>
      </c>
      <c r="D32" s="19">
        <v>2</v>
      </c>
      <c r="E32" s="6">
        <v>87</v>
      </c>
      <c r="F32" s="5" t="str">
        <f>MID(G32,1,2)&amp;"乡"</f>
        <v>新发乡</v>
      </c>
      <c r="G32" s="18" t="s">
        <v>54</v>
      </c>
      <c r="H32" s="26">
        <v>1</v>
      </c>
    </row>
    <row r="33" spans="1:8" s="4" customFormat="1" ht="19.95" customHeight="1" x14ac:dyDescent="0.25">
      <c r="A33" s="6">
        <v>31</v>
      </c>
      <c r="B33" s="5" t="str">
        <f t="shared" si="2"/>
        <v>黑石头镇</v>
      </c>
      <c r="C33" s="18" t="s">
        <v>53</v>
      </c>
      <c r="D33" s="19">
        <v>1</v>
      </c>
      <c r="E33" s="6">
        <v>88</v>
      </c>
      <c r="F33" s="5" t="str">
        <f>MID(G33,1,2)&amp;"乡"</f>
        <v>新发乡</v>
      </c>
      <c r="G33" s="18" t="s">
        <v>52</v>
      </c>
      <c r="H33" s="26">
        <v>1</v>
      </c>
    </row>
    <row r="34" spans="1:8" s="4" customFormat="1" ht="19.95" customHeight="1" x14ac:dyDescent="0.25">
      <c r="A34" s="6">
        <v>32</v>
      </c>
      <c r="B34" s="5" t="str">
        <f t="shared" si="2"/>
        <v>黑石头镇</v>
      </c>
      <c r="C34" s="18" t="s">
        <v>51</v>
      </c>
      <c r="D34" s="19">
        <v>2</v>
      </c>
      <c r="E34" s="6">
        <v>89</v>
      </c>
      <c r="F34" s="5" t="str">
        <f>MID(G34,1,2)&amp;"乡"</f>
        <v>新发乡</v>
      </c>
      <c r="G34" s="18" t="s">
        <v>50</v>
      </c>
      <c r="H34" s="26">
        <v>1</v>
      </c>
    </row>
    <row r="35" spans="1:8" s="4" customFormat="1" ht="19.95" customHeight="1" x14ac:dyDescent="0.25">
      <c r="A35" s="6">
        <v>33</v>
      </c>
      <c r="B35" s="5" t="str">
        <f t="shared" si="2"/>
        <v>黑石头镇</v>
      </c>
      <c r="C35" s="18" t="s">
        <v>49</v>
      </c>
      <c r="D35" s="19">
        <v>1</v>
      </c>
      <c r="E35" s="6">
        <v>90</v>
      </c>
      <c r="F35" s="5" t="str">
        <f t="shared" ref="F35:F46" si="3">MID(G35,1,2)&amp;"镇"</f>
        <v>雪山镇</v>
      </c>
      <c r="G35" s="29" t="s">
        <v>48</v>
      </c>
      <c r="H35" s="30">
        <v>1</v>
      </c>
    </row>
    <row r="36" spans="1:8" s="4" customFormat="1" ht="19.95" customHeight="1" x14ac:dyDescent="0.25">
      <c r="A36" s="6">
        <v>34</v>
      </c>
      <c r="B36" s="5" t="str">
        <f t="shared" si="2"/>
        <v>黑土河镇</v>
      </c>
      <c r="C36" s="18" t="s">
        <v>47</v>
      </c>
      <c r="D36" s="31">
        <v>1</v>
      </c>
      <c r="E36" s="6">
        <v>91</v>
      </c>
      <c r="F36" s="5" t="str">
        <f t="shared" si="3"/>
        <v>雪山镇</v>
      </c>
      <c r="G36" s="29" t="s">
        <v>46</v>
      </c>
      <c r="H36" s="30">
        <v>1</v>
      </c>
    </row>
    <row r="37" spans="1:8" s="4" customFormat="1" ht="19.95" customHeight="1" x14ac:dyDescent="0.25">
      <c r="A37" s="6">
        <v>35</v>
      </c>
      <c r="B37" s="5" t="str">
        <f t="shared" si="2"/>
        <v>黑土河镇</v>
      </c>
      <c r="C37" s="18" t="s">
        <v>45</v>
      </c>
      <c r="D37" s="23">
        <v>2</v>
      </c>
      <c r="E37" s="6">
        <v>92</v>
      </c>
      <c r="F37" s="5" t="str">
        <f t="shared" si="3"/>
        <v>雪山镇</v>
      </c>
      <c r="G37" s="29" t="s">
        <v>44</v>
      </c>
      <c r="H37" s="30">
        <v>1</v>
      </c>
    </row>
    <row r="38" spans="1:8" s="4" customFormat="1" ht="19.95" customHeight="1" x14ac:dyDescent="0.25">
      <c r="A38" s="6">
        <v>36</v>
      </c>
      <c r="B38" s="5" t="str">
        <f t="shared" ref="B38:B59" si="4">MID(C38,1,2)&amp;"镇"</f>
        <v>猴场镇</v>
      </c>
      <c r="C38" s="18" t="s">
        <v>43</v>
      </c>
      <c r="D38" s="23">
        <v>1</v>
      </c>
      <c r="E38" s="6">
        <v>93</v>
      </c>
      <c r="F38" s="5" t="str">
        <f t="shared" si="3"/>
        <v>盐仓镇</v>
      </c>
      <c r="G38" s="18" t="s">
        <v>42</v>
      </c>
      <c r="H38" s="26">
        <v>2</v>
      </c>
    </row>
    <row r="39" spans="1:8" s="4" customFormat="1" ht="19.95" customHeight="1" x14ac:dyDescent="0.25">
      <c r="A39" s="6">
        <v>37</v>
      </c>
      <c r="B39" s="5" t="str">
        <f t="shared" si="4"/>
        <v>猴场镇</v>
      </c>
      <c r="C39" s="18" t="s">
        <v>41</v>
      </c>
      <c r="D39" s="23">
        <v>3</v>
      </c>
      <c r="E39" s="6">
        <v>94</v>
      </c>
      <c r="F39" s="5" t="str">
        <f t="shared" si="3"/>
        <v>盐仓镇</v>
      </c>
      <c r="G39" s="18" t="s">
        <v>40</v>
      </c>
      <c r="H39" s="26">
        <v>1</v>
      </c>
    </row>
    <row r="40" spans="1:8" s="4" customFormat="1" ht="19.95" customHeight="1" x14ac:dyDescent="0.25">
      <c r="A40" s="6">
        <v>38</v>
      </c>
      <c r="B40" s="5" t="str">
        <f t="shared" si="4"/>
        <v>猴场镇</v>
      </c>
      <c r="C40" s="18" t="s">
        <v>39</v>
      </c>
      <c r="D40" s="23">
        <v>2</v>
      </c>
      <c r="E40" s="6">
        <v>95</v>
      </c>
      <c r="F40" s="5" t="str">
        <f t="shared" si="3"/>
        <v>盐仓镇</v>
      </c>
      <c r="G40" s="18" t="s">
        <v>38</v>
      </c>
      <c r="H40" s="26">
        <v>2</v>
      </c>
    </row>
    <row r="41" spans="1:8" s="4" customFormat="1" ht="19.95" customHeight="1" x14ac:dyDescent="0.25">
      <c r="A41" s="6">
        <v>39</v>
      </c>
      <c r="B41" s="5" t="str">
        <f t="shared" si="4"/>
        <v>猴场镇</v>
      </c>
      <c r="C41" s="18" t="s">
        <v>37</v>
      </c>
      <c r="D41" s="23">
        <v>1</v>
      </c>
      <c r="E41" s="6">
        <v>96</v>
      </c>
      <c r="F41" s="5" t="str">
        <f t="shared" si="3"/>
        <v>盐仓镇</v>
      </c>
      <c r="G41" s="18" t="s">
        <v>36</v>
      </c>
      <c r="H41" s="26">
        <v>1</v>
      </c>
    </row>
    <row r="42" spans="1:8" s="4" customFormat="1" ht="19.95" customHeight="1" x14ac:dyDescent="0.25">
      <c r="A42" s="6">
        <v>40</v>
      </c>
      <c r="B42" s="5" t="str">
        <f t="shared" si="4"/>
        <v>金斗镇</v>
      </c>
      <c r="C42" s="18" t="s">
        <v>35</v>
      </c>
      <c r="D42" s="23">
        <v>1</v>
      </c>
      <c r="E42" s="6">
        <v>97</v>
      </c>
      <c r="F42" s="5" t="str">
        <f t="shared" si="3"/>
        <v>盐仓镇</v>
      </c>
      <c r="G42" s="18" t="s">
        <v>34</v>
      </c>
      <c r="H42" s="26">
        <v>1</v>
      </c>
    </row>
    <row r="43" spans="1:8" s="4" customFormat="1" ht="19.95" customHeight="1" x14ac:dyDescent="0.25">
      <c r="A43" s="6">
        <v>41</v>
      </c>
      <c r="B43" s="5" t="str">
        <f t="shared" si="4"/>
        <v>金钟镇</v>
      </c>
      <c r="C43" s="25" t="s">
        <v>33</v>
      </c>
      <c r="D43" s="32">
        <v>1</v>
      </c>
      <c r="E43" s="6">
        <v>98</v>
      </c>
      <c r="F43" s="5" t="str">
        <f t="shared" si="3"/>
        <v>盐仓镇</v>
      </c>
      <c r="G43" s="18" t="s">
        <v>32</v>
      </c>
      <c r="H43" s="26">
        <v>1</v>
      </c>
    </row>
    <row r="44" spans="1:8" s="4" customFormat="1" ht="19.95" customHeight="1" x14ac:dyDescent="0.25">
      <c r="A44" s="6">
        <v>42</v>
      </c>
      <c r="B44" s="5" t="str">
        <f t="shared" si="4"/>
        <v>金钟镇</v>
      </c>
      <c r="C44" s="25" t="s">
        <v>31</v>
      </c>
      <c r="D44" s="32">
        <v>1</v>
      </c>
      <c r="E44" s="6">
        <v>99</v>
      </c>
      <c r="F44" s="5" t="str">
        <f t="shared" si="3"/>
        <v>羊街镇</v>
      </c>
      <c r="G44" s="18" t="s">
        <v>30</v>
      </c>
      <c r="H44" s="26">
        <v>1</v>
      </c>
    </row>
    <row r="45" spans="1:8" s="4" customFormat="1" ht="19.95" customHeight="1" x14ac:dyDescent="0.25">
      <c r="A45" s="6">
        <v>43</v>
      </c>
      <c r="B45" s="5" t="str">
        <f t="shared" si="4"/>
        <v>金钟镇</v>
      </c>
      <c r="C45" s="25" t="s">
        <v>29</v>
      </c>
      <c r="D45" s="22">
        <v>2</v>
      </c>
      <c r="E45" s="6">
        <v>100</v>
      </c>
      <c r="F45" s="5" t="str">
        <f t="shared" si="3"/>
        <v>迤那镇</v>
      </c>
      <c r="G45" s="33" t="s">
        <v>28</v>
      </c>
      <c r="H45" s="26">
        <v>2</v>
      </c>
    </row>
    <row r="46" spans="1:8" s="4" customFormat="1" ht="19.95" customHeight="1" x14ac:dyDescent="0.25">
      <c r="A46" s="6">
        <v>44</v>
      </c>
      <c r="B46" s="5" t="str">
        <f t="shared" si="4"/>
        <v>金钟镇</v>
      </c>
      <c r="C46" s="25" t="s">
        <v>27</v>
      </c>
      <c r="D46" s="23">
        <v>1</v>
      </c>
      <c r="E46" s="6">
        <v>101</v>
      </c>
      <c r="F46" s="5" t="str">
        <f t="shared" si="3"/>
        <v>玉龙镇</v>
      </c>
      <c r="G46" s="18" t="s">
        <v>26</v>
      </c>
      <c r="H46" s="20">
        <v>2</v>
      </c>
    </row>
    <row r="47" spans="1:8" s="4" customFormat="1" ht="19.95" customHeight="1" x14ac:dyDescent="0.25">
      <c r="A47" s="6">
        <v>45</v>
      </c>
      <c r="B47" s="5" t="str">
        <f t="shared" si="4"/>
        <v>金钟镇</v>
      </c>
      <c r="C47" s="25" t="s">
        <v>25</v>
      </c>
      <c r="D47" s="32">
        <v>1</v>
      </c>
      <c r="E47" s="6">
        <v>102</v>
      </c>
      <c r="F47" s="5" t="str">
        <f>MID(G47,1,2)&amp;"乡"</f>
        <v>云贵乡</v>
      </c>
      <c r="G47" s="18" t="s">
        <v>24</v>
      </c>
      <c r="H47" s="20">
        <v>1</v>
      </c>
    </row>
    <row r="48" spans="1:8" s="4" customFormat="1" ht="19.95" customHeight="1" x14ac:dyDescent="0.25">
      <c r="A48" s="6">
        <v>46</v>
      </c>
      <c r="B48" s="5" t="str">
        <f t="shared" si="4"/>
        <v>金钟镇</v>
      </c>
      <c r="C48" s="25" t="s">
        <v>23</v>
      </c>
      <c r="D48" s="32">
        <v>1</v>
      </c>
      <c r="E48" s="6">
        <v>103</v>
      </c>
      <c r="F48" s="5" t="str">
        <f t="shared" ref="F48:F58" si="5">MID(G48,1,2)&amp;"镇"</f>
        <v>哲觉镇</v>
      </c>
      <c r="G48" s="18" t="s">
        <v>22</v>
      </c>
      <c r="H48" s="20">
        <v>1</v>
      </c>
    </row>
    <row r="49" spans="1:8" s="4" customFormat="1" ht="19.95" customHeight="1" x14ac:dyDescent="0.25">
      <c r="A49" s="6">
        <v>47</v>
      </c>
      <c r="B49" s="5" t="str">
        <f t="shared" si="4"/>
        <v>金钟镇</v>
      </c>
      <c r="C49" s="25" t="s">
        <v>21</v>
      </c>
      <c r="D49" s="32">
        <v>1</v>
      </c>
      <c r="E49" s="6">
        <v>104</v>
      </c>
      <c r="F49" s="5" t="str">
        <f t="shared" si="5"/>
        <v>哲觉镇</v>
      </c>
      <c r="G49" s="18" t="s">
        <v>20</v>
      </c>
      <c r="H49" s="20">
        <v>1</v>
      </c>
    </row>
    <row r="50" spans="1:8" s="4" customFormat="1" ht="19.95" customHeight="1" x14ac:dyDescent="0.25">
      <c r="A50" s="6">
        <v>48</v>
      </c>
      <c r="B50" s="5" t="str">
        <f t="shared" si="4"/>
        <v>金钟镇</v>
      </c>
      <c r="C50" s="25" t="s">
        <v>19</v>
      </c>
      <c r="D50" s="32">
        <v>1</v>
      </c>
      <c r="E50" s="6">
        <v>105</v>
      </c>
      <c r="F50" s="5" t="str">
        <f t="shared" si="5"/>
        <v>哲觉镇</v>
      </c>
      <c r="G50" s="18" t="s">
        <v>18</v>
      </c>
      <c r="H50" s="20">
        <v>1</v>
      </c>
    </row>
    <row r="51" spans="1:8" s="4" customFormat="1" ht="19.95" customHeight="1" x14ac:dyDescent="0.25">
      <c r="A51" s="6">
        <v>49</v>
      </c>
      <c r="B51" s="5" t="str">
        <f t="shared" si="4"/>
        <v>金钟镇</v>
      </c>
      <c r="C51" s="25" t="s">
        <v>17</v>
      </c>
      <c r="D51" s="32">
        <v>1</v>
      </c>
      <c r="E51" s="6">
        <v>106</v>
      </c>
      <c r="F51" s="5" t="str">
        <f t="shared" si="5"/>
        <v>哲觉镇</v>
      </c>
      <c r="G51" s="18" t="s">
        <v>16</v>
      </c>
      <c r="H51" s="20">
        <v>2</v>
      </c>
    </row>
    <row r="52" spans="1:8" s="4" customFormat="1" ht="19.95" customHeight="1" x14ac:dyDescent="0.25">
      <c r="A52" s="6">
        <v>50</v>
      </c>
      <c r="B52" s="5" t="str">
        <f t="shared" si="4"/>
        <v>龙场镇</v>
      </c>
      <c r="C52" s="18" t="s">
        <v>15</v>
      </c>
      <c r="D52" s="23">
        <v>2</v>
      </c>
      <c r="E52" s="6">
        <v>107</v>
      </c>
      <c r="F52" s="5" t="str">
        <f t="shared" si="5"/>
        <v>哲觉镇</v>
      </c>
      <c r="G52" s="18" t="s">
        <v>14</v>
      </c>
      <c r="H52" s="20">
        <v>1</v>
      </c>
    </row>
    <row r="53" spans="1:8" s="4" customFormat="1" ht="19.95" customHeight="1" x14ac:dyDescent="0.25">
      <c r="A53" s="6">
        <v>51</v>
      </c>
      <c r="B53" s="5" t="str">
        <f t="shared" si="4"/>
        <v>龙场镇</v>
      </c>
      <c r="C53" s="18" t="s">
        <v>13</v>
      </c>
      <c r="D53" s="23">
        <v>2</v>
      </c>
      <c r="E53" s="6">
        <v>108</v>
      </c>
      <c r="F53" s="5" t="str">
        <f t="shared" si="5"/>
        <v>哲觉镇</v>
      </c>
      <c r="G53" s="18" t="s">
        <v>12</v>
      </c>
      <c r="H53" s="20">
        <v>1</v>
      </c>
    </row>
    <row r="54" spans="1:8" s="4" customFormat="1" ht="19.95" customHeight="1" x14ac:dyDescent="0.25">
      <c r="A54" s="6">
        <v>52</v>
      </c>
      <c r="B54" s="5" t="str">
        <f t="shared" si="4"/>
        <v>龙街镇</v>
      </c>
      <c r="C54" s="18" t="s">
        <v>11</v>
      </c>
      <c r="D54" s="19">
        <v>2</v>
      </c>
      <c r="E54" s="6">
        <v>109</v>
      </c>
      <c r="F54" s="5" t="str">
        <f t="shared" si="5"/>
        <v>哲觉镇</v>
      </c>
      <c r="G54" s="18" t="s">
        <v>10</v>
      </c>
      <c r="H54" s="20">
        <v>1</v>
      </c>
    </row>
    <row r="55" spans="1:8" s="4" customFormat="1" ht="19.95" customHeight="1" x14ac:dyDescent="0.25">
      <c r="A55" s="6">
        <v>53</v>
      </c>
      <c r="B55" s="5" t="str">
        <f t="shared" si="4"/>
        <v>龙街镇</v>
      </c>
      <c r="C55" s="18" t="s">
        <v>9</v>
      </c>
      <c r="D55" s="19">
        <v>1</v>
      </c>
      <c r="E55" s="6">
        <v>110</v>
      </c>
      <c r="F55" s="5" t="str">
        <f t="shared" si="5"/>
        <v>哲觉镇</v>
      </c>
      <c r="G55" s="18" t="s">
        <v>8</v>
      </c>
      <c r="H55" s="20">
        <v>1</v>
      </c>
    </row>
    <row r="56" spans="1:8" s="4" customFormat="1" ht="19.95" customHeight="1" x14ac:dyDescent="0.25">
      <c r="A56" s="6">
        <v>54</v>
      </c>
      <c r="B56" s="5" t="str">
        <f t="shared" si="4"/>
        <v>龙街镇</v>
      </c>
      <c r="C56" s="18" t="s">
        <v>7</v>
      </c>
      <c r="D56" s="19">
        <v>2</v>
      </c>
      <c r="E56" s="6">
        <v>111</v>
      </c>
      <c r="F56" s="5" t="str">
        <f t="shared" si="5"/>
        <v>哲觉镇</v>
      </c>
      <c r="G56" s="18" t="s">
        <v>6</v>
      </c>
      <c r="H56" s="20">
        <v>1</v>
      </c>
    </row>
    <row r="57" spans="1:8" s="4" customFormat="1" ht="19.95" customHeight="1" x14ac:dyDescent="0.25">
      <c r="A57" s="6">
        <v>55</v>
      </c>
      <c r="B57" s="5" t="str">
        <f t="shared" si="4"/>
        <v>龙街镇</v>
      </c>
      <c r="C57" s="18" t="s">
        <v>5</v>
      </c>
      <c r="D57" s="19">
        <v>1</v>
      </c>
      <c r="E57" s="6">
        <v>112</v>
      </c>
      <c r="F57" s="5" t="str">
        <f t="shared" si="5"/>
        <v>哲觉镇</v>
      </c>
      <c r="G57" s="18" t="s">
        <v>4</v>
      </c>
      <c r="H57" s="20">
        <v>1</v>
      </c>
    </row>
    <row r="58" spans="1:8" s="4" customFormat="1" ht="19.95" customHeight="1" x14ac:dyDescent="0.25">
      <c r="A58" s="6">
        <v>56</v>
      </c>
      <c r="B58" s="5" t="str">
        <f t="shared" si="4"/>
        <v>龙街镇</v>
      </c>
      <c r="C58" s="18" t="s">
        <v>3</v>
      </c>
      <c r="D58" s="19">
        <v>1</v>
      </c>
      <c r="E58" s="6">
        <v>113</v>
      </c>
      <c r="F58" s="5" t="str">
        <f t="shared" si="5"/>
        <v>哲觉镇</v>
      </c>
      <c r="G58" s="18" t="s">
        <v>2</v>
      </c>
      <c r="H58" s="20">
        <v>1</v>
      </c>
    </row>
    <row r="59" spans="1:8" s="4" customFormat="1" ht="19.95" customHeight="1" x14ac:dyDescent="0.25">
      <c r="A59" s="6">
        <v>57</v>
      </c>
      <c r="B59" s="5" t="str">
        <f t="shared" si="4"/>
        <v>龙街镇</v>
      </c>
      <c r="C59" s="18" t="s">
        <v>1</v>
      </c>
      <c r="D59" s="20">
        <v>2</v>
      </c>
      <c r="E59" s="6"/>
      <c r="F59" s="5"/>
      <c r="G59" s="18"/>
      <c r="H59" s="20"/>
    </row>
    <row r="60" spans="1:8" s="4" customFormat="1" ht="33" customHeight="1" thickBot="1" x14ac:dyDescent="0.3">
      <c r="A60" s="15" t="s">
        <v>0</v>
      </c>
      <c r="B60" s="16"/>
      <c r="C60" s="16"/>
      <c r="D60" s="16"/>
      <c r="E60" s="16"/>
      <c r="F60" s="16"/>
      <c r="G60" s="34">
        <v>145</v>
      </c>
      <c r="H60" s="35"/>
    </row>
  </sheetData>
  <sheetProtection algorithmName="SHA-512" hashValue="nOZFUV+fmcZAUSkjkd1v2ZODDypk8g7i8adzlh2APVfvA8UfrVgoIr4lAiiazRaHEdpUkiS/XyLeyPlRsmC1Ig==" saltValue="Iy/FIgv+B6QJoER4wV3gjg==" spinCount="100000" sheet="1" objects="1" scenarios="1" autoFilter="0"/>
  <mergeCells count="3">
    <mergeCell ref="G60:H60"/>
    <mergeCell ref="A60:F60"/>
    <mergeCell ref="A1:H1"/>
  </mergeCells>
  <phoneticPr fontId="3" type="noConversion"/>
  <printOptions horizontalCentered="1"/>
  <pageMargins left="0.04" right="0.04" top="0.75" bottom="0.75" header="0.31" footer="0.31"/>
  <pageSetup paperSize="9" orientation="portrait" r:id="rId1"/>
  <headerFooter alignWithMargins="0"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学前 </vt:lpstr>
      <vt:lpstr>'学前 '!Print_Titles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2018-05-22T03:16:36Z</dcterms:created>
  <dcterms:modified xsi:type="dcterms:W3CDTF">2018-05-24T09:52:44Z</dcterms:modified>
</cp:coreProperties>
</file>