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</sheets>
  <definedNames>
    <definedName name="_xlnm._FilterDatabase" localSheetId="0" hidden="1">Sheet1!$B$2:$BI$92</definedName>
  </definedNames>
  <calcPr calcId="152511"/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1" i="1"/>
  <c r="I10" i="1"/>
  <c r="I12" i="1"/>
  <c r="I13" i="1"/>
  <c r="I14" i="1"/>
  <c r="I15" i="1"/>
  <c r="I16" i="1"/>
  <c r="I18" i="1"/>
  <c r="I17" i="1"/>
  <c r="I19" i="1"/>
  <c r="I20" i="1"/>
  <c r="I21" i="1"/>
  <c r="I25" i="1"/>
  <c r="I26" i="1"/>
  <c r="I27" i="1"/>
  <c r="I28" i="1"/>
  <c r="I30" i="1"/>
  <c r="I29" i="1"/>
  <c r="I31" i="1"/>
  <c r="I32" i="1"/>
  <c r="I33" i="1"/>
  <c r="I34" i="1"/>
  <c r="I36" i="1"/>
  <c r="I35" i="1"/>
  <c r="I37" i="1"/>
  <c r="I38" i="1"/>
  <c r="I39" i="1"/>
  <c r="I40" i="1"/>
  <c r="I41" i="1"/>
  <c r="I42" i="1"/>
  <c r="I43" i="1"/>
  <c r="I47" i="1"/>
  <c r="I44" i="1"/>
  <c r="I46" i="1"/>
  <c r="I45" i="1"/>
  <c r="I48" i="1"/>
  <c r="I50" i="1"/>
  <c r="I49" i="1"/>
  <c r="I51" i="1"/>
  <c r="I22" i="1"/>
  <c r="I23" i="1"/>
  <c r="I24" i="1"/>
  <c r="I52" i="1"/>
  <c r="I53" i="1"/>
  <c r="I54" i="1"/>
  <c r="I55" i="1"/>
  <c r="I57" i="1"/>
  <c r="I56" i="1"/>
  <c r="I58" i="1"/>
  <c r="I60" i="1"/>
  <c r="I59" i="1"/>
  <c r="I62" i="1"/>
  <c r="I64" i="1"/>
  <c r="I65" i="1"/>
  <c r="I66" i="1"/>
  <c r="I67" i="1"/>
  <c r="I68" i="1"/>
  <c r="I69" i="1"/>
  <c r="I70" i="1"/>
  <c r="I71" i="1"/>
  <c r="I72" i="1"/>
  <c r="I73" i="1"/>
  <c r="I74" i="1"/>
  <c r="I76" i="1"/>
  <c r="I79" i="1"/>
  <c r="I78" i="1"/>
  <c r="I77" i="1"/>
  <c r="I81" i="1"/>
  <c r="I80" i="1"/>
  <c r="I82" i="1"/>
  <c r="I83" i="1"/>
  <c r="I85" i="1"/>
  <c r="I84" i="1"/>
  <c r="I87" i="1"/>
  <c r="I89" i="1"/>
  <c r="I86" i="1"/>
  <c r="I88" i="1"/>
  <c r="I90" i="1"/>
  <c r="I92" i="1"/>
  <c r="I91" i="1"/>
  <c r="I75" i="1"/>
  <c r="I63" i="1"/>
  <c r="I61" i="1"/>
  <c r="I3" i="1"/>
  <c r="G4" i="1"/>
  <c r="G5" i="1"/>
  <c r="G6" i="1"/>
  <c r="G7" i="1"/>
  <c r="G8" i="1"/>
  <c r="G9" i="1"/>
  <c r="G11" i="1"/>
  <c r="G10" i="1"/>
  <c r="G12" i="1"/>
  <c r="G13" i="1"/>
  <c r="G14" i="1"/>
  <c r="G15" i="1"/>
  <c r="G16" i="1"/>
  <c r="G18" i="1"/>
  <c r="G17" i="1"/>
  <c r="G19" i="1"/>
  <c r="G20" i="1"/>
  <c r="G21" i="1"/>
  <c r="G25" i="1"/>
  <c r="G26" i="1"/>
  <c r="G27" i="1"/>
  <c r="G28" i="1"/>
  <c r="G30" i="1"/>
  <c r="G29" i="1"/>
  <c r="G31" i="1"/>
  <c r="G32" i="1"/>
  <c r="G33" i="1"/>
  <c r="G34" i="1"/>
  <c r="G36" i="1"/>
  <c r="G35" i="1"/>
  <c r="G37" i="1"/>
  <c r="G38" i="1"/>
  <c r="G39" i="1"/>
  <c r="G40" i="1"/>
  <c r="G41" i="1"/>
  <c r="G42" i="1"/>
  <c r="G43" i="1"/>
  <c r="G47" i="1"/>
  <c r="G44" i="1"/>
  <c r="G46" i="1"/>
  <c r="G45" i="1"/>
  <c r="G48" i="1"/>
  <c r="G50" i="1"/>
  <c r="G49" i="1"/>
  <c r="G51" i="1"/>
  <c r="G22" i="1"/>
  <c r="G23" i="1"/>
  <c r="G24" i="1"/>
  <c r="G52" i="1"/>
  <c r="G53" i="1"/>
  <c r="G54" i="1"/>
  <c r="G55" i="1"/>
  <c r="G57" i="1"/>
  <c r="G56" i="1"/>
  <c r="G58" i="1"/>
  <c r="G60" i="1"/>
  <c r="G59" i="1"/>
  <c r="G62" i="1"/>
  <c r="G64" i="1"/>
  <c r="G65" i="1"/>
  <c r="G66" i="1"/>
  <c r="G67" i="1"/>
  <c r="G68" i="1"/>
  <c r="G69" i="1"/>
  <c r="G70" i="1"/>
  <c r="G71" i="1"/>
  <c r="G72" i="1"/>
  <c r="G73" i="1"/>
  <c r="G74" i="1"/>
  <c r="G76" i="1"/>
  <c r="G79" i="1"/>
  <c r="G78" i="1"/>
  <c r="G77" i="1"/>
  <c r="G81" i="1"/>
  <c r="G80" i="1"/>
  <c r="G82" i="1"/>
  <c r="G83" i="1"/>
  <c r="G85" i="1"/>
  <c r="G84" i="1"/>
  <c r="G87" i="1"/>
  <c r="G89" i="1"/>
  <c r="G86" i="1"/>
  <c r="G88" i="1"/>
  <c r="G90" i="1"/>
  <c r="G92" i="1"/>
  <c r="G91" i="1"/>
  <c r="G75" i="1"/>
  <c r="G63" i="1"/>
  <c r="G61" i="1"/>
  <c r="G3" i="1"/>
  <c r="J72" i="1" l="1"/>
  <c r="J69" i="1"/>
  <c r="J60" i="1"/>
  <c r="J23" i="1"/>
  <c r="J63" i="1"/>
  <c r="J37" i="1"/>
  <c r="J92" i="1"/>
  <c r="J88" i="1"/>
  <c r="J87" i="1"/>
  <c r="J50" i="1"/>
  <c r="J38" i="1"/>
  <c r="J33" i="1"/>
  <c r="J5" i="1"/>
  <c r="J64" i="1"/>
  <c r="J56" i="1"/>
  <c r="J54" i="1"/>
  <c r="J45" i="1"/>
  <c r="J44" i="1"/>
  <c r="J3" i="1"/>
  <c r="J75" i="1"/>
  <c r="J76" i="1"/>
  <c r="J74" i="1"/>
  <c r="J70" i="1"/>
  <c r="J67" i="1"/>
  <c r="J66" i="1"/>
  <c r="J57" i="1"/>
  <c r="J47" i="1"/>
  <c r="J43" i="1"/>
  <c r="J41" i="1"/>
  <c r="J40" i="1"/>
  <c r="J39" i="1"/>
  <c r="J36" i="1"/>
  <c r="J34" i="1"/>
  <c r="J31" i="1"/>
  <c r="J27" i="1"/>
  <c r="J18" i="1"/>
  <c r="J16" i="1"/>
  <c r="J6" i="1"/>
  <c r="J4" i="1"/>
  <c r="J89" i="1"/>
  <c r="J81" i="1"/>
  <c r="J78" i="1"/>
  <c r="J71" i="1"/>
  <c r="J62" i="1"/>
  <c r="J53" i="1"/>
  <c r="J49" i="1"/>
  <c r="J21" i="1"/>
  <c r="J83" i="1"/>
  <c r="J68" i="1"/>
  <c r="J58" i="1"/>
  <c r="J24" i="1"/>
  <c r="J48" i="1"/>
  <c r="J20" i="1"/>
  <c r="J59" i="1"/>
  <c r="J22" i="1"/>
  <c r="J12" i="1"/>
  <c r="J7" i="1"/>
  <c r="J55" i="1"/>
  <c r="J52" i="1"/>
  <c r="J51" i="1"/>
  <c r="J46" i="1"/>
  <c r="J42" i="1"/>
  <c r="J35" i="1"/>
  <c r="J30" i="1"/>
  <c r="J28" i="1"/>
  <c r="J26" i="1"/>
  <c r="J17" i="1"/>
  <c r="J15" i="1"/>
  <c r="J14" i="1"/>
  <c r="J11" i="1"/>
  <c r="J32" i="1"/>
  <c r="J29" i="1"/>
  <c r="J25" i="1"/>
  <c r="J19" i="1"/>
  <c r="J13" i="1"/>
  <c r="J10" i="1"/>
  <c r="J9" i="1"/>
  <c r="J8" i="1"/>
  <c r="J61" i="1"/>
  <c r="J91" i="1"/>
  <c r="J90" i="1"/>
  <c r="J86" i="1"/>
  <c r="J84" i="1"/>
  <c r="J85" i="1"/>
  <c r="J82" i="1"/>
  <c r="J80" i="1"/>
  <c r="J77" i="1"/>
  <c r="J79" i="1"/>
  <c r="J73" i="1"/>
  <c r="J65" i="1"/>
</calcChain>
</file>

<file path=xl/sharedStrings.xml><?xml version="1.0" encoding="utf-8"?>
<sst xmlns="http://schemas.openxmlformats.org/spreadsheetml/2006/main" count="282" uniqueCount="168">
  <si>
    <t>姓名</t>
  </si>
  <si>
    <t>报考单位及代码</t>
  </si>
  <si>
    <t>报考职位及代码</t>
  </si>
  <si>
    <t>30018福泉市马场坪街道办事处城市社区综合服务中心</t>
  </si>
  <si>
    <t>02工作人员</t>
  </si>
  <si>
    <t>30028福泉市道坪镇安全生产监督管理站</t>
  </si>
  <si>
    <t>01工作人员</t>
  </si>
  <si>
    <t>30024福泉市综合行政执法局仙桥分局</t>
  </si>
  <si>
    <t>01执法队员</t>
  </si>
  <si>
    <t>30042福泉市牛场镇村镇建设服务中心</t>
  </si>
  <si>
    <t>黄毕应</t>
  </si>
  <si>
    <t>30040福泉市牛场镇农业技术综合服务中心</t>
  </si>
  <si>
    <t>30014福泉市人民政府金山街道办事产业发展服务中心</t>
  </si>
  <si>
    <t>30012福泉市金山街道办事处社会保障服务所</t>
  </si>
  <si>
    <t>30005福泉市道路运输管理局</t>
  </si>
  <si>
    <t>30020福泉市综合行政执法局龙昌分局</t>
  </si>
  <si>
    <t>30053福泉市城厢卫生院</t>
  </si>
  <si>
    <t>01医学检验人员</t>
  </si>
  <si>
    <t>30003福泉市市场监督管理局计量检测中心</t>
  </si>
  <si>
    <t>吴洪欢</t>
  </si>
  <si>
    <t>30009福泉市乡镇统计管理办公室</t>
  </si>
  <si>
    <t>30016福泉市马场坪街道办事处社会保障服务所</t>
  </si>
  <si>
    <t>30056福泉市地松卫生院</t>
  </si>
  <si>
    <t>01临床医生</t>
  </si>
  <si>
    <t>30026福泉市道坪镇人力资源和社会保障中心</t>
  </si>
  <si>
    <t>30047福泉市仙桥乡扶贫站</t>
  </si>
  <si>
    <t>30019福泉市综合行政执法局牛场分局</t>
  </si>
  <si>
    <t>30058福泉市黄丝卫生院</t>
  </si>
  <si>
    <t>30017福泉市马场坪街道办事处财政所</t>
  </si>
  <si>
    <t>30023福泉市综合行政执法局凤山分局</t>
  </si>
  <si>
    <t>30001福泉市党政系统电子政务内网管理中心</t>
  </si>
  <si>
    <t>30036福泉市陆坪镇农业技术综合服务中心</t>
  </si>
  <si>
    <t>30051福泉市道坪中心卫生院</t>
  </si>
  <si>
    <t>30032福泉市凤山镇安全生产监督管理站</t>
  </si>
  <si>
    <t>杨昌燕</t>
  </si>
  <si>
    <t>刘丽娜</t>
  </si>
  <si>
    <t>赵翔</t>
  </si>
  <si>
    <t>30021福泉市综合行政执法局陆坪分局</t>
  </si>
  <si>
    <t>30010福泉市普查中心</t>
  </si>
  <si>
    <t>30055福泉市陆坪中心卫生院</t>
  </si>
  <si>
    <t>30037福泉市陆坪镇财政所</t>
  </si>
  <si>
    <t>30033福泉市凤山镇扶贫工作站</t>
  </si>
  <si>
    <t>30027福泉市道坪镇村镇建设服务中心</t>
  </si>
  <si>
    <t>朱红艳</t>
  </si>
  <si>
    <t>30043福泉市牛场镇扶贫站</t>
  </si>
  <si>
    <t>30015福泉市金山街道办事扶贫站</t>
  </si>
  <si>
    <t>30059福泉市仙桥卫生院</t>
  </si>
  <si>
    <t>30045福泉市仙桥乡人力资源和社会保障服务中心</t>
  </si>
  <si>
    <t>伍中平</t>
  </si>
  <si>
    <t>30022福泉市综合行政执法局道坪分局</t>
  </si>
  <si>
    <t>30011福泉市国土资源储备中心</t>
  </si>
  <si>
    <t>30007福泉市交通运输综合执法大队</t>
  </si>
  <si>
    <t>肖云</t>
  </si>
  <si>
    <t>30034福泉市龙昌镇人民政府扶贫站</t>
  </si>
  <si>
    <t>杨国芳</t>
  </si>
  <si>
    <t>30008福泉市多元化调处中心</t>
  </si>
  <si>
    <t>30013福泉市金山街道办事处城市社区综合服务中心</t>
  </si>
  <si>
    <t>30029福泉市道坪镇科技宣传文化信息服务中心</t>
  </si>
  <si>
    <t>30057福泉市藜山卫生院</t>
  </si>
  <si>
    <t>滕超</t>
  </si>
  <si>
    <t>30041福泉市牛场镇人力资源和社会保障服务中心</t>
  </si>
  <si>
    <t>30039福泉市陆坪镇社区综合服务中心</t>
  </si>
  <si>
    <t>龙立群</t>
  </si>
  <si>
    <t>李洪燕</t>
  </si>
  <si>
    <t>30046福泉市仙桥乡安全生产监督管理站</t>
  </si>
  <si>
    <t>30050贵州省福泉市妇幼保健院</t>
  </si>
  <si>
    <t>刘兴梅</t>
  </si>
  <si>
    <t>30035福泉市龙昌镇人力资源和社会保障中心</t>
  </si>
  <si>
    <t>郑箐锋</t>
  </si>
  <si>
    <t>袁明圆</t>
  </si>
  <si>
    <t>罗雍富</t>
  </si>
  <si>
    <t>莫万东</t>
  </si>
  <si>
    <t>谢宗材</t>
  </si>
  <si>
    <t>30044福泉市仙桥乡农业技术综合服务中心</t>
  </si>
  <si>
    <t>30025福泉市人才交流中心</t>
  </si>
  <si>
    <t>30048福泉市中医医院</t>
  </si>
  <si>
    <t>陈俊男</t>
  </si>
  <si>
    <t>黄朝勇</t>
  </si>
  <si>
    <t>杨沙</t>
  </si>
  <si>
    <t>30030福泉市道坪镇农业技术综合服务中心</t>
  </si>
  <si>
    <t>杨宜锐</t>
  </si>
  <si>
    <t>李红梅</t>
  </si>
  <si>
    <t>董学咏</t>
  </si>
  <si>
    <t>杨仁海</t>
  </si>
  <si>
    <t>30004福泉市龙昌水务分局</t>
  </si>
  <si>
    <t>熊朝喜</t>
  </si>
  <si>
    <t>30038福泉市陆坪镇村镇建设服务中心</t>
  </si>
  <si>
    <t>周文坛</t>
  </si>
  <si>
    <t>秦昌林</t>
  </si>
  <si>
    <t>马灯琴</t>
  </si>
  <si>
    <t>罗冬雪</t>
  </si>
  <si>
    <t>杨泽燎</t>
  </si>
  <si>
    <t>陈灵敏</t>
  </si>
  <si>
    <t>姜基柳</t>
  </si>
  <si>
    <t>罗诗榜</t>
  </si>
  <si>
    <t>李胜莉</t>
  </si>
  <si>
    <t>岳丽</t>
  </si>
  <si>
    <t>何晓晓</t>
  </si>
  <si>
    <t>李朝成</t>
  </si>
  <si>
    <t>徐立军</t>
  </si>
  <si>
    <t>韩荣贵</t>
  </si>
  <si>
    <t>杨云</t>
  </si>
  <si>
    <t>陈娇</t>
  </si>
  <si>
    <t>张建华</t>
  </si>
  <si>
    <t>吴峰</t>
  </si>
  <si>
    <t>万文辉</t>
  </si>
  <si>
    <t>张旭</t>
  </si>
  <si>
    <t>乐东波</t>
  </si>
  <si>
    <t>王荣</t>
  </si>
  <si>
    <t>何永贵</t>
  </si>
  <si>
    <t>邓仁翠</t>
  </si>
  <si>
    <t>甘晓娇</t>
  </si>
  <si>
    <t>周一舟</t>
  </si>
  <si>
    <t>杨文艳</t>
  </si>
  <si>
    <t>潘听</t>
  </si>
  <si>
    <t>赵承义</t>
  </si>
  <si>
    <t>肖雄</t>
  </si>
  <si>
    <t>庞承杰</t>
  </si>
  <si>
    <t>龙井华</t>
  </si>
  <si>
    <t>刘光满</t>
  </si>
  <si>
    <t>黄敏</t>
  </si>
  <si>
    <t>陶亚亚</t>
  </si>
  <si>
    <t>李永杰</t>
  </si>
  <si>
    <t>黎志琳</t>
  </si>
  <si>
    <t>王均</t>
  </si>
  <si>
    <t>潘吉</t>
  </si>
  <si>
    <t>罗兰</t>
  </si>
  <si>
    <t>罗烨</t>
  </si>
  <si>
    <t>江光霖</t>
  </si>
  <si>
    <t>冯佩城</t>
  </si>
  <si>
    <t>杨杰</t>
    <phoneticPr fontId="1" type="noConversion"/>
  </si>
  <si>
    <t>吴雷兵</t>
    <phoneticPr fontId="1" type="noConversion"/>
  </si>
  <si>
    <t>30002福泉市社会管理办公室</t>
    <phoneticPr fontId="1" type="noConversion"/>
  </si>
  <si>
    <t>01工作人员</t>
    <phoneticPr fontId="1" type="noConversion"/>
  </si>
  <si>
    <t>01幼儿教师</t>
  </si>
  <si>
    <t>侯甫珍</t>
  </si>
  <si>
    <t>30060福泉市仙桥中心学校</t>
  </si>
  <si>
    <t>02幼儿教师</t>
  </si>
  <si>
    <t>王婷</t>
  </si>
  <si>
    <t>顾飞</t>
  </si>
  <si>
    <t>龙发兴</t>
  </si>
  <si>
    <t>吴莉莉</t>
  </si>
  <si>
    <t>丁燕焰</t>
  </si>
  <si>
    <t>30061福泉市陆坪中心学校</t>
  </si>
  <si>
    <t>凌倩倩</t>
    <phoneticPr fontId="1" type="noConversion"/>
  </si>
  <si>
    <t>罗丹</t>
  </si>
  <si>
    <t>30062福泉市牛场中心学校</t>
  </si>
  <si>
    <t>张仁信</t>
  </si>
  <si>
    <t>袁萍</t>
  </si>
  <si>
    <t>王凤玲</t>
  </si>
  <si>
    <t>30063福泉市道坪中心学校</t>
  </si>
  <si>
    <t>罗潇</t>
  </si>
  <si>
    <t>潘年英</t>
  </si>
  <si>
    <t>廷桃</t>
  </si>
  <si>
    <t>罗梅</t>
  </si>
  <si>
    <t>30064福泉市第四幼教集团院</t>
  </si>
  <si>
    <t>吴芳红</t>
  </si>
  <si>
    <t>罗洪琼</t>
  </si>
  <si>
    <t>周燕</t>
  </si>
  <si>
    <t>面试准考证号</t>
    <phoneticPr fontId="1" type="noConversion"/>
  </si>
  <si>
    <t>笔试总成绩</t>
    <phoneticPr fontId="1" type="noConversion"/>
  </si>
  <si>
    <t>面试总成绩</t>
    <phoneticPr fontId="1" type="noConversion"/>
  </si>
  <si>
    <t>总成绩</t>
    <phoneticPr fontId="1" type="noConversion"/>
  </si>
  <si>
    <t>笔试折算后成绩</t>
    <phoneticPr fontId="1" type="noConversion"/>
  </si>
  <si>
    <t>面试折算后成绩</t>
    <phoneticPr fontId="1" type="noConversion"/>
  </si>
  <si>
    <t>排名</t>
    <phoneticPr fontId="1" type="noConversion"/>
  </si>
  <si>
    <t>序号</t>
    <phoneticPr fontId="1" type="noConversion"/>
  </si>
  <si>
    <t>黔南州2017年统一面向社会公开招聘事业单位工作人员(福泉考区)体检人员名单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</si>
</sst>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9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8"/>
      <color theme="1"/>
      <name val="方正粗宋简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zoomScaleNormal="100" workbookViewId="0">
      <selection activeCell="M5" sqref="M5"/>
    </sheetView>
  </sheetViews>
  <sheetFormatPr defaultRowHeight="13.5"/>
  <cols>
    <col min="1" max="1" width="5.125" customWidth="1"/>
    <col min="2" max="2" width="11.125" customWidth="1"/>
    <col min="3" max="3" width="41.75" customWidth="1"/>
    <col min="4" max="5" width="15.5" customWidth="1"/>
    <col min="6" max="6" width="7.875" customWidth="1"/>
    <col min="7" max="7" width="11.25" customWidth="1"/>
    <col min="8" max="8" width="11.75" customWidth="1"/>
    <col min="9" max="9" width="11" customWidth="1"/>
    <col min="10" max="10" width="8.125" customWidth="1"/>
    <col min="11" max="11" width="6.5" style="8" customWidth="1"/>
  </cols>
  <sheetData>
    <row r="1" spans="1:11" ht="45.75" customHeight="1">
      <c r="B1" s="13" t="s">
        <v>167</v>
      </c>
      <c r="C1" s="14"/>
      <c r="D1" s="14"/>
      <c r="E1" s="14"/>
      <c r="F1" s="14"/>
      <c r="G1" s="14"/>
      <c r="H1" s="14"/>
      <c r="I1" s="14"/>
      <c r="J1" s="14"/>
      <c r="K1" s="14"/>
    </row>
    <row r="2" spans="1:11" ht="48.75" customHeight="1">
      <c r="A2" s="7" t="s">
        <v>166</v>
      </c>
      <c r="B2" s="9" t="s">
        <v>0</v>
      </c>
      <c r="C2" s="10" t="s">
        <v>1</v>
      </c>
      <c r="D2" s="10" t="s">
        <v>2</v>
      </c>
      <c r="E2" s="9" t="s">
        <v>159</v>
      </c>
      <c r="F2" s="11" t="s">
        <v>160</v>
      </c>
      <c r="G2" s="11" t="s">
        <v>163</v>
      </c>
      <c r="H2" s="11" t="s">
        <v>161</v>
      </c>
      <c r="I2" s="11" t="s">
        <v>164</v>
      </c>
      <c r="J2" s="11" t="s">
        <v>162</v>
      </c>
      <c r="K2" s="12" t="s">
        <v>165</v>
      </c>
    </row>
    <row r="3" spans="1:11" s="2" customFormat="1" ht="24" customHeight="1">
      <c r="A3" s="3">
        <v>1</v>
      </c>
      <c r="B3" s="3" t="s">
        <v>63</v>
      </c>
      <c r="C3" s="3" t="s">
        <v>30</v>
      </c>
      <c r="D3" s="3" t="s">
        <v>6</v>
      </c>
      <c r="E3" s="3">
        <v>201703001</v>
      </c>
      <c r="F3" s="3">
        <v>116</v>
      </c>
      <c r="G3" s="3">
        <f t="shared" ref="G3:G21" si="0">F3/1.5*0.5</f>
        <v>38.666666666666664</v>
      </c>
      <c r="H3" s="6">
        <v>81.8</v>
      </c>
      <c r="I3" s="6">
        <f t="shared" ref="I3:I21" si="1">H3/2</f>
        <v>40.9</v>
      </c>
      <c r="J3" s="6">
        <f t="shared" ref="J3:J21" si="2">G3+I3</f>
        <v>79.566666666666663</v>
      </c>
      <c r="K3" s="3">
        <v>1</v>
      </c>
    </row>
    <row r="4" spans="1:11" s="2" customFormat="1" ht="24" customHeight="1">
      <c r="A4" s="3">
        <v>2</v>
      </c>
      <c r="B4" s="3" t="s">
        <v>131</v>
      </c>
      <c r="C4" s="3" t="s">
        <v>132</v>
      </c>
      <c r="D4" s="3" t="s">
        <v>133</v>
      </c>
      <c r="E4" s="3">
        <v>201703006</v>
      </c>
      <c r="F4" s="3">
        <v>118</v>
      </c>
      <c r="G4" s="3">
        <f t="shared" si="0"/>
        <v>39.333333333333336</v>
      </c>
      <c r="H4" s="6">
        <v>81.599999999999994</v>
      </c>
      <c r="I4" s="6">
        <f t="shared" si="1"/>
        <v>40.799999999999997</v>
      </c>
      <c r="J4" s="6">
        <f t="shared" si="2"/>
        <v>80.133333333333326</v>
      </c>
      <c r="K4" s="3">
        <v>1</v>
      </c>
    </row>
    <row r="5" spans="1:11" s="2" customFormat="1" ht="24" customHeight="1">
      <c r="A5" s="3">
        <v>3</v>
      </c>
      <c r="B5" s="3" t="s">
        <v>68</v>
      </c>
      <c r="C5" s="3" t="s">
        <v>18</v>
      </c>
      <c r="D5" s="3" t="s">
        <v>6</v>
      </c>
      <c r="E5" s="3">
        <v>201703008</v>
      </c>
      <c r="F5" s="3">
        <v>118</v>
      </c>
      <c r="G5" s="3">
        <f t="shared" si="0"/>
        <v>39.333333333333336</v>
      </c>
      <c r="H5" s="6">
        <v>81.400000000000006</v>
      </c>
      <c r="I5" s="6">
        <f t="shared" si="1"/>
        <v>40.700000000000003</v>
      </c>
      <c r="J5" s="6">
        <f t="shared" si="2"/>
        <v>80.033333333333331</v>
      </c>
      <c r="K5" s="3">
        <v>1</v>
      </c>
    </row>
    <row r="6" spans="1:11" s="2" customFormat="1" ht="24" customHeight="1">
      <c r="A6" s="3">
        <v>4</v>
      </c>
      <c r="B6" s="3" t="s">
        <v>110</v>
      </c>
      <c r="C6" s="3" t="s">
        <v>84</v>
      </c>
      <c r="D6" s="3" t="s">
        <v>6</v>
      </c>
      <c r="E6" s="3">
        <v>201703010</v>
      </c>
      <c r="F6" s="3">
        <v>106.5</v>
      </c>
      <c r="G6" s="3">
        <f>F6/1.5*0.5</f>
        <v>35.5</v>
      </c>
      <c r="H6" s="6">
        <v>77.599999999999994</v>
      </c>
      <c r="I6" s="6">
        <f>H6/2</f>
        <v>38.799999999999997</v>
      </c>
      <c r="J6" s="6">
        <f>G6+I6</f>
        <v>74.3</v>
      </c>
      <c r="K6" s="3">
        <v>1</v>
      </c>
    </row>
    <row r="7" spans="1:11" s="2" customFormat="1" ht="24" customHeight="1">
      <c r="A7" s="3">
        <v>5</v>
      </c>
      <c r="B7" s="3" t="s">
        <v>88</v>
      </c>
      <c r="C7" s="3" t="s">
        <v>14</v>
      </c>
      <c r="D7" s="3" t="s">
        <v>6</v>
      </c>
      <c r="E7" s="3">
        <v>201703013</v>
      </c>
      <c r="F7" s="3">
        <v>121</v>
      </c>
      <c r="G7" s="3">
        <f t="shared" si="0"/>
        <v>40.333333333333336</v>
      </c>
      <c r="H7" s="6">
        <v>77.8</v>
      </c>
      <c r="I7" s="6">
        <f t="shared" si="1"/>
        <v>38.9</v>
      </c>
      <c r="J7" s="6">
        <f t="shared" si="2"/>
        <v>79.233333333333334</v>
      </c>
      <c r="K7" s="3">
        <v>1</v>
      </c>
    </row>
    <row r="8" spans="1:11" s="2" customFormat="1" ht="24" customHeight="1">
      <c r="A8" s="3">
        <v>6</v>
      </c>
      <c r="B8" s="3" t="s">
        <v>116</v>
      </c>
      <c r="C8" s="3" t="s">
        <v>51</v>
      </c>
      <c r="D8" s="3" t="s">
        <v>8</v>
      </c>
      <c r="E8" s="3">
        <v>201703019</v>
      </c>
      <c r="F8" s="3">
        <v>117.5</v>
      </c>
      <c r="G8" s="3">
        <f t="shared" si="0"/>
        <v>39.166666666666664</v>
      </c>
      <c r="H8" s="6">
        <v>78.2</v>
      </c>
      <c r="I8" s="6">
        <f t="shared" si="1"/>
        <v>39.1</v>
      </c>
      <c r="J8" s="6">
        <f t="shared" si="2"/>
        <v>78.266666666666666</v>
      </c>
      <c r="K8" s="3">
        <v>1</v>
      </c>
    </row>
    <row r="9" spans="1:11" s="2" customFormat="1" ht="24" customHeight="1">
      <c r="A9" s="3">
        <v>7</v>
      </c>
      <c r="B9" s="3" t="s">
        <v>54</v>
      </c>
      <c r="C9" s="3" t="s">
        <v>55</v>
      </c>
      <c r="D9" s="3" t="s">
        <v>6</v>
      </c>
      <c r="E9" s="3">
        <v>201703024</v>
      </c>
      <c r="F9" s="3">
        <v>117</v>
      </c>
      <c r="G9" s="3">
        <f t="shared" si="0"/>
        <v>39</v>
      </c>
      <c r="H9" s="6">
        <v>81.599999999999994</v>
      </c>
      <c r="I9" s="6">
        <f t="shared" si="1"/>
        <v>40.799999999999997</v>
      </c>
      <c r="J9" s="6">
        <f t="shared" si="2"/>
        <v>79.8</v>
      </c>
      <c r="K9" s="3">
        <v>1</v>
      </c>
    </row>
    <row r="10" spans="1:11" s="2" customFormat="1" ht="24" customHeight="1">
      <c r="A10" s="3">
        <v>8</v>
      </c>
      <c r="B10" s="3" t="s">
        <v>114</v>
      </c>
      <c r="C10" s="3" t="s">
        <v>20</v>
      </c>
      <c r="D10" s="3" t="s">
        <v>6</v>
      </c>
      <c r="E10" s="3">
        <v>201703028</v>
      </c>
      <c r="F10" s="3">
        <v>112</v>
      </c>
      <c r="G10" s="3">
        <f t="shared" si="0"/>
        <v>37.333333333333336</v>
      </c>
      <c r="H10" s="6">
        <v>80</v>
      </c>
      <c r="I10" s="6">
        <f t="shared" si="1"/>
        <v>40</v>
      </c>
      <c r="J10" s="6">
        <f t="shared" si="2"/>
        <v>77.333333333333343</v>
      </c>
      <c r="K10" s="3">
        <v>1</v>
      </c>
    </row>
    <row r="11" spans="1:11" s="2" customFormat="1" ht="24" customHeight="1">
      <c r="A11" s="3">
        <v>9</v>
      </c>
      <c r="B11" s="3" t="s">
        <v>19</v>
      </c>
      <c r="C11" s="3" t="s">
        <v>20</v>
      </c>
      <c r="D11" s="3" t="s">
        <v>6</v>
      </c>
      <c r="E11" s="3">
        <v>201703027</v>
      </c>
      <c r="F11" s="3">
        <v>112.5</v>
      </c>
      <c r="G11" s="3">
        <f t="shared" si="0"/>
        <v>37.5</v>
      </c>
      <c r="H11" s="6">
        <v>77.8</v>
      </c>
      <c r="I11" s="6">
        <f t="shared" si="1"/>
        <v>38.9</v>
      </c>
      <c r="J11" s="6">
        <f t="shared" si="2"/>
        <v>76.400000000000006</v>
      </c>
      <c r="K11" s="3">
        <v>2</v>
      </c>
    </row>
    <row r="12" spans="1:11" s="2" customFormat="1" ht="24" customHeight="1">
      <c r="A12" s="3">
        <v>10</v>
      </c>
      <c r="B12" s="3" t="s">
        <v>107</v>
      </c>
      <c r="C12" s="3" t="s">
        <v>38</v>
      </c>
      <c r="D12" s="3" t="s">
        <v>6</v>
      </c>
      <c r="E12" s="3">
        <v>201703033</v>
      </c>
      <c r="F12" s="3">
        <v>116</v>
      </c>
      <c r="G12" s="3">
        <f t="shared" si="0"/>
        <v>38.666666666666664</v>
      </c>
      <c r="H12" s="6">
        <v>81</v>
      </c>
      <c r="I12" s="6">
        <f t="shared" si="1"/>
        <v>40.5</v>
      </c>
      <c r="J12" s="6">
        <f t="shared" si="2"/>
        <v>79.166666666666657</v>
      </c>
      <c r="K12" s="3">
        <v>1</v>
      </c>
    </row>
    <row r="13" spans="1:11" s="2" customFormat="1" ht="24" customHeight="1">
      <c r="A13" s="3">
        <v>11</v>
      </c>
      <c r="B13" s="3" t="s">
        <v>92</v>
      </c>
      <c r="C13" s="3" t="s">
        <v>50</v>
      </c>
      <c r="D13" s="3" t="s">
        <v>6</v>
      </c>
      <c r="E13" s="3">
        <v>201703036</v>
      </c>
      <c r="F13" s="3">
        <v>116.5</v>
      </c>
      <c r="G13" s="3">
        <f t="shared" si="0"/>
        <v>38.833333333333336</v>
      </c>
      <c r="H13" s="6">
        <v>80.400000000000006</v>
      </c>
      <c r="I13" s="6">
        <f t="shared" si="1"/>
        <v>40.200000000000003</v>
      </c>
      <c r="J13" s="6">
        <f t="shared" si="2"/>
        <v>79.033333333333331</v>
      </c>
      <c r="K13" s="3">
        <v>1</v>
      </c>
    </row>
    <row r="14" spans="1:11" s="2" customFormat="1" ht="24" customHeight="1">
      <c r="A14" s="3">
        <v>12</v>
      </c>
      <c r="B14" s="3" t="s">
        <v>115</v>
      </c>
      <c r="C14" s="3" t="s">
        <v>13</v>
      </c>
      <c r="D14" s="3" t="s">
        <v>6</v>
      </c>
      <c r="E14" s="3">
        <v>201703039</v>
      </c>
      <c r="F14" s="3">
        <v>119.5</v>
      </c>
      <c r="G14" s="3">
        <f t="shared" si="0"/>
        <v>39.833333333333336</v>
      </c>
      <c r="H14" s="6">
        <v>75.599999999999994</v>
      </c>
      <c r="I14" s="6">
        <f t="shared" si="1"/>
        <v>37.799999999999997</v>
      </c>
      <c r="J14" s="6">
        <f t="shared" si="2"/>
        <v>77.633333333333326</v>
      </c>
      <c r="K14" s="3">
        <v>1</v>
      </c>
    </row>
    <row r="15" spans="1:11" s="2" customFormat="1" ht="24" customHeight="1">
      <c r="A15" s="3">
        <v>13</v>
      </c>
      <c r="B15" s="3" t="s">
        <v>93</v>
      </c>
      <c r="C15" s="3" t="s">
        <v>56</v>
      </c>
      <c r="D15" s="3" t="s">
        <v>6</v>
      </c>
      <c r="E15" s="3">
        <v>201703043</v>
      </c>
      <c r="F15" s="3">
        <v>104.5</v>
      </c>
      <c r="G15" s="3">
        <f t="shared" si="0"/>
        <v>34.833333333333336</v>
      </c>
      <c r="H15" s="6">
        <v>75.7</v>
      </c>
      <c r="I15" s="6">
        <f t="shared" si="1"/>
        <v>37.85</v>
      </c>
      <c r="J15" s="6">
        <f t="shared" si="2"/>
        <v>72.683333333333337</v>
      </c>
      <c r="K15" s="3">
        <v>1</v>
      </c>
    </row>
    <row r="16" spans="1:11" s="2" customFormat="1" ht="24" customHeight="1">
      <c r="A16" s="3">
        <v>14</v>
      </c>
      <c r="B16" s="3" t="s">
        <v>36</v>
      </c>
      <c r="C16" s="3" t="s">
        <v>12</v>
      </c>
      <c r="D16" s="3" t="s">
        <v>6</v>
      </c>
      <c r="E16" s="3">
        <v>201703046</v>
      </c>
      <c r="F16" s="3">
        <v>109.5</v>
      </c>
      <c r="G16" s="3">
        <f t="shared" si="0"/>
        <v>36.5</v>
      </c>
      <c r="H16" s="6">
        <v>80</v>
      </c>
      <c r="I16" s="6">
        <f t="shared" si="1"/>
        <v>40</v>
      </c>
      <c r="J16" s="6">
        <f t="shared" si="2"/>
        <v>76.5</v>
      </c>
      <c r="K16" s="3">
        <v>1</v>
      </c>
    </row>
    <row r="17" spans="1:11" s="2" customFormat="1" ht="24" customHeight="1">
      <c r="A17" s="3">
        <v>15</v>
      </c>
      <c r="B17" s="3" t="s">
        <v>80</v>
      </c>
      <c r="C17" s="3" t="s">
        <v>45</v>
      </c>
      <c r="D17" s="3" t="s">
        <v>6</v>
      </c>
      <c r="E17" s="3">
        <v>201703051</v>
      </c>
      <c r="F17" s="3">
        <v>112</v>
      </c>
      <c r="G17" s="3">
        <f t="shared" si="0"/>
        <v>37.333333333333336</v>
      </c>
      <c r="H17" s="6">
        <v>81.400000000000006</v>
      </c>
      <c r="I17" s="6">
        <f t="shared" si="1"/>
        <v>40.700000000000003</v>
      </c>
      <c r="J17" s="6">
        <f t="shared" si="2"/>
        <v>78.033333333333331</v>
      </c>
      <c r="K17" s="3">
        <v>1</v>
      </c>
    </row>
    <row r="18" spans="1:11" s="2" customFormat="1" ht="24" customHeight="1">
      <c r="A18" s="3">
        <v>16</v>
      </c>
      <c r="B18" s="3" t="s">
        <v>96</v>
      </c>
      <c r="C18" s="3" t="s">
        <v>45</v>
      </c>
      <c r="D18" s="3" t="s">
        <v>6</v>
      </c>
      <c r="E18" s="3">
        <v>201703050</v>
      </c>
      <c r="F18" s="3">
        <v>115.5</v>
      </c>
      <c r="G18" s="3">
        <f t="shared" si="0"/>
        <v>38.5</v>
      </c>
      <c r="H18" s="6">
        <v>78.2</v>
      </c>
      <c r="I18" s="6">
        <f t="shared" si="1"/>
        <v>39.1</v>
      </c>
      <c r="J18" s="6">
        <f t="shared" si="2"/>
        <v>77.599999999999994</v>
      </c>
      <c r="K18" s="3">
        <v>2</v>
      </c>
    </row>
    <row r="19" spans="1:11" s="2" customFormat="1" ht="24" customHeight="1">
      <c r="A19" s="3">
        <v>17</v>
      </c>
      <c r="B19" s="3" t="s">
        <v>72</v>
      </c>
      <c r="C19" s="3" t="s">
        <v>45</v>
      </c>
      <c r="D19" s="3" t="s">
        <v>6</v>
      </c>
      <c r="E19" s="3">
        <v>201703052</v>
      </c>
      <c r="F19" s="3">
        <v>111.5</v>
      </c>
      <c r="G19" s="3">
        <f t="shared" si="0"/>
        <v>37.166666666666664</v>
      </c>
      <c r="H19" s="6">
        <v>78.599999999999994</v>
      </c>
      <c r="I19" s="6">
        <f t="shared" si="1"/>
        <v>39.299999999999997</v>
      </c>
      <c r="J19" s="6">
        <f t="shared" si="2"/>
        <v>76.466666666666669</v>
      </c>
      <c r="K19" s="3">
        <v>3</v>
      </c>
    </row>
    <row r="20" spans="1:11" s="2" customFormat="1" ht="24" customHeight="1">
      <c r="A20" s="3">
        <v>18</v>
      </c>
      <c r="B20" s="3" t="s">
        <v>62</v>
      </c>
      <c r="C20" s="3" t="s">
        <v>21</v>
      </c>
      <c r="D20" s="3" t="s">
        <v>6</v>
      </c>
      <c r="E20" s="3">
        <v>201703057</v>
      </c>
      <c r="F20" s="3">
        <v>122.5</v>
      </c>
      <c r="G20" s="3">
        <f t="shared" si="0"/>
        <v>40.833333333333336</v>
      </c>
      <c r="H20" s="6">
        <v>87.4</v>
      </c>
      <c r="I20" s="6">
        <f t="shared" si="1"/>
        <v>43.7</v>
      </c>
      <c r="J20" s="6">
        <f t="shared" si="2"/>
        <v>84.533333333333331</v>
      </c>
      <c r="K20" s="3">
        <v>1</v>
      </c>
    </row>
    <row r="21" spans="1:11" s="2" customFormat="1" ht="24" customHeight="1">
      <c r="A21" s="3">
        <v>19</v>
      </c>
      <c r="B21" s="3" t="s">
        <v>35</v>
      </c>
      <c r="C21" s="3" t="s">
        <v>28</v>
      </c>
      <c r="D21" s="3" t="s">
        <v>6</v>
      </c>
      <c r="E21" s="3">
        <v>201703061</v>
      </c>
      <c r="F21" s="3">
        <v>116</v>
      </c>
      <c r="G21" s="3">
        <f t="shared" si="0"/>
        <v>38.666666666666664</v>
      </c>
      <c r="H21" s="6">
        <v>85.4</v>
      </c>
      <c r="I21" s="6">
        <f t="shared" si="1"/>
        <v>42.7</v>
      </c>
      <c r="J21" s="6">
        <f t="shared" si="2"/>
        <v>81.366666666666674</v>
      </c>
      <c r="K21" s="3">
        <v>1</v>
      </c>
    </row>
    <row r="22" spans="1:11" s="2" customFormat="1" ht="24" customHeight="1">
      <c r="A22" s="3">
        <v>20</v>
      </c>
      <c r="B22" s="3" t="s">
        <v>52</v>
      </c>
      <c r="C22" s="3" t="s">
        <v>3</v>
      </c>
      <c r="D22" s="3" t="s">
        <v>6</v>
      </c>
      <c r="E22" s="3">
        <v>201703145</v>
      </c>
      <c r="F22" s="3">
        <v>114</v>
      </c>
      <c r="G22" s="3">
        <f>F22/1.5*0.5</f>
        <v>38</v>
      </c>
      <c r="H22" s="6">
        <v>76.7</v>
      </c>
      <c r="I22" s="6">
        <f>H22/2</f>
        <v>38.35</v>
      </c>
      <c r="J22" s="6">
        <f>G22+I22</f>
        <v>76.349999999999994</v>
      </c>
      <c r="K22" s="3">
        <v>1</v>
      </c>
    </row>
    <row r="23" spans="1:11" s="2" customFormat="1" ht="24" customHeight="1">
      <c r="A23" s="3">
        <v>21</v>
      </c>
      <c r="B23" s="3" t="s">
        <v>105</v>
      </c>
      <c r="C23" s="3" t="s">
        <v>3</v>
      </c>
      <c r="D23" s="3" t="s">
        <v>6</v>
      </c>
      <c r="E23" s="3">
        <v>201703148</v>
      </c>
      <c r="F23" s="3">
        <v>105.5</v>
      </c>
      <c r="G23" s="3">
        <f>F23/1.5*0.5</f>
        <v>35.166666666666664</v>
      </c>
      <c r="H23" s="6">
        <v>77.8</v>
      </c>
      <c r="I23" s="6">
        <f>H23/2</f>
        <v>38.9</v>
      </c>
      <c r="J23" s="6">
        <f>G23+I23</f>
        <v>74.066666666666663</v>
      </c>
      <c r="K23" s="3">
        <v>2</v>
      </c>
    </row>
    <row r="24" spans="1:11" s="2" customFormat="1" ht="24" customHeight="1">
      <c r="A24" s="3">
        <v>22</v>
      </c>
      <c r="B24" s="3" t="s">
        <v>113</v>
      </c>
      <c r="C24" s="3" t="s">
        <v>3</v>
      </c>
      <c r="D24" s="3" t="s">
        <v>4</v>
      </c>
      <c r="E24" s="3">
        <v>201703153</v>
      </c>
      <c r="F24" s="3">
        <v>113.5</v>
      </c>
      <c r="G24" s="3">
        <f>F24/1.5*0.5</f>
        <v>37.833333333333336</v>
      </c>
      <c r="H24" s="6">
        <v>83.9</v>
      </c>
      <c r="I24" s="6">
        <f>H24/2</f>
        <v>41.95</v>
      </c>
      <c r="J24" s="6">
        <f>G24+I24</f>
        <v>79.783333333333331</v>
      </c>
      <c r="K24" s="3">
        <v>1</v>
      </c>
    </row>
    <row r="25" spans="1:11" s="2" customFormat="1" ht="24" customHeight="1">
      <c r="A25" s="3">
        <v>23</v>
      </c>
      <c r="B25" s="3" t="s">
        <v>106</v>
      </c>
      <c r="C25" s="3" t="s">
        <v>26</v>
      </c>
      <c r="D25" s="3" t="s">
        <v>8</v>
      </c>
      <c r="E25" s="3">
        <v>201703064</v>
      </c>
      <c r="F25" s="3">
        <v>121.5</v>
      </c>
      <c r="G25" s="3">
        <f t="shared" ref="G25:G43" si="3">F25/1.5*0.5</f>
        <v>40.5</v>
      </c>
      <c r="H25" s="6">
        <v>79.400000000000006</v>
      </c>
      <c r="I25" s="6">
        <f t="shared" ref="I25:I43" si="4">H25/2</f>
        <v>39.700000000000003</v>
      </c>
      <c r="J25" s="6">
        <f t="shared" ref="J25:J43" si="5">G25+I25</f>
        <v>80.2</v>
      </c>
      <c r="K25" s="3">
        <v>1</v>
      </c>
    </row>
    <row r="26" spans="1:11" s="2" customFormat="1" ht="24" customHeight="1">
      <c r="A26" s="3">
        <v>24</v>
      </c>
      <c r="B26" s="3" t="s">
        <v>117</v>
      </c>
      <c r="C26" s="3" t="s">
        <v>26</v>
      </c>
      <c r="D26" s="3" t="s">
        <v>8</v>
      </c>
      <c r="E26" s="3">
        <v>201703067</v>
      </c>
      <c r="F26" s="3">
        <v>115</v>
      </c>
      <c r="G26" s="3">
        <f t="shared" si="3"/>
        <v>38.333333333333336</v>
      </c>
      <c r="H26" s="6">
        <v>79.400000000000006</v>
      </c>
      <c r="I26" s="6">
        <f t="shared" si="4"/>
        <v>39.700000000000003</v>
      </c>
      <c r="J26" s="6">
        <f t="shared" si="5"/>
        <v>78.033333333333331</v>
      </c>
      <c r="K26" s="3">
        <v>2</v>
      </c>
    </row>
    <row r="27" spans="1:11" s="2" customFormat="1" ht="24" customHeight="1">
      <c r="A27" s="3">
        <v>25</v>
      </c>
      <c r="B27" s="3" t="s">
        <v>97</v>
      </c>
      <c r="C27" s="3" t="s">
        <v>15</v>
      </c>
      <c r="D27" s="3" t="s">
        <v>8</v>
      </c>
      <c r="E27" s="3">
        <v>201703070</v>
      </c>
      <c r="F27" s="3">
        <v>119.5</v>
      </c>
      <c r="G27" s="3">
        <f t="shared" si="3"/>
        <v>39.833333333333336</v>
      </c>
      <c r="H27" s="6">
        <v>82.8</v>
      </c>
      <c r="I27" s="6">
        <f t="shared" si="4"/>
        <v>41.4</v>
      </c>
      <c r="J27" s="6">
        <f t="shared" si="5"/>
        <v>81.233333333333334</v>
      </c>
      <c r="K27" s="3">
        <v>1</v>
      </c>
    </row>
    <row r="28" spans="1:11" s="2" customFormat="1" ht="24" customHeight="1">
      <c r="A28" s="3">
        <v>26</v>
      </c>
      <c r="B28" s="3" t="s">
        <v>112</v>
      </c>
      <c r="C28" s="3" t="s">
        <v>15</v>
      </c>
      <c r="D28" s="3" t="s">
        <v>8</v>
      </c>
      <c r="E28" s="3">
        <v>201703071</v>
      </c>
      <c r="F28" s="3">
        <v>116</v>
      </c>
      <c r="G28" s="3">
        <f t="shared" si="3"/>
        <v>38.666666666666664</v>
      </c>
      <c r="H28" s="6">
        <v>81.400000000000006</v>
      </c>
      <c r="I28" s="6">
        <f t="shared" si="4"/>
        <v>40.700000000000003</v>
      </c>
      <c r="J28" s="6">
        <f t="shared" si="5"/>
        <v>79.366666666666674</v>
      </c>
      <c r="K28" s="3">
        <v>2</v>
      </c>
    </row>
    <row r="29" spans="1:11" s="2" customFormat="1" ht="24" customHeight="1">
      <c r="A29" s="3">
        <v>27</v>
      </c>
      <c r="B29" s="3" t="s">
        <v>81</v>
      </c>
      <c r="C29" s="3" t="s">
        <v>37</v>
      </c>
      <c r="D29" s="3" t="s">
        <v>8</v>
      </c>
      <c r="E29" s="3">
        <v>201703080</v>
      </c>
      <c r="F29" s="3">
        <v>111.5</v>
      </c>
      <c r="G29" s="3">
        <f t="shared" si="3"/>
        <v>37.166666666666664</v>
      </c>
      <c r="H29" s="6">
        <v>85.6</v>
      </c>
      <c r="I29" s="6">
        <f t="shared" si="4"/>
        <v>42.8</v>
      </c>
      <c r="J29" s="6">
        <f t="shared" si="5"/>
        <v>79.966666666666669</v>
      </c>
      <c r="K29" s="3">
        <v>1</v>
      </c>
    </row>
    <row r="30" spans="1:11" s="2" customFormat="1" ht="24" customHeight="1">
      <c r="A30" s="3">
        <v>28</v>
      </c>
      <c r="B30" s="3" t="s">
        <v>78</v>
      </c>
      <c r="C30" s="3" t="s">
        <v>37</v>
      </c>
      <c r="D30" s="3" t="s">
        <v>8</v>
      </c>
      <c r="E30" s="3">
        <v>201703079</v>
      </c>
      <c r="F30" s="3">
        <v>112</v>
      </c>
      <c r="G30" s="3">
        <f t="shared" si="3"/>
        <v>37.333333333333336</v>
      </c>
      <c r="H30" s="6">
        <v>82.2</v>
      </c>
      <c r="I30" s="6">
        <f t="shared" si="4"/>
        <v>41.1</v>
      </c>
      <c r="J30" s="6">
        <f t="shared" si="5"/>
        <v>78.433333333333337</v>
      </c>
      <c r="K30" s="3">
        <v>2</v>
      </c>
    </row>
    <row r="31" spans="1:11" s="2" customFormat="1" ht="24" customHeight="1">
      <c r="A31" s="3">
        <v>29</v>
      </c>
      <c r="B31" s="3" t="s">
        <v>77</v>
      </c>
      <c r="C31" s="3" t="s">
        <v>49</v>
      </c>
      <c r="D31" s="3" t="s">
        <v>8</v>
      </c>
      <c r="E31" s="3">
        <v>201703082</v>
      </c>
      <c r="F31" s="3">
        <v>116</v>
      </c>
      <c r="G31" s="3">
        <f t="shared" si="3"/>
        <v>38.666666666666664</v>
      </c>
      <c r="H31" s="6">
        <v>84</v>
      </c>
      <c r="I31" s="6">
        <f t="shared" si="4"/>
        <v>42</v>
      </c>
      <c r="J31" s="6">
        <f t="shared" si="5"/>
        <v>80.666666666666657</v>
      </c>
      <c r="K31" s="3">
        <v>1</v>
      </c>
    </row>
    <row r="32" spans="1:11" s="1" customFormat="1" ht="24" customHeight="1">
      <c r="A32" s="3">
        <v>30</v>
      </c>
      <c r="B32" s="3" t="s">
        <v>118</v>
      </c>
      <c r="C32" s="3" t="s">
        <v>49</v>
      </c>
      <c r="D32" s="3" t="s">
        <v>8</v>
      </c>
      <c r="E32" s="3">
        <v>201703084</v>
      </c>
      <c r="F32" s="3">
        <v>111</v>
      </c>
      <c r="G32" s="3">
        <f t="shared" si="3"/>
        <v>37</v>
      </c>
      <c r="H32" s="6">
        <v>85.2</v>
      </c>
      <c r="I32" s="6">
        <f t="shared" si="4"/>
        <v>42.6</v>
      </c>
      <c r="J32" s="6">
        <f t="shared" si="5"/>
        <v>79.599999999999994</v>
      </c>
      <c r="K32" s="3">
        <v>2</v>
      </c>
    </row>
    <row r="33" spans="1:11" s="2" customFormat="1" ht="24" customHeight="1">
      <c r="A33" s="3">
        <v>31</v>
      </c>
      <c r="B33" s="3" t="s">
        <v>103</v>
      </c>
      <c r="C33" s="3" t="s">
        <v>29</v>
      </c>
      <c r="D33" s="3" t="s">
        <v>8</v>
      </c>
      <c r="E33" s="3">
        <v>201703088</v>
      </c>
      <c r="F33" s="3">
        <v>125</v>
      </c>
      <c r="G33" s="3">
        <f t="shared" si="3"/>
        <v>41.666666666666664</v>
      </c>
      <c r="H33" s="6">
        <v>82.4</v>
      </c>
      <c r="I33" s="6">
        <f t="shared" si="4"/>
        <v>41.2</v>
      </c>
      <c r="J33" s="6">
        <f t="shared" si="5"/>
        <v>82.866666666666674</v>
      </c>
      <c r="K33" s="3">
        <v>1</v>
      </c>
    </row>
    <row r="34" spans="1:11" s="2" customFormat="1" ht="24" customHeight="1">
      <c r="A34" s="3">
        <v>32</v>
      </c>
      <c r="B34" s="3" t="s">
        <v>100</v>
      </c>
      <c r="C34" s="3" t="s">
        <v>29</v>
      </c>
      <c r="D34" s="3" t="s">
        <v>8</v>
      </c>
      <c r="E34" s="3">
        <v>201703090</v>
      </c>
      <c r="F34" s="3">
        <v>123</v>
      </c>
      <c r="G34" s="3">
        <f t="shared" si="3"/>
        <v>41</v>
      </c>
      <c r="H34" s="6">
        <v>83.6</v>
      </c>
      <c r="I34" s="6">
        <f t="shared" si="4"/>
        <v>41.8</v>
      </c>
      <c r="J34" s="6">
        <f t="shared" si="5"/>
        <v>82.8</v>
      </c>
      <c r="K34" s="3">
        <v>2</v>
      </c>
    </row>
    <row r="35" spans="1:11" s="2" customFormat="1" ht="24" customHeight="1">
      <c r="A35" s="3">
        <v>33</v>
      </c>
      <c r="B35" s="3" t="s">
        <v>106</v>
      </c>
      <c r="C35" s="3" t="s">
        <v>7</v>
      </c>
      <c r="D35" s="3" t="s">
        <v>8</v>
      </c>
      <c r="E35" s="3">
        <v>201703099</v>
      </c>
      <c r="F35" s="3">
        <v>112</v>
      </c>
      <c r="G35" s="3">
        <f t="shared" si="3"/>
        <v>37.333333333333336</v>
      </c>
      <c r="H35" s="6">
        <v>85</v>
      </c>
      <c r="I35" s="6">
        <f t="shared" si="4"/>
        <v>42.5</v>
      </c>
      <c r="J35" s="6">
        <f t="shared" si="5"/>
        <v>79.833333333333343</v>
      </c>
      <c r="K35" s="3">
        <v>1</v>
      </c>
    </row>
    <row r="36" spans="1:11" s="2" customFormat="1" ht="24" customHeight="1">
      <c r="A36" s="3">
        <v>34</v>
      </c>
      <c r="B36" s="3" t="s">
        <v>48</v>
      </c>
      <c r="C36" s="3" t="s">
        <v>7</v>
      </c>
      <c r="D36" s="3" t="s">
        <v>8</v>
      </c>
      <c r="E36" s="3">
        <v>201703094</v>
      </c>
      <c r="F36" s="3">
        <v>116.5</v>
      </c>
      <c r="G36" s="3">
        <f t="shared" si="3"/>
        <v>38.833333333333336</v>
      </c>
      <c r="H36" s="6">
        <v>80.02</v>
      </c>
      <c r="I36" s="6">
        <f t="shared" si="4"/>
        <v>40.01</v>
      </c>
      <c r="J36" s="6">
        <f t="shared" si="5"/>
        <v>78.843333333333334</v>
      </c>
      <c r="K36" s="3">
        <v>2</v>
      </c>
    </row>
    <row r="37" spans="1:11" s="2" customFormat="1" ht="24" customHeight="1">
      <c r="A37" s="3">
        <v>35</v>
      </c>
      <c r="B37" s="3" t="s">
        <v>94</v>
      </c>
      <c r="C37" s="3" t="s">
        <v>74</v>
      </c>
      <c r="D37" s="3" t="s">
        <v>6</v>
      </c>
      <c r="E37" s="3">
        <v>201703100</v>
      </c>
      <c r="F37" s="3">
        <v>110.5</v>
      </c>
      <c r="G37" s="3">
        <f t="shared" si="3"/>
        <v>36.833333333333336</v>
      </c>
      <c r="H37" s="6">
        <v>82.2</v>
      </c>
      <c r="I37" s="6">
        <f t="shared" si="4"/>
        <v>41.1</v>
      </c>
      <c r="J37" s="6">
        <f t="shared" si="5"/>
        <v>77.933333333333337</v>
      </c>
      <c r="K37" s="3">
        <v>1</v>
      </c>
    </row>
    <row r="38" spans="1:11" s="2" customFormat="1" ht="24" customHeight="1">
      <c r="A38" s="3">
        <v>36</v>
      </c>
      <c r="B38" s="3" t="s">
        <v>71</v>
      </c>
      <c r="C38" s="3" t="s">
        <v>24</v>
      </c>
      <c r="D38" s="3" t="s">
        <v>6</v>
      </c>
      <c r="E38" s="3">
        <v>201703104</v>
      </c>
      <c r="F38" s="3">
        <v>101.5</v>
      </c>
      <c r="G38" s="3">
        <f t="shared" si="3"/>
        <v>33.833333333333336</v>
      </c>
      <c r="H38" s="6">
        <v>79.599999999999994</v>
      </c>
      <c r="I38" s="6">
        <f t="shared" si="4"/>
        <v>39.799999999999997</v>
      </c>
      <c r="J38" s="6">
        <f t="shared" si="5"/>
        <v>73.633333333333326</v>
      </c>
      <c r="K38" s="3">
        <v>1</v>
      </c>
    </row>
    <row r="39" spans="1:11" s="2" customFormat="1" ht="24" customHeight="1">
      <c r="A39" s="3">
        <v>37</v>
      </c>
      <c r="B39" s="3" t="s">
        <v>85</v>
      </c>
      <c r="C39" s="3" t="s">
        <v>42</v>
      </c>
      <c r="D39" s="3" t="s">
        <v>6</v>
      </c>
      <c r="E39" s="3">
        <v>201703106</v>
      </c>
      <c r="F39" s="3">
        <v>115</v>
      </c>
      <c r="G39" s="3">
        <f t="shared" si="3"/>
        <v>38.333333333333336</v>
      </c>
      <c r="H39" s="6">
        <v>79.2</v>
      </c>
      <c r="I39" s="6">
        <f t="shared" si="4"/>
        <v>39.6</v>
      </c>
      <c r="J39" s="6">
        <f t="shared" si="5"/>
        <v>77.933333333333337</v>
      </c>
      <c r="K39" s="3">
        <v>1</v>
      </c>
    </row>
    <row r="40" spans="1:11" s="2" customFormat="1" ht="24" customHeight="1">
      <c r="A40" s="3">
        <v>38</v>
      </c>
      <c r="B40" s="3" t="s">
        <v>125</v>
      </c>
      <c r="C40" s="3" t="s">
        <v>5</v>
      </c>
      <c r="D40" s="3" t="s">
        <v>6</v>
      </c>
      <c r="E40" s="3">
        <v>201703110</v>
      </c>
      <c r="F40" s="3">
        <v>118.5</v>
      </c>
      <c r="G40" s="3">
        <f t="shared" si="3"/>
        <v>39.5</v>
      </c>
      <c r="H40" s="6">
        <v>83.6</v>
      </c>
      <c r="I40" s="6">
        <f t="shared" si="4"/>
        <v>41.8</v>
      </c>
      <c r="J40" s="6">
        <f t="shared" si="5"/>
        <v>81.3</v>
      </c>
      <c r="K40" s="3">
        <v>1</v>
      </c>
    </row>
    <row r="41" spans="1:11" s="2" customFormat="1" ht="24" customHeight="1">
      <c r="A41" s="3">
        <v>39</v>
      </c>
      <c r="B41" s="3" t="s">
        <v>111</v>
      </c>
      <c r="C41" s="3" t="s">
        <v>57</v>
      </c>
      <c r="D41" s="3" t="s">
        <v>6</v>
      </c>
      <c r="E41" s="3">
        <v>201703114</v>
      </c>
      <c r="F41" s="3">
        <v>98</v>
      </c>
      <c r="G41" s="3">
        <f t="shared" si="3"/>
        <v>32.666666666666664</v>
      </c>
      <c r="H41" s="6">
        <v>75.400000000000006</v>
      </c>
      <c r="I41" s="6">
        <f t="shared" si="4"/>
        <v>37.700000000000003</v>
      </c>
      <c r="J41" s="6">
        <f t="shared" si="5"/>
        <v>70.366666666666674</v>
      </c>
      <c r="K41" s="3">
        <v>1</v>
      </c>
    </row>
    <row r="42" spans="1:11" s="2" customFormat="1" ht="24" customHeight="1">
      <c r="A42" s="3">
        <v>40</v>
      </c>
      <c r="B42" s="3" t="s">
        <v>104</v>
      </c>
      <c r="C42" s="3" t="s">
        <v>79</v>
      </c>
      <c r="D42" s="3" t="s">
        <v>6</v>
      </c>
      <c r="E42" s="3">
        <v>201703115</v>
      </c>
      <c r="F42" s="3">
        <v>110</v>
      </c>
      <c r="G42" s="3">
        <f t="shared" si="3"/>
        <v>36.666666666666664</v>
      </c>
      <c r="H42" s="6">
        <v>78.260000000000005</v>
      </c>
      <c r="I42" s="6">
        <f t="shared" si="4"/>
        <v>39.130000000000003</v>
      </c>
      <c r="J42" s="6">
        <f t="shared" si="5"/>
        <v>75.796666666666667</v>
      </c>
      <c r="K42" s="3">
        <v>1</v>
      </c>
    </row>
    <row r="43" spans="1:11" s="2" customFormat="1" ht="24" customHeight="1">
      <c r="A43" s="3">
        <v>41</v>
      </c>
      <c r="B43" s="3" t="s">
        <v>83</v>
      </c>
      <c r="C43" s="3" t="s">
        <v>33</v>
      </c>
      <c r="D43" s="3" t="s">
        <v>6</v>
      </c>
      <c r="E43" s="3">
        <v>201703118</v>
      </c>
      <c r="F43" s="3">
        <v>118</v>
      </c>
      <c r="G43" s="3">
        <f t="shared" si="3"/>
        <v>39.333333333333336</v>
      </c>
      <c r="H43" s="6">
        <v>75</v>
      </c>
      <c r="I43" s="6">
        <f t="shared" si="4"/>
        <v>37.5</v>
      </c>
      <c r="J43" s="6">
        <f t="shared" si="5"/>
        <v>76.833333333333343</v>
      </c>
      <c r="K43" s="3">
        <v>1</v>
      </c>
    </row>
    <row r="44" spans="1:11" s="2" customFormat="1" ht="24" customHeight="1">
      <c r="A44" s="3">
        <v>42</v>
      </c>
      <c r="B44" s="3" t="s">
        <v>126</v>
      </c>
      <c r="C44" s="3" t="s">
        <v>41</v>
      </c>
      <c r="D44" s="3" t="s">
        <v>6</v>
      </c>
      <c r="E44" s="3">
        <v>201703124</v>
      </c>
      <c r="F44" s="3">
        <v>102</v>
      </c>
      <c r="G44" s="3">
        <f t="shared" ref="G44:G64" si="6">F44/1.5*0.5</f>
        <v>34</v>
      </c>
      <c r="H44" s="6">
        <v>70.400000000000006</v>
      </c>
      <c r="I44" s="6">
        <f t="shared" ref="I44:I64" si="7">H44/2</f>
        <v>35.200000000000003</v>
      </c>
      <c r="J44" s="6">
        <f t="shared" ref="J44:J64" si="8">G44+I44</f>
        <v>69.2</v>
      </c>
      <c r="K44" s="3">
        <v>1</v>
      </c>
    </row>
    <row r="45" spans="1:11" s="2" customFormat="1" ht="24" customHeight="1">
      <c r="A45" s="3">
        <v>43</v>
      </c>
      <c r="B45" s="3" t="s">
        <v>91</v>
      </c>
      <c r="C45" s="3" t="s">
        <v>41</v>
      </c>
      <c r="D45" s="3" t="s">
        <v>4</v>
      </c>
      <c r="E45" s="3">
        <v>201703128</v>
      </c>
      <c r="F45" s="3">
        <v>103</v>
      </c>
      <c r="G45" s="3">
        <f>F45/1.5*0.5</f>
        <v>34.333333333333336</v>
      </c>
      <c r="H45" s="6">
        <v>79.400000000000006</v>
      </c>
      <c r="I45" s="6">
        <f>H45/2</f>
        <v>39.700000000000003</v>
      </c>
      <c r="J45" s="6">
        <f>G45+I45</f>
        <v>74.033333333333331</v>
      </c>
      <c r="K45" s="3">
        <v>1</v>
      </c>
    </row>
    <row r="46" spans="1:11" s="2" customFormat="1" ht="24" customHeight="1">
      <c r="A46" s="3">
        <v>44</v>
      </c>
      <c r="B46" s="3" t="s">
        <v>43</v>
      </c>
      <c r="C46" s="3" t="s">
        <v>41</v>
      </c>
      <c r="D46" s="3" t="s">
        <v>4</v>
      </c>
      <c r="E46" s="3">
        <v>201703127</v>
      </c>
      <c r="F46" s="3">
        <v>104</v>
      </c>
      <c r="G46" s="3">
        <f>F46/1.5*0.5</f>
        <v>34.666666666666664</v>
      </c>
      <c r="H46" s="6">
        <v>73.400000000000006</v>
      </c>
      <c r="I46" s="6">
        <f>H46/2</f>
        <v>36.700000000000003</v>
      </c>
      <c r="J46" s="6">
        <f>G46+I46</f>
        <v>71.366666666666674</v>
      </c>
      <c r="K46" s="3">
        <v>2</v>
      </c>
    </row>
    <row r="47" spans="1:11" s="2" customFormat="1" ht="24" customHeight="1">
      <c r="A47" s="3">
        <v>45</v>
      </c>
      <c r="B47" s="3" t="s">
        <v>99</v>
      </c>
      <c r="C47" s="3" t="s">
        <v>53</v>
      </c>
      <c r="D47" s="3" t="s">
        <v>6</v>
      </c>
      <c r="E47" s="3">
        <v>201703122</v>
      </c>
      <c r="F47" s="3">
        <v>96.5</v>
      </c>
      <c r="G47" s="3">
        <f t="shared" si="6"/>
        <v>32.166666666666664</v>
      </c>
      <c r="H47" s="6">
        <v>80.2</v>
      </c>
      <c r="I47" s="6">
        <f t="shared" si="7"/>
        <v>40.1</v>
      </c>
      <c r="J47" s="6">
        <f t="shared" si="8"/>
        <v>72.266666666666666</v>
      </c>
      <c r="K47" s="3">
        <v>1</v>
      </c>
    </row>
    <row r="48" spans="1:11" s="2" customFormat="1" ht="24" customHeight="1">
      <c r="A48" s="3">
        <v>46</v>
      </c>
      <c r="B48" s="3" t="s">
        <v>127</v>
      </c>
      <c r="C48" s="3" t="s">
        <v>67</v>
      </c>
      <c r="D48" s="3" t="s">
        <v>6</v>
      </c>
      <c r="E48" s="3">
        <v>201703133</v>
      </c>
      <c r="F48" s="3">
        <v>104.5</v>
      </c>
      <c r="G48" s="3">
        <f t="shared" si="6"/>
        <v>34.833333333333336</v>
      </c>
      <c r="H48" s="6">
        <v>76.56</v>
      </c>
      <c r="I48" s="6">
        <f t="shared" si="7"/>
        <v>38.28</v>
      </c>
      <c r="J48" s="6">
        <f t="shared" si="8"/>
        <v>73.113333333333344</v>
      </c>
      <c r="K48" s="3">
        <v>1</v>
      </c>
    </row>
    <row r="49" spans="1:11" s="2" customFormat="1" ht="24" customHeight="1">
      <c r="A49" s="3">
        <v>47</v>
      </c>
      <c r="B49" s="3" t="s">
        <v>130</v>
      </c>
      <c r="C49" s="3" t="s">
        <v>31</v>
      </c>
      <c r="D49" s="3" t="s">
        <v>6</v>
      </c>
      <c r="E49" s="3">
        <v>201703137</v>
      </c>
      <c r="F49" s="3">
        <v>119.5</v>
      </c>
      <c r="G49" s="3">
        <f t="shared" si="6"/>
        <v>39.833333333333336</v>
      </c>
      <c r="H49" s="6">
        <v>81.400000000000006</v>
      </c>
      <c r="I49" s="6">
        <f t="shared" si="7"/>
        <v>40.700000000000003</v>
      </c>
      <c r="J49" s="6">
        <f t="shared" si="8"/>
        <v>80.533333333333331</v>
      </c>
      <c r="K49" s="3">
        <v>1</v>
      </c>
    </row>
    <row r="50" spans="1:11" s="2" customFormat="1" ht="24" customHeight="1">
      <c r="A50" s="3">
        <v>48</v>
      </c>
      <c r="B50" s="3" t="s">
        <v>122</v>
      </c>
      <c r="C50" s="3" t="s">
        <v>31</v>
      </c>
      <c r="D50" s="3" t="s">
        <v>6</v>
      </c>
      <c r="E50" s="3">
        <v>201703136</v>
      </c>
      <c r="F50" s="3">
        <v>126</v>
      </c>
      <c r="G50" s="3">
        <f t="shared" si="6"/>
        <v>42</v>
      </c>
      <c r="H50" s="6">
        <v>75.2</v>
      </c>
      <c r="I50" s="6">
        <f t="shared" si="7"/>
        <v>37.6</v>
      </c>
      <c r="J50" s="6">
        <f t="shared" si="8"/>
        <v>79.599999999999994</v>
      </c>
      <c r="K50" s="3">
        <v>2</v>
      </c>
    </row>
    <row r="51" spans="1:11" s="2" customFormat="1" ht="24" customHeight="1">
      <c r="A51" s="3">
        <v>49</v>
      </c>
      <c r="B51" s="3" t="s">
        <v>123</v>
      </c>
      <c r="C51" s="3" t="s">
        <v>40</v>
      </c>
      <c r="D51" s="3" t="s">
        <v>6</v>
      </c>
      <c r="E51" s="3">
        <v>201703143</v>
      </c>
      <c r="F51" s="3">
        <v>106.5</v>
      </c>
      <c r="G51" s="3">
        <f t="shared" si="6"/>
        <v>35.5</v>
      </c>
      <c r="H51" s="6">
        <v>83.6</v>
      </c>
      <c r="I51" s="6">
        <f t="shared" si="7"/>
        <v>41.8</v>
      </c>
      <c r="J51" s="6">
        <f t="shared" si="8"/>
        <v>77.3</v>
      </c>
      <c r="K51" s="3">
        <v>1</v>
      </c>
    </row>
    <row r="52" spans="1:11" s="2" customFormat="1" ht="24" customHeight="1">
      <c r="A52" s="3">
        <v>50</v>
      </c>
      <c r="B52" s="3" t="s">
        <v>87</v>
      </c>
      <c r="C52" s="3" t="s">
        <v>86</v>
      </c>
      <c r="D52" s="3" t="s">
        <v>6</v>
      </c>
      <c r="E52" s="3">
        <v>201703155</v>
      </c>
      <c r="F52" s="3">
        <v>116.5</v>
      </c>
      <c r="G52" s="3">
        <f t="shared" si="6"/>
        <v>38.833333333333336</v>
      </c>
      <c r="H52" s="6">
        <v>81.599999999999994</v>
      </c>
      <c r="I52" s="6">
        <f t="shared" si="7"/>
        <v>40.799999999999997</v>
      </c>
      <c r="J52" s="6">
        <f t="shared" si="8"/>
        <v>79.633333333333326</v>
      </c>
      <c r="K52" s="3">
        <v>1</v>
      </c>
    </row>
    <row r="53" spans="1:11" s="2" customFormat="1" ht="24" customHeight="1">
      <c r="A53" s="3">
        <v>51</v>
      </c>
      <c r="B53" s="3" t="s">
        <v>95</v>
      </c>
      <c r="C53" s="3" t="s">
        <v>61</v>
      </c>
      <c r="D53" s="3" t="s">
        <v>6</v>
      </c>
      <c r="E53" s="3">
        <v>201703157</v>
      </c>
      <c r="F53" s="3">
        <v>120.5</v>
      </c>
      <c r="G53" s="3">
        <f t="shared" si="6"/>
        <v>40.166666666666664</v>
      </c>
      <c r="H53" s="6">
        <v>89.6</v>
      </c>
      <c r="I53" s="6">
        <f t="shared" si="7"/>
        <v>44.8</v>
      </c>
      <c r="J53" s="6">
        <f t="shared" si="8"/>
        <v>84.966666666666669</v>
      </c>
      <c r="K53" s="3">
        <v>1</v>
      </c>
    </row>
    <row r="54" spans="1:11" s="2" customFormat="1" ht="24" customHeight="1">
      <c r="A54" s="3">
        <v>52</v>
      </c>
      <c r="B54" s="3" t="s">
        <v>124</v>
      </c>
      <c r="C54" s="3" t="s">
        <v>61</v>
      </c>
      <c r="D54" s="3" t="s">
        <v>6</v>
      </c>
      <c r="E54" s="3">
        <v>201703160</v>
      </c>
      <c r="F54" s="3">
        <v>103.5</v>
      </c>
      <c r="G54" s="3">
        <f t="shared" si="6"/>
        <v>34.5</v>
      </c>
      <c r="H54" s="6">
        <v>86.4</v>
      </c>
      <c r="I54" s="6">
        <f t="shared" si="7"/>
        <v>43.2</v>
      </c>
      <c r="J54" s="6">
        <f t="shared" si="8"/>
        <v>77.7</v>
      </c>
      <c r="K54" s="3">
        <v>2</v>
      </c>
    </row>
    <row r="55" spans="1:11" s="2" customFormat="1" ht="24" customHeight="1">
      <c r="A55" s="3">
        <v>53</v>
      </c>
      <c r="B55" s="3" t="s">
        <v>10</v>
      </c>
      <c r="C55" s="3" t="s">
        <v>11</v>
      </c>
      <c r="D55" s="3" t="s">
        <v>6</v>
      </c>
      <c r="E55" s="3">
        <v>201703163</v>
      </c>
      <c r="F55" s="3">
        <v>122.5</v>
      </c>
      <c r="G55" s="3">
        <f t="shared" si="6"/>
        <v>40.833333333333336</v>
      </c>
      <c r="H55" s="6">
        <v>88.6</v>
      </c>
      <c r="I55" s="6">
        <f t="shared" si="7"/>
        <v>44.3</v>
      </c>
      <c r="J55" s="6">
        <f t="shared" si="8"/>
        <v>85.133333333333326</v>
      </c>
      <c r="K55" s="3">
        <v>1</v>
      </c>
    </row>
    <row r="56" spans="1:11" s="2" customFormat="1" ht="24" customHeight="1">
      <c r="A56" s="3">
        <v>54</v>
      </c>
      <c r="B56" s="3" t="s">
        <v>76</v>
      </c>
      <c r="C56" s="3" t="s">
        <v>11</v>
      </c>
      <c r="D56" s="3" t="s">
        <v>6</v>
      </c>
      <c r="E56" s="3">
        <v>201703168</v>
      </c>
      <c r="F56" s="3">
        <v>105.5</v>
      </c>
      <c r="G56" s="3">
        <f t="shared" si="6"/>
        <v>35.166666666666664</v>
      </c>
      <c r="H56" s="6">
        <v>88.6</v>
      </c>
      <c r="I56" s="6">
        <f t="shared" si="7"/>
        <v>44.3</v>
      </c>
      <c r="J56" s="6">
        <f t="shared" si="8"/>
        <v>79.466666666666669</v>
      </c>
      <c r="K56" s="3">
        <v>2</v>
      </c>
    </row>
    <row r="57" spans="1:11" s="2" customFormat="1" ht="24" customHeight="1">
      <c r="A57" s="3">
        <v>55</v>
      </c>
      <c r="B57" s="3" t="s">
        <v>98</v>
      </c>
      <c r="C57" s="3" t="s">
        <v>11</v>
      </c>
      <c r="D57" s="3" t="s">
        <v>6</v>
      </c>
      <c r="E57" s="3">
        <v>201703166</v>
      </c>
      <c r="F57" s="3">
        <v>110</v>
      </c>
      <c r="G57" s="3">
        <f t="shared" si="6"/>
        <v>36.666666666666664</v>
      </c>
      <c r="H57" s="6">
        <v>80.8</v>
      </c>
      <c r="I57" s="6">
        <f t="shared" si="7"/>
        <v>40.4</v>
      </c>
      <c r="J57" s="6">
        <f t="shared" si="8"/>
        <v>77.066666666666663</v>
      </c>
      <c r="K57" s="3">
        <v>3</v>
      </c>
    </row>
    <row r="58" spans="1:11" s="2" customFormat="1" ht="24" customHeight="1">
      <c r="A58" s="3">
        <v>56</v>
      </c>
      <c r="B58" s="3" t="s">
        <v>59</v>
      </c>
      <c r="C58" s="3" t="s">
        <v>60</v>
      </c>
      <c r="D58" s="3" t="s">
        <v>6</v>
      </c>
      <c r="E58" s="3">
        <v>201703173</v>
      </c>
      <c r="F58" s="3">
        <v>95.5</v>
      </c>
      <c r="G58" s="3">
        <f t="shared" si="6"/>
        <v>31.833333333333332</v>
      </c>
      <c r="H58" s="6">
        <v>84.4</v>
      </c>
      <c r="I58" s="6">
        <f t="shared" si="7"/>
        <v>42.2</v>
      </c>
      <c r="J58" s="6">
        <f t="shared" si="8"/>
        <v>74.033333333333331</v>
      </c>
      <c r="K58" s="3">
        <v>1</v>
      </c>
    </row>
    <row r="59" spans="1:11" s="2" customFormat="1" ht="24" customHeight="1">
      <c r="A59" s="3">
        <v>57</v>
      </c>
      <c r="B59" s="3" t="s">
        <v>120</v>
      </c>
      <c r="C59" s="3" t="s">
        <v>9</v>
      </c>
      <c r="D59" s="3" t="s">
        <v>6</v>
      </c>
      <c r="E59" s="3">
        <v>201703177</v>
      </c>
      <c r="F59" s="3">
        <v>111.5</v>
      </c>
      <c r="G59" s="3">
        <f t="shared" si="6"/>
        <v>37.166666666666664</v>
      </c>
      <c r="H59" s="6">
        <v>89.4</v>
      </c>
      <c r="I59" s="6">
        <f t="shared" si="7"/>
        <v>44.7</v>
      </c>
      <c r="J59" s="6">
        <f t="shared" si="8"/>
        <v>81.866666666666674</v>
      </c>
      <c r="K59" s="3">
        <v>1</v>
      </c>
    </row>
    <row r="60" spans="1:11" s="2" customFormat="1" ht="24" customHeight="1">
      <c r="A60" s="3">
        <v>58</v>
      </c>
      <c r="B60" s="3" t="s">
        <v>109</v>
      </c>
      <c r="C60" s="3" t="s">
        <v>9</v>
      </c>
      <c r="D60" s="3" t="s">
        <v>6</v>
      </c>
      <c r="E60" s="3">
        <v>201703176</v>
      </c>
      <c r="F60" s="3">
        <v>112.5</v>
      </c>
      <c r="G60" s="3">
        <f t="shared" si="6"/>
        <v>37.5</v>
      </c>
      <c r="H60" s="6">
        <v>80.2</v>
      </c>
      <c r="I60" s="6">
        <f t="shared" si="7"/>
        <v>40.1</v>
      </c>
      <c r="J60" s="6">
        <f t="shared" si="8"/>
        <v>77.599999999999994</v>
      </c>
      <c r="K60" s="3">
        <v>2</v>
      </c>
    </row>
    <row r="61" spans="1:11" s="2" customFormat="1" ht="24" customHeight="1">
      <c r="A61" s="3">
        <v>59</v>
      </c>
      <c r="B61" s="3" t="s">
        <v>69</v>
      </c>
      <c r="C61" s="3" t="s">
        <v>44</v>
      </c>
      <c r="D61" s="3" t="s">
        <v>6</v>
      </c>
      <c r="E61" s="3">
        <v>201703275</v>
      </c>
      <c r="F61" s="3">
        <v>100</v>
      </c>
      <c r="G61" s="3">
        <f t="shared" si="6"/>
        <v>33.333333333333336</v>
      </c>
      <c r="H61" s="6">
        <v>78.2</v>
      </c>
      <c r="I61" s="6">
        <f t="shared" si="7"/>
        <v>39.1</v>
      </c>
      <c r="J61" s="6">
        <f t="shared" si="8"/>
        <v>72.433333333333337</v>
      </c>
      <c r="K61" s="3">
        <v>1</v>
      </c>
    </row>
    <row r="62" spans="1:11" s="2" customFormat="1" ht="24" customHeight="1">
      <c r="A62" s="3">
        <v>60</v>
      </c>
      <c r="B62" s="3" t="s">
        <v>89</v>
      </c>
      <c r="C62" s="3" t="s">
        <v>73</v>
      </c>
      <c r="D62" s="3" t="s">
        <v>6</v>
      </c>
      <c r="E62" s="3">
        <v>201703181</v>
      </c>
      <c r="F62" s="3">
        <v>110</v>
      </c>
      <c r="G62" s="3">
        <f t="shared" si="6"/>
        <v>36.666666666666664</v>
      </c>
      <c r="H62" s="6">
        <v>84.2</v>
      </c>
      <c r="I62" s="6">
        <f t="shared" si="7"/>
        <v>42.1</v>
      </c>
      <c r="J62" s="6">
        <f t="shared" si="8"/>
        <v>78.766666666666666</v>
      </c>
      <c r="K62" s="3">
        <v>1</v>
      </c>
    </row>
    <row r="63" spans="1:11" s="2" customFormat="1" ht="24" customHeight="1">
      <c r="A63" s="3">
        <v>61</v>
      </c>
      <c r="B63" s="3" t="s">
        <v>129</v>
      </c>
      <c r="C63" s="3" t="s">
        <v>47</v>
      </c>
      <c r="D63" s="3" t="s">
        <v>6</v>
      </c>
      <c r="E63" s="3">
        <v>201703272</v>
      </c>
      <c r="F63" s="3">
        <v>90.5</v>
      </c>
      <c r="G63" s="3">
        <f t="shared" si="6"/>
        <v>30.166666666666668</v>
      </c>
      <c r="H63" s="6">
        <v>86.6</v>
      </c>
      <c r="I63" s="6">
        <f t="shared" si="7"/>
        <v>43.3</v>
      </c>
      <c r="J63" s="6">
        <f t="shared" si="8"/>
        <v>73.466666666666669</v>
      </c>
      <c r="K63" s="3">
        <v>1</v>
      </c>
    </row>
    <row r="64" spans="1:11" s="2" customFormat="1" ht="24" customHeight="1">
      <c r="A64" s="3">
        <v>62</v>
      </c>
      <c r="B64" s="3" t="s">
        <v>108</v>
      </c>
      <c r="C64" s="3" t="s">
        <v>64</v>
      </c>
      <c r="D64" s="3" t="s">
        <v>6</v>
      </c>
      <c r="E64" s="3">
        <v>201703184</v>
      </c>
      <c r="F64" s="3">
        <v>108.5</v>
      </c>
      <c r="G64" s="3">
        <f t="shared" si="6"/>
        <v>36.166666666666664</v>
      </c>
      <c r="H64" s="6">
        <v>70.2</v>
      </c>
      <c r="I64" s="6">
        <f t="shared" si="7"/>
        <v>35.1</v>
      </c>
      <c r="J64" s="6">
        <f t="shared" si="8"/>
        <v>71.266666666666666</v>
      </c>
      <c r="K64" s="3">
        <v>1</v>
      </c>
    </row>
    <row r="65" spans="1:11" s="2" customFormat="1" ht="24" customHeight="1">
      <c r="A65" s="3">
        <v>63</v>
      </c>
      <c r="B65" s="3" t="s">
        <v>101</v>
      </c>
      <c r="C65" s="3" t="s">
        <v>25</v>
      </c>
      <c r="D65" s="3" t="s">
        <v>6</v>
      </c>
      <c r="E65" s="3">
        <v>201703187</v>
      </c>
      <c r="F65" s="3">
        <v>114</v>
      </c>
      <c r="G65" s="3">
        <f t="shared" ref="G65:G85" si="9">F65/1.5*0.5</f>
        <v>38</v>
      </c>
      <c r="H65" s="6">
        <v>70.599999999999994</v>
      </c>
      <c r="I65" s="6">
        <f t="shared" ref="I65:I85" si="10">H65/2</f>
        <v>35.299999999999997</v>
      </c>
      <c r="J65" s="6">
        <f t="shared" ref="J65:J85" si="11">G65+I65</f>
        <v>73.3</v>
      </c>
      <c r="K65" s="3">
        <v>1</v>
      </c>
    </row>
    <row r="66" spans="1:11" s="2" customFormat="1" ht="24" customHeight="1">
      <c r="A66" s="3">
        <v>64</v>
      </c>
      <c r="B66" s="3" t="s">
        <v>128</v>
      </c>
      <c r="C66" s="3" t="s">
        <v>75</v>
      </c>
      <c r="D66" s="3" t="s">
        <v>23</v>
      </c>
      <c r="E66" s="3">
        <v>201703190</v>
      </c>
      <c r="F66" s="3">
        <v>115.5</v>
      </c>
      <c r="G66" s="3">
        <f t="shared" si="9"/>
        <v>38.5</v>
      </c>
      <c r="H66" s="6">
        <v>70</v>
      </c>
      <c r="I66" s="6">
        <f t="shared" si="10"/>
        <v>35</v>
      </c>
      <c r="J66" s="6">
        <f t="shared" si="11"/>
        <v>73.5</v>
      </c>
      <c r="K66" s="3">
        <v>1</v>
      </c>
    </row>
    <row r="67" spans="1:11" s="2" customFormat="1" ht="24" customHeight="1">
      <c r="A67" s="3">
        <v>65</v>
      </c>
      <c r="B67" s="3" t="s">
        <v>70</v>
      </c>
      <c r="C67" s="3" t="s">
        <v>65</v>
      </c>
      <c r="D67" s="3" t="s">
        <v>23</v>
      </c>
      <c r="E67" s="3">
        <v>201703194</v>
      </c>
      <c r="F67" s="3">
        <v>97.5</v>
      </c>
      <c r="G67" s="3">
        <f t="shared" si="9"/>
        <v>32.5</v>
      </c>
      <c r="H67" s="6">
        <v>76.8</v>
      </c>
      <c r="I67" s="6">
        <f t="shared" si="10"/>
        <v>38.4</v>
      </c>
      <c r="J67" s="6">
        <f t="shared" si="11"/>
        <v>70.900000000000006</v>
      </c>
      <c r="K67" s="3">
        <v>1</v>
      </c>
    </row>
    <row r="68" spans="1:11" s="2" customFormat="1" ht="24" customHeight="1">
      <c r="A68" s="3">
        <v>66</v>
      </c>
      <c r="B68" s="3" t="s">
        <v>34</v>
      </c>
      <c r="C68" s="3" t="s">
        <v>32</v>
      </c>
      <c r="D68" s="3" t="s">
        <v>23</v>
      </c>
      <c r="E68" s="3">
        <v>201703197</v>
      </c>
      <c r="F68" s="3">
        <v>104</v>
      </c>
      <c r="G68" s="3">
        <f t="shared" si="9"/>
        <v>34.666666666666664</v>
      </c>
      <c r="H68" s="6">
        <v>74.2</v>
      </c>
      <c r="I68" s="6">
        <f t="shared" si="10"/>
        <v>37.1</v>
      </c>
      <c r="J68" s="6">
        <f t="shared" si="11"/>
        <v>71.766666666666666</v>
      </c>
      <c r="K68" s="3">
        <v>1</v>
      </c>
    </row>
    <row r="69" spans="1:11" s="2" customFormat="1" ht="24" customHeight="1">
      <c r="A69" s="3">
        <v>67</v>
      </c>
      <c r="B69" s="3" t="s">
        <v>90</v>
      </c>
      <c r="C69" s="3" t="s">
        <v>16</v>
      </c>
      <c r="D69" s="3" t="s">
        <v>17</v>
      </c>
      <c r="E69" s="3">
        <v>201703200</v>
      </c>
      <c r="F69" s="3">
        <v>100</v>
      </c>
      <c r="G69" s="3">
        <f t="shared" si="9"/>
        <v>33.333333333333336</v>
      </c>
      <c r="H69" s="6">
        <v>72.2</v>
      </c>
      <c r="I69" s="6">
        <f t="shared" si="10"/>
        <v>36.1</v>
      </c>
      <c r="J69" s="6">
        <f t="shared" si="11"/>
        <v>69.433333333333337</v>
      </c>
      <c r="K69" s="3">
        <v>1</v>
      </c>
    </row>
    <row r="70" spans="1:11" s="2" customFormat="1" ht="24" customHeight="1">
      <c r="A70" s="3">
        <v>68</v>
      </c>
      <c r="B70" s="3" t="s">
        <v>119</v>
      </c>
      <c r="C70" s="3" t="s">
        <v>39</v>
      </c>
      <c r="D70" s="3" t="s">
        <v>23</v>
      </c>
      <c r="E70" s="3">
        <v>201703202</v>
      </c>
      <c r="F70" s="3">
        <v>109.5</v>
      </c>
      <c r="G70" s="3">
        <f t="shared" si="9"/>
        <v>36.5</v>
      </c>
      <c r="H70" s="6">
        <v>65</v>
      </c>
      <c r="I70" s="6">
        <f t="shared" si="10"/>
        <v>32.5</v>
      </c>
      <c r="J70" s="6">
        <f t="shared" si="11"/>
        <v>69</v>
      </c>
      <c r="K70" s="3">
        <v>1</v>
      </c>
    </row>
    <row r="71" spans="1:11" s="2" customFormat="1" ht="24" customHeight="1">
      <c r="A71" s="3">
        <v>69</v>
      </c>
      <c r="B71" s="3" t="s">
        <v>121</v>
      </c>
      <c r="C71" s="3" t="s">
        <v>22</v>
      </c>
      <c r="D71" s="3" t="s">
        <v>23</v>
      </c>
      <c r="E71" s="3">
        <v>201703205</v>
      </c>
      <c r="F71" s="3">
        <v>107.5</v>
      </c>
      <c r="G71" s="3">
        <f t="shared" si="9"/>
        <v>35.833333333333336</v>
      </c>
      <c r="H71" s="6">
        <v>74.400000000000006</v>
      </c>
      <c r="I71" s="6">
        <f t="shared" si="10"/>
        <v>37.200000000000003</v>
      </c>
      <c r="J71" s="6">
        <f t="shared" si="11"/>
        <v>73.033333333333331</v>
      </c>
      <c r="K71" s="3">
        <v>1</v>
      </c>
    </row>
    <row r="72" spans="1:11" s="2" customFormat="1" ht="24" customHeight="1">
      <c r="A72" s="3">
        <v>70</v>
      </c>
      <c r="B72" s="3" t="s">
        <v>82</v>
      </c>
      <c r="C72" s="3" t="s">
        <v>58</v>
      </c>
      <c r="D72" s="3" t="s">
        <v>23</v>
      </c>
      <c r="E72" s="3">
        <v>201703208</v>
      </c>
      <c r="F72" s="3">
        <v>110</v>
      </c>
      <c r="G72" s="3">
        <f t="shared" si="9"/>
        <v>36.666666666666664</v>
      </c>
      <c r="H72" s="6">
        <v>78.8</v>
      </c>
      <c r="I72" s="6">
        <f t="shared" si="10"/>
        <v>39.4</v>
      </c>
      <c r="J72" s="6">
        <f t="shared" si="11"/>
        <v>76.066666666666663</v>
      </c>
      <c r="K72" s="3">
        <v>1</v>
      </c>
    </row>
    <row r="73" spans="1:11" ht="24" customHeight="1">
      <c r="A73" s="3">
        <v>71</v>
      </c>
      <c r="B73" s="3" t="s">
        <v>66</v>
      </c>
      <c r="C73" s="3" t="s">
        <v>27</v>
      </c>
      <c r="D73" s="3" t="s">
        <v>23</v>
      </c>
      <c r="E73" s="3">
        <v>201703211</v>
      </c>
      <c r="F73" s="3">
        <v>108.5</v>
      </c>
      <c r="G73" s="3">
        <f t="shared" si="9"/>
        <v>36.166666666666664</v>
      </c>
      <c r="H73" s="6">
        <v>72.2</v>
      </c>
      <c r="I73" s="6">
        <f t="shared" si="10"/>
        <v>36.1</v>
      </c>
      <c r="J73" s="6">
        <f t="shared" si="11"/>
        <v>72.266666666666666</v>
      </c>
      <c r="K73" s="5">
        <v>1</v>
      </c>
    </row>
    <row r="74" spans="1:11" ht="24" customHeight="1">
      <c r="A74" s="3">
        <v>72</v>
      </c>
      <c r="B74" s="3" t="s">
        <v>102</v>
      </c>
      <c r="C74" s="3" t="s">
        <v>46</v>
      </c>
      <c r="D74" s="3" t="s">
        <v>23</v>
      </c>
      <c r="E74" s="3">
        <v>201703214</v>
      </c>
      <c r="F74" s="3">
        <v>97.5</v>
      </c>
      <c r="G74" s="3">
        <f t="shared" si="9"/>
        <v>32.5</v>
      </c>
      <c r="H74" s="6">
        <v>76.599999999999994</v>
      </c>
      <c r="I74" s="6">
        <f t="shared" si="10"/>
        <v>38.299999999999997</v>
      </c>
      <c r="J74" s="6">
        <f t="shared" si="11"/>
        <v>70.8</v>
      </c>
      <c r="K74" s="5">
        <v>1</v>
      </c>
    </row>
    <row r="75" spans="1:11" ht="24" customHeight="1">
      <c r="A75" s="3">
        <v>73</v>
      </c>
      <c r="B75" s="4" t="s">
        <v>135</v>
      </c>
      <c r="C75" s="4" t="s">
        <v>136</v>
      </c>
      <c r="D75" s="4" t="s">
        <v>134</v>
      </c>
      <c r="E75" s="3">
        <v>201703270</v>
      </c>
      <c r="F75" s="3">
        <v>80.5</v>
      </c>
      <c r="G75" s="3">
        <f>F75/1.5*0.5</f>
        <v>26.833333333333332</v>
      </c>
      <c r="H75" s="6">
        <v>82.6</v>
      </c>
      <c r="I75" s="6">
        <f>H75/2</f>
        <v>41.3</v>
      </c>
      <c r="J75" s="6">
        <f>G75+I75</f>
        <v>68.133333333333326</v>
      </c>
      <c r="K75" s="5">
        <v>1</v>
      </c>
    </row>
    <row r="76" spans="1:11" ht="24" customHeight="1">
      <c r="A76" s="3">
        <v>74</v>
      </c>
      <c r="B76" s="4" t="s">
        <v>138</v>
      </c>
      <c r="C76" s="4" t="s">
        <v>136</v>
      </c>
      <c r="D76" s="4" t="s">
        <v>137</v>
      </c>
      <c r="E76" s="3">
        <v>201703218</v>
      </c>
      <c r="F76" s="3">
        <v>106</v>
      </c>
      <c r="G76" s="3">
        <f t="shared" si="9"/>
        <v>35.333333333333336</v>
      </c>
      <c r="H76" s="6">
        <v>82.4</v>
      </c>
      <c r="I76" s="6">
        <f t="shared" si="10"/>
        <v>41.2</v>
      </c>
      <c r="J76" s="6">
        <f t="shared" si="11"/>
        <v>76.533333333333331</v>
      </c>
      <c r="K76" s="5">
        <v>1</v>
      </c>
    </row>
    <row r="77" spans="1:11" ht="24" customHeight="1">
      <c r="A77" s="3">
        <v>75</v>
      </c>
      <c r="B77" s="4" t="s">
        <v>141</v>
      </c>
      <c r="C77" s="4" t="s">
        <v>136</v>
      </c>
      <c r="D77" s="4" t="s">
        <v>137</v>
      </c>
      <c r="E77" s="3">
        <v>201703223</v>
      </c>
      <c r="F77" s="3">
        <v>102.5</v>
      </c>
      <c r="G77" s="3">
        <f t="shared" si="9"/>
        <v>34.166666666666664</v>
      </c>
      <c r="H77" s="6">
        <v>84</v>
      </c>
      <c r="I77" s="6">
        <f t="shared" si="10"/>
        <v>42</v>
      </c>
      <c r="J77" s="6">
        <f t="shared" si="11"/>
        <v>76.166666666666657</v>
      </c>
      <c r="K77" s="5">
        <v>2</v>
      </c>
    </row>
    <row r="78" spans="1:11" ht="24" customHeight="1">
      <c r="A78" s="3">
        <v>76</v>
      </c>
      <c r="B78" s="4" t="s">
        <v>140</v>
      </c>
      <c r="C78" s="4" t="s">
        <v>136</v>
      </c>
      <c r="D78" s="4" t="s">
        <v>137</v>
      </c>
      <c r="E78" s="3">
        <v>201703221</v>
      </c>
      <c r="F78" s="3">
        <v>105.5</v>
      </c>
      <c r="G78" s="3">
        <f t="shared" si="9"/>
        <v>35.166666666666664</v>
      </c>
      <c r="H78" s="6">
        <v>80.599999999999994</v>
      </c>
      <c r="I78" s="6">
        <f t="shared" si="10"/>
        <v>40.299999999999997</v>
      </c>
      <c r="J78" s="6">
        <f t="shared" si="11"/>
        <v>75.466666666666669</v>
      </c>
      <c r="K78" s="5">
        <v>3</v>
      </c>
    </row>
    <row r="79" spans="1:11" ht="24" customHeight="1">
      <c r="A79" s="3">
        <v>77</v>
      </c>
      <c r="B79" s="4" t="s">
        <v>139</v>
      </c>
      <c r="C79" s="4" t="s">
        <v>136</v>
      </c>
      <c r="D79" s="4" t="s">
        <v>137</v>
      </c>
      <c r="E79" s="3">
        <v>201703219</v>
      </c>
      <c r="F79" s="3">
        <v>106</v>
      </c>
      <c r="G79" s="3">
        <f t="shared" si="9"/>
        <v>35.333333333333336</v>
      </c>
      <c r="H79" s="6">
        <v>80</v>
      </c>
      <c r="I79" s="6">
        <f t="shared" si="10"/>
        <v>40</v>
      </c>
      <c r="J79" s="6">
        <f t="shared" si="11"/>
        <v>75.333333333333343</v>
      </c>
      <c r="K79" s="5">
        <v>4</v>
      </c>
    </row>
    <row r="80" spans="1:11" ht="24" customHeight="1">
      <c r="A80" s="3">
        <v>78</v>
      </c>
      <c r="B80" s="4" t="s">
        <v>144</v>
      </c>
      <c r="C80" s="4" t="s">
        <v>143</v>
      </c>
      <c r="D80" s="4" t="s">
        <v>134</v>
      </c>
      <c r="E80" s="3">
        <v>201703231</v>
      </c>
      <c r="F80" s="3">
        <v>93.5</v>
      </c>
      <c r="G80" s="3">
        <f t="shared" si="9"/>
        <v>31.166666666666668</v>
      </c>
      <c r="H80" s="6">
        <v>86.9</v>
      </c>
      <c r="I80" s="6">
        <f t="shared" si="10"/>
        <v>43.45</v>
      </c>
      <c r="J80" s="6">
        <f t="shared" si="11"/>
        <v>74.616666666666674</v>
      </c>
      <c r="K80" s="5">
        <v>1</v>
      </c>
    </row>
    <row r="81" spans="1:11" ht="24" customHeight="1">
      <c r="A81" s="3">
        <v>79</v>
      </c>
      <c r="B81" s="4" t="s">
        <v>142</v>
      </c>
      <c r="C81" s="4" t="s">
        <v>143</v>
      </c>
      <c r="D81" s="4" t="s">
        <v>134</v>
      </c>
      <c r="E81" s="3">
        <v>201703229</v>
      </c>
      <c r="F81" s="3">
        <v>110</v>
      </c>
      <c r="G81" s="3">
        <f t="shared" si="9"/>
        <v>36.666666666666664</v>
      </c>
      <c r="H81" s="6">
        <v>75</v>
      </c>
      <c r="I81" s="6">
        <f t="shared" si="10"/>
        <v>37.5</v>
      </c>
      <c r="J81" s="6">
        <f t="shared" si="11"/>
        <v>74.166666666666657</v>
      </c>
      <c r="K81" s="5">
        <v>2</v>
      </c>
    </row>
    <row r="82" spans="1:11" ht="24" customHeight="1">
      <c r="A82" s="3">
        <v>80</v>
      </c>
      <c r="B82" s="4" t="s">
        <v>145</v>
      </c>
      <c r="C82" s="4" t="s">
        <v>146</v>
      </c>
      <c r="D82" s="4" t="s">
        <v>134</v>
      </c>
      <c r="E82" s="3">
        <v>201703235</v>
      </c>
      <c r="F82" s="3">
        <v>117</v>
      </c>
      <c r="G82" s="3">
        <f t="shared" si="9"/>
        <v>39</v>
      </c>
      <c r="H82" s="6">
        <v>88.4</v>
      </c>
      <c r="I82" s="6">
        <f t="shared" si="10"/>
        <v>44.2</v>
      </c>
      <c r="J82" s="6">
        <f t="shared" si="11"/>
        <v>83.2</v>
      </c>
      <c r="K82" s="5">
        <v>1</v>
      </c>
    </row>
    <row r="83" spans="1:11" ht="24" customHeight="1">
      <c r="A83" s="3">
        <v>81</v>
      </c>
      <c r="B83" s="4" t="s">
        <v>147</v>
      </c>
      <c r="C83" s="4" t="s">
        <v>146</v>
      </c>
      <c r="D83" s="4" t="s">
        <v>134</v>
      </c>
      <c r="E83" s="3">
        <v>201703237</v>
      </c>
      <c r="F83" s="3">
        <v>105</v>
      </c>
      <c r="G83" s="3">
        <f t="shared" si="9"/>
        <v>35</v>
      </c>
      <c r="H83" s="6">
        <v>83.4</v>
      </c>
      <c r="I83" s="6">
        <f t="shared" si="10"/>
        <v>41.7</v>
      </c>
      <c r="J83" s="6">
        <f t="shared" si="11"/>
        <v>76.7</v>
      </c>
      <c r="K83" s="5">
        <v>2</v>
      </c>
    </row>
    <row r="84" spans="1:11" ht="24" customHeight="1">
      <c r="A84" s="3">
        <v>82</v>
      </c>
      <c r="B84" s="4" t="s">
        <v>149</v>
      </c>
      <c r="C84" s="4" t="s">
        <v>146</v>
      </c>
      <c r="D84" s="4" t="s">
        <v>134</v>
      </c>
      <c r="E84" s="3">
        <v>201703243</v>
      </c>
      <c r="F84" s="3">
        <v>99.5</v>
      </c>
      <c r="G84" s="3">
        <f t="shared" si="9"/>
        <v>33.166666666666664</v>
      </c>
      <c r="H84" s="6">
        <v>82.2</v>
      </c>
      <c r="I84" s="6">
        <f t="shared" si="10"/>
        <v>41.1</v>
      </c>
      <c r="J84" s="6">
        <f t="shared" si="11"/>
        <v>74.266666666666666</v>
      </c>
      <c r="K84" s="5">
        <v>3</v>
      </c>
    </row>
    <row r="85" spans="1:11" ht="24" customHeight="1">
      <c r="A85" s="3">
        <v>83</v>
      </c>
      <c r="B85" s="4" t="s">
        <v>148</v>
      </c>
      <c r="C85" s="4" t="s">
        <v>146</v>
      </c>
      <c r="D85" s="4" t="s">
        <v>134</v>
      </c>
      <c r="E85" s="3">
        <v>201703239</v>
      </c>
      <c r="F85" s="3">
        <v>102</v>
      </c>
      <c r="G85" s="3">
        <f t="shared" si="9"/>
        <v>34</v>
      </c>
      <c r="H85" s="6">
        <v>80.5</v>
      </c>
      <c r="I85" s="6">
        <f t="shared" si="10"/>
        <v>40.25</v>
      </c>
      <c r="J85" s="6">
        <f t="shared" si="11"/>
        <v>74.25</v>
      </c>
      <c r="K85" s="5">
        <v>4</v>
      </c>
    </row>
    <row r="86" spans="1:11" ht="24" customHeight="1">
      <c r="A86" s="3">
        <v>84</v>
      </c>
      <c r="B86" s="4" t="s">
        <v>153</v>
      </c>
      <c r="C86" s="4" t="s">
        <v>150</v>
      </c>
      <c r="D86" s="4" t="s">
        <v>134</v>
      </c>
      <c r="E86" s="3">
        <v>201703251</v>
      </c>
      <c r="F86" s="3">
        <v>104.5</v>
      </c>
      <c r="G86" s="3">
        <f t="shared" ref="G86:G92" si="12">F86/1.5*0.5</f>
        <v>34.833333333333336</v>
      </c>
      <c r="H86" s="6">
        <v>82.6</v>
      </c>
      <c r="I86" s="6">
        <f t="shared" ref="I86:I92" si="13">H86/2</f>
        <v>41.3</v>
      </c>
      <c r="J86" s="6">
        <f t="shared" ref="J86:J92" si="14">G86+I86</f>
        <v>76.133333333333326</v>
      </c>
      <c r="K86" s="5">
        <v>1</v>
      </c>
    </row>
    <row r="87" spans="1:11" ht="24" customHeight="1">
      <c r="A87" s="3">
        <v>85</v>
      </c>
      <c r="B87" s="4" t="s">
        <v>151</v>
      </c>
      <c r="C87" s="4" t="s">
        <v>150</v>
      </c>
      <c r="D87" s="4" t="s">
        <v>134</v>
      </c>
      <c r="E87" s="3">
        <v>201703248</v>
      </c>
      <c r="F87" s="3">
        <v>109.5</v>
      </c>
      <c r="G87" s="3">
        <f t="shared" si="12"/>
        <v>36.5</v>
      </c>
      <c r="H87" s="6">
        <v>76.2</v>
      </c>
      <c r="I87" s="6">
        <f t="shared" si="13"/>
        <v>38.1</v>
      </c>
      <c r="J87" s="6">
        <f t="shared" si="14"/>
        <v>74.599999999999994</v>
      </c>
      <c r="K87" s="5">
        <v>2</v>
      </c>
    </row>
    <row r="88" spans="1:11" ht="24" customHeight="1">
      <c r="A88" s="3">
        <v>86</v>
      </c>
      <c r="B88" s="4" t="s">
        <v>154</v>
      </c>
      <c r="C88" s="4" t="s">
        <v>150</v>
      </c>
      <c r="D88" s="4" t="s">
        <v>134</v>
      </c>
      <c r="E88" s="3">
        <v>201703252</v>
      </c>
      <c r="F88" s="3">
        <v>101.5</v>
      </c>
      <c r="G88" s="3">
        <f t="shared" si="12"/>
        <v>33.833333333333336</v>
      </c>
      <c r="H88" s="6">
        <v>80.400000000000006</v>
      </c>
      <c r="I88" s="6">
        <f t="shared" si="13"/>
        <v>40.200000000000003</v>
      </c>
      <c r="J88" s="6">
        <f t="shared" si="14"/>
        <v>74.033333333333331</v>
      </c>
      <c r="K88" s="5">
        <v>3</v>
      </c>
    </row>
    <row r="89" spans="1:11" ht="24" customHeight="1">
      <c r="A89" s="3">
        <v>87</v>
      </c>
      <c r="B89" s="4" t="s">
        <v>152</v>
      </c>
      <c r="C89" s="4" t="s">
        <v>150</v>
      </c>
      <c r="D89" s="4" t="s">
        <v>134</v>
      </c>
      <c r="E89" s="3">
        <v>201703249</v>
      </c>
      <c r="F89" s="3">
        <v>108</v>
      </c>
      <c r="G89" s="3">
        <f t="shared" si="12"/>
        <v>36</v>
      </c>
      <c r="H89" s="6">
        <v>75</v>
      </c>
      <c r="I89" s="6">
        <f t="shared" si="13"/>
        <v>37.5</v>
      </c>
      <c r="J89" s="6">
        <f t="shared" si="14"/>
        <v>73.5</v>
      </c>
      <c r="K89" s="5">
        <v>4</v>
      </c>
    </row>
    <row r="90" spans="1:11" s="2" customFormat="1" ht="24" customHeight="1">
      <c r="A90" s="3">
        <v>88</v>
      </c>
      <c r="B90" s="4" t="s">
        <v>156</v>
      </c>
      <c r="C90" s="4" t="s">
        <v>155</v>
      </c>
      <c r="D90" s="4" t="s">
        <v>134</v>
      </c>
      <c r="E90" s="3">
        <v>201703263</v>
      </c>
      <c r="F90" s="3">
        <v>111.5</v>
      </c>
      <c r="G90" s="3">
        <f t="shared" si="12"/>
        <v>37.166666666666664</v>
      </c>
      <c r="H90" s="6">
        <v>80.400000000000006</v>
      </c>
      <c r="I90" s="6">
        <f t="shared" si="13"/>
        <v>40.200000000000003</v>
      </c>
      <c r="J90" s="6">
        <f t="shared" si="14"/>
        <v>77.366666666666674</v>
      </c>
      <c r="K90" s="3">
        <v>1</v>
      </c>
    </row>
    <row r="91" spans="1:11" s="2" customFormat="1" ht="24" customHeight="1">
      <c r="A91" s="3">
        <v>89</v>
      </c>
      <c r="B91" s="4" t="s">
        <v>158</v>
      </c>
      <c r="C91" s="4" t="s">
        <v>155</v>
      </c>
      <c r="D91" s="4" t="s">
        <v>134</v>
      </c>
      <c r="E91" s="3">
        <v>201703267</v>
      </c>
      <c r="F91" s="3">
        <v>98.5</v>
      </c>
      <c r="G91" s="3">
        <f t="shared" si="12"/>
        <v>32.833333333333336</v>
      </c>
      <c r="H91" s="6">
        <v>81.8</v>
      </c>
      <c r="I91" s="6">
        <f t="shared" si="13"/>
        <v>40.9</v>
      </c>
      <c r="J91" s="6">
        <f t="shared" si="14"/>
        <v>73.733333333333334</v>
      </c>
      <c r="K91" s="3">
        <v>2</v>
      </c>
    </row>
    <row r="92" spans="1:11" s="2" customFormat="1" ht="24" customHeight="1">
      <c r="A92" s="3">
        <v>90</v>
      </c>
      <c r="B92" s="4" t="s">
        <v>157</v>
      </c>
      <c r="C92" s="4" t="s">
        <v>155</v>
      </c>
      <c r="D92" s="4" t="s">
        <v>134</v>
      </c>
      <c r="E92" s="3">
        <v>201703264</v>
      </c>
      <c r="F92" s="3">
        <v>101.5</v>
      </c>
      <c r="G92" s="3">
        <f t="shared" si="12"/>
        <v>33.833333333333336</v>
      </c>
      <c r="H92" s="6">
        <v>78.400000000000006</v>
      </c>
      <c r="I92" s="6">
        <f t="shared" si="13"/>
        <v>39.200000000000003</v>
      </c>
      <c r="J92" s="6">
        <f t="shared" si="14"/>
        <v>73.033333333333331</v>
      </c>
      <c r="K92" s="3">
        <v>3</v>
      </c>
    </row>
  </sheetData>
  <autoFilter ref="B2:BI92"/>
  <sortState ref="B2:M278">
    <sortCondition ref="C2:C278"/>
    <sortCondition descending="1" ref="J2:J278"/>
  </sortState>
  <mergeCells count="1">
    <mergeCell ref="B1:K1"/>
  </mergeCells>
  <phoneticPr fontId="1" type="noConversion"/>
  <printOptions horizontalCentered="1" verticalCentered="1"/>
  <pageMargins left="0.22" right="0.2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2017-08-21T01:29:50Z</dcterms:modified>
</cp:coreProperties>
</file>