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0730" windowHeight="11760"/>
  </bookViews>
  <sheets>
    <sheet name="综合类" sheetId="9" r:id="rId1"/>
  </sheets>
  <definedNames>
    <definedName name="_xlnm._FilterDatabase" localSheetId="0" hidden="1">综合类!$A$3:$M$169</definedName>
    <definedName name="_xlnm.Print_Area" localSheetId="0">综合类!$A$1:$M$169</definedName>
    <definedName name="_xlnm.Print_Titles" localSheetId="0">综合类!$3:$3</definedName>
  </definedNames>
  <calcPr calcId="125725"/>
</workbook>
</file>

<file path=xl/calcChain.xml><?xml version="1.0" encoding="utf-8"?>
<calcChain xmlns="http://schemas.openxmlformats.org/spreadsheetml/2006/main">
  <c r="G163" i="9"/>
  <c r="I4"/>
  <c r="I5"/>
  <c r="I6"/>
  <c r="I8"/>
  <c r="I7"/>
  <c r="I9"/>
  <c r="I13"/>
  <c r="I14"/>
  <c r="I15"/>
  <c r="I18"/>
  <c r="I19"/>
  <c r="I17"/>
  <c r="I16"/>
  <c r="I24"/>
  <c r="I20"/>
  <c r="I21"/>
  <c r="I23"/>
  <c r="I22"/>
  <c r="G10"/>
  <c r="G11"/>
  <c r="G4"/>
  <c r="G12"/>
  <c r="G5"/>
  <c r="G6"/>
  <c r="G8"/>
  <c r="G7"/>
  <c r="G9"/>
  <c r="G13"/>
  <c r="G14"/>
  <c r="G15"/>
  <c r="G18"/>
  <c r="G25"/>
  <c r="G19"/>
  <c r="G17"/>
  <c r="G16"/>
  <c r="G24"/>
  <c r="G20"/>
  <c r="G21"/>
  <c r="G23"/>
  <c r="G26"/>
  <c r="G22"/>
  <c r="G169"/>
  <c r="I165"/>
  <c r="G165"/>
  <c r="I164"/>
  <c r="G164"/>
  <c r="G168"/>
  <c r="G167"/>
  <c r="G166"/>
  <c r="I162"/>
  <c r="G162"/>
  <c r="I161"/>
  <c r="G161"/>
  <c r="I159"/>
  <c r="G159"/>
  <c r="I160"/>
  <c r="G160"/>
  <c r="I158"/>
  <c r="G158"/>
  <c r="I157"/>
  <c r="G157"/>
  <c r="I156"/>
  <c r="G156"/>
  <c r="I155"/>
  <c r="G155"/>
  <c r="I153"/>
  <c r="G153"/>
  <c r="I152"/>
  <c r="G152"/>
  <c r="G154"/>
  <c r="I150"/>
  <c r="G150"/>
  <c r="I149"/>
  <c r="G149"/>
  <c r="G151"/>
  <c r="I148"/>
  <c r="G148"/>
  <c r="I146"/>
  <c r="G146"/>
  <c r="I147"/>
  <c r="G147"/>
  <c r="I143"/>
  <c r="G143"/>
  <c r="G145"/>
  <c r="G144"/>
  <c r="I141"/>
  <c r="G141"/>
  <c r="I140"/>
  <c r="G140"/>
  <c r="G142"/>
  <c r="G139"/>
  <c r="G138"/>
  <c r="I137"/>
  <c r="G137"/>
  <c r="I134"/>
  <c r="G134"/>
  <c r="G136"/>
  <c r="I135"/>
  <c r="G135"/>
  <c r="I133"/>
  <c r="G133"/>
  <c r="I131"/>
  <c r="G131"/>
  <c r="I129"/>
  <c r="G129"/>
  <c r="G132"/>
  <c r="I130"/>
  <c r="G130"/>
  <c r="I127"/>
  <c r="G127"/>
  <c r="I128"/>
  <c r="G128"/>
  <c r="I126"/>
  <c r="G126"/>
  <c r="I125"/>
  <c r="G125"/>
  <c r="I124"/>
  <c r="G124"/>
  <c r="I123"/>
  <c r="G123"/>
  <c r="I122"/>
  <c r="G122"/>
  <c r="I121"/>
  <c r="G121"/>
  <c r="I120"/>
  <c r="G120"/>
  <c r="I119"/>
  <c r="G119"/>
  <c r="I118"/>
  <c r="G118"/>
  <c r="I117"/>
  <c r="G117"/>
  <c r="I116"/>
  <c r="G116"/>
  <c r="I115"/>
  <c r="G115"/>
  <c r="I112"/>
  <c r="G112"/>
  <c r="I114"/>
  <c r="G114"/>
  <c r="I113"/>
  <c r="G113"/>
  <c r="I109"/>
  <c r="G109"/>
  <c r="I111"/>
  <c r="G111"/>
  <c r="I110"/>
  <c r="G110"/>
  <c r="I108"/>
  <c r="G108"/>
  <c r="I106"/>
  <c r="G106"/>
  <c r="I107"/>
  <c r="G107"/>
  <c r="G105"/>
  <c r="I104"/>
  <c r="G104"/>
  <c r="I103"/>
  <c r="G103"/>
  <c r="G102"/>
  <c r="G101"/>
  <c r="I100"/>
  <c r="G100"/>
  <c r="I99"/>
  <c r="G99"/>
  <c r="I97"/>
  <c r="G97"/>
  <c r="I96"/>
  <c r="G96"/>
  <c r="G98"/>
  <c r="I90"/>
  <c r="G90"/>
  <c r="I93"/>
  <c r="G93"/>
  <c r="I92"/>
  <c r="G92"/>
  <c r="I91"/>
  <c r="G91"/>
  <c r="G95"/>
  <c r="I89"/>
  <c r="G89"/>
  <c r="I88"/>
  <c r="G88"/>
  <c r="G94"/>
  <c r="I87"/>
  <c r="G87"/>
  <c r="I86"/>
  <c r="G86"/>
  <c r="I85"/>
  <c r="G85"/>
  <c r="I83"/>
  <c r="G83"/>
  <c r="I84"/>
  <c r="G84"/>
  <c r="I82"/>
  <c r="G82"/>
  <c r="G81"/>
  <c r="I80"/>
  <c r="G80"/>
  <c r="I79"/>
  <c r="G79"/>
  <c r="I76"/>
  <c r="G76"/>
  <c r="I77"/>
  <c r="G77"/>
  <c r="G78"/>
  <c r="I75"/>
  <c r="G75"/>
  <c r="I66"/>
  <c r="G66"/>
  <c r="I69"/>
  <c r="G69"/>
  <c r="I72"/>
  <c r="G72"/>
  <c r="G74"/>
  <c r="I71"/>
  <c r="G71"/>
  <c r="I70"/>
  <c r="G70"/>
  <c r="I65"/>
  <c r="G65"/>
  <c r="I64"/>
  <c r="G64"/>
  <c r="I67"/>
  <c r="G67"/>
  <c r="G73"/>
  <c r="I68"/>
  <c r="G68"/>
  <c r="I63"/>
  <c r="G63"/>
  <c r="I62"/>
  <c r="G62"/>
  <c r="I61"/>
  <c r="G61"/>
  <c r="G60"/>
  <c r="I58"/>
  <c r="G58"/>
  <c r="G59"/>
  <c r="I57"/>
  <c r="G57"/>
  <c r="I56"/>
  <c r="G56"/>
  <c r="I55"/>
  <c r="G55"/>
  <c r="I54"/>
  <c r="G54"/>
  <c r="I53"/>
  <c r="G53"/>
  <c r="I51"/>
  <c r="G51"/>
  <c r="I50"/>
  <c r="G50"/>
  <c r="I52"/>
  <c r="G52"/>
  <c r="I49"/>
  <c r="G49"/>
  <c r="I46"/>
  <c r="G46"/>
  <c r="G48"/>
  <c r="G47"/>
  <c r="I43"/>
  <c r="G43"/>
  <c r="I44"/>
  <c r="G44"/>
  <c r="I42"/>
  <c r="G42"/>
  <c r="I45"/>
  <c r="G45"/>
  <c r="G41"/>
  <c r="I40"/>
  <c r="G40"/>
  <c r="I39"/>
  <c r="G39"/>
  <c r="I38"/>
  <c r="G38"/>
  <c r="I37"/>
  <c r="G37"/>
  <c r="I36"/>
  <c r="G36"/>
  <c r="I33"/>
  <c r="G33"/>
  <c r="G35"/>
  <c r="I34"/>
  <c r="G34"/>
  <c r="I32"/>
  <c r="G32"/>
  <c r="I31"/>
  <c r="G31"/>
  <c r="I30"/>
  <c r="G30"/>
  <c r="I29"/>
  <c r="G29"/>
  <c r="I28"/>
  <c r="G28"/>
  <c r="I27"/>
  <c r="G27"/>
  <c r="J23" l="1"/>
  <c r="J16"/>
  <c r="J19"/>
  <c r="J18"/>
  <c r="J14"/>
  <c r="J9"/>
  <c r="J22"/>
  <c r="J20"/>
  <c r="J8"/>
  <c r="J4"/>
  <c r="J24"/>
  <c r="J15"/>
  <c r="J5"/>
  <c r="J21"/>
  <c r="J13"/>
  <c r="J89"/>
  <c r="J6"/>
  <c r="J17"/>
  <c r="J7"/>
  <c r="J64"/>
  <c r="J103"/>
  <c r="J106"/>
  <c r="J110"/>
  <c r="J119"/>
  <c r="J121"/>
  <c r="J123"/>
  <c r="J130"/>
  <c r="J28"/>
  <c r="J30"/>
  <c r="J32"/>
  <c r="J36"/>
  <c r="J38"/>
  <c r="J40"/>
  <c r="J45"/>
  <c r="J44"/>
  <c r="J52"/>
  <c r="J51"/>
  <c r="J54"/>
  <c r="J56"/>
  <c r="J62"/>
  <c r="J97"/>
  <c r="J100"/>
  <c r="J111"/>
  <c r="J113"/>
  <c r="J112"/>
  <c r="J116"/>
  <c r="J126"/>
  <c r="J127"/>
  <c r="J143"/>
  <c r="J125"/>
  <c r="J49"/>
  <c r="J63"/>
  <c r="J84"/>
  <c r="J85"/>
  <c r="J93"/>
  <c r="J131"/>
  <c r="J135"/>
  <c r="J134"/>
  <c r="J141"/>
  <c r="J147"/>
  <c r="J148"/>
  <c r="J149"/>
  <c r="J153"/>
  <c r="J156"/>
  <c r="J158"/>
  <c r="J159"/>
  <c r="J162"/>
  <c r="J165"/>
  <c r="J65"/>
  <c r="J71"/>
  <c r="J72"/>
  <c r="J66"/>
  <c r="J76"/>
  <c r="J80"/>
  <c r="J82"/>
  <c r="J96"/>
  <c r="J117"/>
  <c r="J27"/>
  <c r="J29"/>
  <c r="J31"/>
  <c r="J34"/>
  <c r="J33"/>
  <c r="J37"/>
  <c r="J39"/>
  <c r="J42"/>
  <c r="J43"/>
  <c r="J50"/>
  <c r="J53"/>
  <c r="J55"/>
  <c r="J57"/>
  <c r="J58"/>
  <c r="J61"/>
  <c r="J83"/>
  <c r="J86"/>
  <c r="J92"/>
  <c r="J90"/>
  <c r="J104"/>
  <c r="J109"/>
  <c r="J114"/>
  <c r="J115"/>
  <c r="J118"/>
  <c r="J120"/>
  <c r="J128"/>
  <c r="J46"/>
  <c r="J88"/>
  <c r="J68"/>
  <c r="J67"/>
  <c r="J87"/>
  <c r="J70"/>
  <c r="J69"/>
  <c r="J75"/>
  <c r="J77"/>
  <c r="J79"/>
  <c r="J91"/>
  <c r="J99"/>
  <c r="J107"/>
  <c r="J108"/>
  <c r="J122"/>
  <c r="J124"/>
  <c r="J129"/>
  <c r="J133"/>
  <c r="J137"/>
  <c r="J140"/>
  <c r="J146"/>
  <c r="J150"/>
  <c r="J152"/>
  <c r="J155"/>
  <c r="J157"/>
  <c r="J160"/>
  <c r="J161"/>
  <c r="J164"/>
</calcChain>
</file>

<file path=xl/sharedStrings.xml><?xml version="1.0" encoding="utf-8"?>
<sst xmlns="http://schemas.openxmlformats.org/spreadsheetml/2006/main" count="769" uniqueCount="390">
  <si>
    <t>姓名</t>
  </si>
  <si>
    <t>韩欢</t>
  </si>
  <si>
    <t>王丽娟</t>
  </si>
  <si>
    <t>郑涵天</t>
  </si>
  <si>
    <t>罗旋</t>
  </si>
  <si>
    <t>罗向东</t>
  </si>
  <si>
    <t>熊光伦</t>
  </si>
  <si>
    <t>莫贞吕</t>
  </si>
  <si>
    <t>周朝江</t>
  </si>
  <si>
    <t>罗聚</t>
  </si>
  <si>
    <t>唐超</t>
  </si>
  <si>
    <t>周浪</t>
  </si>
  <si>
    <t>刘亚军</t>
  </si>
  <si>
    <t>杜忠萍</t>
  </si>
  <si>
    <t>田茂维</t>
  </si>
  <si>
    <t>赵曼曼</t>
  </si>
  <si>
    <t>许凤领</t>
  </si>
  <si>
    <t>张贞辉</t>
  </si>
  <si>
    <t>刘腾亚</t>
  </si>
  <si>
    <t>万吉平</t>
  </si>
  <si>
    <t>王成</t>
  </si>
  <si>
    <t>杨胜杰</t>
  </si>
  <si>
    <t>罗林</t>
  </si>
  <si>
    <t>刘天萍</t>
  </si>
  <si>
    <t>李富玉</t>
  </si>
  <si>
    <t>陈定刚</t>
  </si>
  <si>
    <t>王海超</t>
  </si>
  <si>
    <t>孙敏</t>
  </si>
  <si>
    <t>彭泽</t>
  </si>
  <si>
    <t>刘小江</t>
  </si>
  <si>
    <t>代大刚</t>
  </si>
  <si>
    <t>吴永胜</t>
  </si>
  <si>
    <t>方琴芬</t>
  </si>
  <si>
    <t>罗芳培</t>
  </si>
  <si>
    <t>冯雷平</t>
  </si>
  <si>
    <t>唐小梅</t>
  </si>
  <si>
    <t>韦裕晗</t>
  </si>
  <si>
    <t>陈旖</t>
  </si>
  <si>
    <t>凡孝珍</t>
  </si>
  <si>
    <t>胡亚丽</t>
  </si>
  <si>
    <t>赵丽</t>
  </si>
  <si>
    <t>杨莹</t>
  </si>
  <si>
    <t>蒋燕</t>
  </si>
  <si>
    <t>罗正权</t>
  </si>
  <si>
    <t>郑德青</t>
  </si>
  <si>
    <t>张海琴</t>
  </si>
  <si>
    <t>张仕露</t>
  </si>
  <si>
    <t>王兴民</t>
  </si>
  <si>
    <t>罗伟</t>
  </si>
  <si>
    <t>陈玉聪</t>
  </si>
  <si>
    <t>张俊</t>
  </si>
  <si>
    <t>吴广</t>
  </si>
  <si>
    <t>高永丽</t>
  </si>
  <si>
    <t>禹婧</t>
  </si>
  <si>
    <t>唐天菊</t>
  </si>
  <si>
    <t>李登榜</t>
  </si>
  <si>
    <t>严浩翔</t>
  </si>
  <si>
    <t>伍红兰</t>
  </si>
  <si>
    <t>王斌</t>
  </si>
  <si>
    <t>班利华</t>
  </si>
  <si>
    <t>汪伟</t>
  </si>
  <si>
    <t>刘从军</t>
  </si>
  <si>
    <t>龚晓磊</t>
  </si>
  <si>
    <t>张正林</t>
  </si>
  <si>
    <t>王炳银</t>
  </si>
  <si>
    <t>何西</t>
  </si>
  <si>
    <t>唐良宇</t>
  </si>
  <si>
    <t>邓洪</t>
  </si>
  <si>
    <t>周明警</t>
  </si>
  <si>
    <t>蒲进</t>
  </si>
  <si>
    <t>陈雪飞</t>
  </si>
  <si>
    <t>班玲玉</t>
  </si>
  <si>
    <t>韦朝欣</t>
  </si>
  <si>
    <t>莫开亮</t>
  </si>
  <si>
    <t>田伦</t>
  </si>
  <si>
    <t>杨楠</t>
  </si>
  <si>
    <t>何必海</t>
  </si>
  <si>
    <t>李隆仙</t>
  </si>
  <si>
    <t>潘再发</t>
  </si>
  <si>
    <t>田密密</t>
  </si>
  <si>
    <t>莫朝宇</t>
  </si>
  <si>
    <t>王亚龙</t>
  </si>
  <si>
    <t>赵斌</t>
  </si>
  <si>
    <t>韦兵兵</t>
  </si>
  <si>
    <t>胡云</t>
  </si>
  <si>
    <t>吴秋花</t>
  </si>
  <si>
    <t>吴明佩</t>
  </si>
  <si>
    <t>王木生</t>
  </si>
  <si>
    <t>王忠雷</t>
  </si>
  <si>
    <t>金成林</t>
  </si>
  <si>
    <t>梁萍</t>
  </si>
  <si>
    <t>王丹丹</t>
  </si>
  <si>
    <t>李阴</t>
  </si>
  <si>
    <t>周效吏</t>
  </si>
  <si>
    <t>郑华</t>
  </si>
  <si>
    <t>黄盛桃</t>
  </si>
  <si>
    <t>柏华斌</t>
  </si>
  <si>
    <t>但秀忠</t>
  </si>
  <si>
    <t>杨健</t>
  </si>
  <si>
    <t>龚开桃</t>
  </si>
  <si>
    <t>赵学刚</t>
  </si>
  <si>
    <t>黄平</t>
  </si>
  <si>
    <t>洪鳌</t>
  </si>
  <si>
    <t>罗远鹏</t>
  </si>
  <si>
    <t>郭正留</t>
  </si>
  <si>
    <t>许沛玉</t>
  </si>
  <si>
    <t>张智旭</t>
  </si>
  <si>
    <t>李春雷</t>
  </si>
  <si>
    <t>罗学念</t>
  </si>
  <si>
    <t>陈明刚</t>
  </si>
  <si>
    <t>钟高</t>
  </si>
  <si>
    <t>刘吉会</t>
  </si>
  <si>
    <t>刘宗栋</t>
  </si>
  <si>
    <t>邓德芬</t>
  </si>
  <si>
    <t>但成海</t>
  </si>
  <si>
    <t>向敏</t>
  </si>
  <si>
    <t>杨丹</t>
  </si>
  <si>
    <t>周龙韬</t>
  </si>
  <si>
    <t>王楠</t>
  </si>
  <si>
    <t>郭福红</t>
  </si>
  <si>
    <t>张安好</t>
  </si>
  <si>
    <t>黄霜</t>
  </si>
  <si>
    <t>赵黎</t>
  </si>
  <si>
    <t>杨昌辉</t>
  </si>
  <si>
    <t>班思雨</t>
  </si>
  <si>
    <t>武锐</t>
  </si>
  <si>
    <t>龙旭</t>
  </si>
  <si>
    <t>莫朝秀</t>
  </si>
  <si>
    <t>陈桂秦</t>
  </si>
  <si>
    <t>李俊良</t>
  </si>
  <si>
    <t>杨鹏</t>
  </si>
  <si>
    <t>宋彬</t>
  </si>
  <si>
    <t>程金晶</t>
  </si>
  <si>
    <t>刘贵</t>
  </si>
  <si>
    <t>柏娅萍</t>
  </si>
  <si>
    <t>邱进</t>
  </si>
  <si>
    <t>许可可</t>
  </si>
  <si>
    <t>金俊达</t>
  </si>
  <si>
    <t>段怀洋</t>
  </si>
  <si>
    <t>李兴忠</t>
  </si>
  <si>
    <t>刘江</t>
  </si>
  <si>
    <t>胡君扬</t>
  </si>
  <si>
    <t>陈佩佩</t>
  </si>
  <si>
    <t>闵建</t>
  </si>
  <si>
    <t>邹骆波</t>
  </si>
  <si>
    <t>潘仁华</t>
  </si>
  <si>
    <t>徐成海</t>
  </si>
  <si>
    <t>方开忠</t>
  </si>
  <si>
    <t>张辉平</t>
  </si>
  <si>
    <t>李磊</t>
  </si>
  <si>
    <t>吴越</t>
  </si>
  <si>
    <t>白伟</t>
  </si>
  <si>
    <t>马福琴</t>
  </si>
  <si>
    <t>丁丽红</t>
  </si>
  <si>
    <t>吴渊</t>
  </si>
  <si>
    <t>杨顺涛</t>
  </si>
  <si>
    <t>罗洋</t>
  </si>
  <si>
    <t>杨崇</t>
  </si>
  <si>
    <t>罗传鼎</t>
  </si>
  <si>
    <t>吴宏</t>
  </si>
  <si>
    <t>郑烨</t>
  </si>
  <si>
    <t>蒙帮义</t>
  </si>
  <si>
    <t>王丹</t>
  </si>
  <si>
    <t>陈栓</t>
  </si>
  <si>
    <t>12001长顺县广顺镇农业技术综合服务中心</t>
  </si>
  <si>
    <t>01工作人员</t>
  </si>
  <si>
    <t>02工作人员</t>
  </si>
  <si>
    <t>12002长顺县广顺镇人力资源和社会保障服务中心</t>
  </si>
  <si>
    <t>12003长顺县广顺镇扶贫工作站</t>
  </si>
  <si>
    <t>12004长顺县广顺镇凯佐片区社区服务中心</t>
  </si>
  <si>
    <t>12005长顺县广顺镇示范小城镇建设中心</t>
  </si>
  <si>
    <t>12006长顺县摆所镇财政所</t>
  </si>
  <si>
    <t>01财会人员</t>
  </si>
  <si>
    <t>12007长顺县摆所镇村镇建设服务中心</t>
  </si>
  <si>
    <t>12008长顺县摆所镇林业站</t>
  </si>
  <si>
    <t>12009长顺县摆所镇营盘片区社区服务中心</t>
  </si>
  <si>
    <t>12010长顺县鼓扬镇鼓扬社区综合服务中心</t>
  </si>
  <si>
    <t>12011长顺县鼓扬镇扶贫工作站</t>
  </si>
  <si>
    <t>12012长顺县白云山镇农业技术综合服务中心</t>
  </si>
  <si>
    <t>12013长顺县白云山镇村镇建设服务中心</t>
  </si>
  <si>
    <t>12014长顺县代化镇社区综合服务中心</t>
  </si>
  <si>
    <t>12015长顺县代化镇扶贫工作站</t>
  </si>
  <si>
    <t>12016长顺县代化镇财政所</t>
  </si>
  <si>
    <t>12017长顺县敦操乡扶贫工作站</t>
  </si>
  <si>
    <t>12018长顺县敦操乡农业技术综合服务中心</t>
  </si>
  <si>
    <t>12020长顺县敦操乡林业站</t>
  </si>
  <si>
    <t>12021长顺县电子政务内网中心</t>
  </si>
  <si>
    <t>12022长顺县传媒中心</t>
  </si>
  <si>
    <t>12023长顺县招标投标管理办公室</t>
  </si>
  <si>
    <t>12024长顺县植物检疫防治站</t>
  </si>
  <si>
    <t>12025长顺县政府债务性管理办公室</t>
  </si>
  <si>
    <t>12026长顺县农业综合开发办公室01财会人员</t>
  </si>
  <si>
    <t>12027长顺县普查中心</t>
  </si>
  <si>
    <t>12028长顺县乡镇统计管理办公室</t>
  </si>
  <si>
    <t>12029长顺县运动管理中心</t>
  </si>
  <si>
    <t>12030长顺县农村公路管理局</t>
  </si>
  <si>
    <t>12031长顺县广顺镇交通运输管理所</t>
  </si>
  <si>
    <t>12032长顺县畜牧兽医办公室</t>
  </si>
  <si>
    <t>12033长顺县地震台</t>
  </si>
  <si>
    <t>12034长顺县水利工程建设管理站</t>
  </si>
  <si>
    <t>12035长顺县职业健康监督管理所</t>
  </si>
  <si>
    <t>12036长顺县政府采购中心</t>
  </si>
  <si>
    <t>12037长顺县电子商务发展服务中心</t>
  </si>
  <si>
    <t>12038长顺县地质灾害应急中心</t>
  </si>
  <si>
    <t>职位代码
及名称</t>
    <phoneticPr fontId="9" type="noConversion"/>
  </si>
  <si>
    <t>序号</t>
    <phoneticPr fontId="9" type="noConversion"/>
  </si>
  <si>
    <t>单位代码及名称</t>
    <phoneticPr fontId="9" type="noConversion"/>
  </si>
  <si>
    <t>笔试总成绩</t>
    <phoneticPr fontId="9" type="noConversion"/>
  </si>
  <si>
    <t>备注</t>
    <phoneticPr fontId="9" type="noConversion"/>
  </si>
  <si>
    <t>舒敏芬</t>
    <phoneticPr fontId="9" type="noConversion"/>
  </si>
  <si>
    <t>笔试成绩折算后</t>
    <phoneticPr fontId="9" type="noConversion"/>
  </si>
  <si>
    <t>面试成绩</t>
    <phoneticPr fontId="9" type="noConversion"/>
  </si>
  <si>
    <t>面试成绩折算后</t>
    <phoneticPr fontId="9" type="noConversion"/>
  </si>
  <si>
    <t>总成绩</t>
    <phoneticPr fontId="9" type="noConversion"/>
  </si>
  <si>
    <t>是否进入下环节</t>
    <phoneticPr fontId="9" type="noConversion"/>
  </si>
  <si>
    <t>ZH201708190101</t>
    <phoneticPr fontId="50" type="noConversion"/>
  </si>
  <si>
    <t>ZH201708190102</t>
    <phoneticPr fontId="50" type="noConversion"/>
  </si>
  <si>
    <t>ZH201708190103</t>
    <phoneticPr fontId="50" type="noConversion"/>
  </si>
  <si>
    <t>ZH201708190104</t>
    <phoneticPr fontId="50" type="noConversion"/>
  </si>
  <si>
    <t>ZH201708190105</t>
    <phoneticPr fontId="50" type="noConversion"/>
  </si>
  <si>
    <t>ZH201708190106</t>
    <phoneticPr fontId="50" type="noConversion"/>
  </si>
  <si>
    <t>ZH201708190107</t>
    <phoneticPr fontId="50" type="noConversion"/>
  </si>
  <si>
    <t>ZH201708190108</t>
    <phoneticPr fontId="50" type="noConversion"/>
  </si>
  <si>
    <t>ZH201708190109</t>
    <phoneticPr fontId="50" type="noConversion"/>
  </si>
  <si>
    <t>ZH201708190110</t>
    <phoneticPr fontId="50" type="noConversion"/>
  </si>
  <si>
    <t>ZH201708190111</t>
    <phoneticPr fontId="50" type="noConversion"/>
  </si>
  <si>
    <t>ZH201708190112</t>
    <phoneticPr fontId="50" type="noConversion"/>
  </si>
  <si>
    <t>ZH201708190113</t>
    <phoneticPr fontId="50" type="noConversion"/>
  </si>
  <si>
    <t>ZH201708190114</t>
    <phoneticPr fontId="50" type="noConversion"/>
  </si>
  <si>
    <t>ZH201708190115</t>
    <phoneticPr fontId="50" type="noConversion"/>
  </si>
  <si>
    <t>ZH201708190116</t>
    <phoneticPr fontId="50" type="noConversion"/>
  </si>
  <si>
    <t>ZH201708190117</t>
    <phoneticPr fontId="50" type="noConversion"/>
  </si>
  <si>
    <t>ZH201708190118</t>
    <phoneticPr fontId="50" type="noConversion"/>
  </si>
  <si>
    <t>ZH201708190119</t>
    <phoneticPr fontId="50" type="noConversion"/>
  </si>
  <si>
    <t>ZH201708190120</t>
    <phoneticPr fontId="50" type="noConversion"/>
  </si>
  <si>
    <t>ZH201708190121</t>
    <phoneticPr fontId="50" type="noConversion"/>
  </si>
  <si>
    <t>ZH201708190122</t>
    <phoneticPr fontId="50" type="noConversion"/>
  </si>
  <si>
    <t>ZH201708190123</t>
    <phoneticPr fontId="50" type="noConversion"/>
  </si>
  <si>
    <t>ZH201708190124</t>
    <phoneticPr fontId="50" type="noConversion"/>
  </si>
  <si>
    <t>ZH201708190125</t>
    <phoneticPr fontId="50" type="noConversion"/>
  </si>
  <si>
    <t>ZH201708190126</t>
    <phoneticPr fontId="50" type="noConversion"/>
  </si>
  <si>
    <t>ZH201708190127</t>
    <phoneticPr fontId="50" type="noConversion"/>
  </si>
  <si>
    <t>ZH201708190128</t>
    <phoneticPr fontId="50" type="noConversion"/>
  </si>
  <si>
    <t>ZH201708190129</t>
    <phoneticPr fontId="50" type="noConversion"/>
  </si>
  <si>
    <t>ZH201708190301</t>
    <phoneticPr fontId="50" type="noConversion"/>
  </si>
  <si>
    <t>ZH201708190302</t>
    <phoneticPr fontId="50" type="noConversion"/>
  </si>
  <si>
    <t>ZH201708190303</t>
    <phoneticPr fontId="50" type="noConversion"/>
  </si>
  <si>
    <t>ZH201708190304</t>
    <phoneticPr fontId="50" type="noConversion"/>
  </si>
  <si>
    <t>ZH201708190305</t>
    <phoneticPr fontId="50" type="noConversion"/>
  </si>
  <si>
    <t>ZH201708190306</t>
    <phoneticPr fontId="50" type="noConversion"/>
  </si>
  <si>
    <t>ZH201708190307</t>
    <phoneticPr fontId="50" type="noConversion"/>
  </si>
  <si>
    <t>ZH201708190308</t>
    <phoneticPr fontId="50" type="noConversion"/>
  </si>
  <si>
    <t>ZH201708190309</t>
    <phoneticPr fontId="50" type="noConversion"/>
  </si>
  <si>
    <t>ZH201708190201</t>
    <phoneticPr fontId="50" type="noConversion"/>
  </si>
  <si>
    <t>ZH201708190202</t>
    <phoneticPr fontId="50" type="noConversion"/>
  </si>
  <si>
    <t>ZH201708190203</t>
    <phoneticPr fontId="50" type="noConversion"/>
  </si>
  <si>
    <t>ZH201708190204</t>
    <phoneticPr fontId="50" type="noConversion"/>
  </si>
  <si>
    <t>ZH201708190205</t>
    <phoneticPr fontId="50" type="noConversion"/>
  </si>
  <si>
    <t>ZH201708190206</t>
    <phoneticPr fontId="50" type="noConversion"/>
  </si>
  <si>
    <t>ZH201708190207</t>
    <phoneticPr fontId="50" type="noConversion"/>
  </si>
  <si>
    <t>ZH201708190208</t>
    <phoneticPr fontId="50" type="noConversion"/>
  </si>
  <si>
    <t>ZH201708190209</t>
    <phoneticPr fontId="50" type="noConversion"/>
  </si>
  <si>
    <t>ZH201708190210</t>
    <phoneticPr fontId="50" type="noConversion"/>
  </si>
  <si>
    <t>ZH201708190211</t>
    <phoneticPr fontId="50" type="noConversion"/>
  </si>
  <si>
    <t>ZH201708190212</t>
    <phoneticPr fontId="50" type="noConversion"/>
  </si>
  <si>
    <t>ZH201708190213</t>
    <phoneticPr fontId="50" type="noConversion"/>
  </si>
  <si>
    <t>ZH201708190214</t>
    <phoneticPr fontId="50" type="noConversion"/>
  </si>
  <si>
    <t>ZH201708190215</t>
    <phoneticPr fontId="50" type="noConversion"/>
  </si>
  <si>
    <t>ZH201708190216</t>
    <phoneticPr fontId="50" type="noConversion"/>
  </si>
  <si>
    <t>ZH201708190217</t>
    <phoneticPr fontId="50" type="noConversion"/>
  </si>
  <si>
    <t>ZH201708190218</t>
    <phoneticPr fontId="50" type="noConversion"/>
  </si>
  <si>
    <t>ZH201708190219</t>
    <phoneticPr fontId="50" type="noConversion"/>
  </si>
  <si>
    <t>ZH201708190220</t>
    <phoneticPr fontId="50" type="noConversion"/>
  </si>
  <si>
    <t>ZH201708190221</t>
    <phoneticPr fontId="50" type="noConversion"/>
  </si>
  <si>
    <t>ZH201708190222</t>
    <phoneticPr fontId="50" type="noConversion"/>
  </si>
  <si>
    <t>ZH201708190601</t>
    <phoneticPr fontId="50" type="noConversion"/>
  </si>
  <si>
    <t>ZH201708190602</t>
    <phoneticPr fontId="50" type="noConversion"/>
  </si>
  <si>
    <t>ZH201708190603</t>
    <phoneticPr fontId="50" type="noConversion"/>
  </si>
  <si>
    <t>ZH201708190604</t>
    <phoneticPr fontId="50" type="noConversion"/>
  </si>
  <si>
    <t>ZH201708190605</t>
    <phoneticPr fontId="50" type="noConversion"/>
  </si>
  <si>
    <t>ZH201708190606</t>
    <phoneticPr fontId="50" type="noConversion"/>
  </si>
  <si>
    <t>ZH201708190607</t>
    <phoneticPr fontId="50" type="noConversion"/>
  </si>
  <si>
    <t>ZH201708190608</t>
    <phoneticPr fontId="50" type="noConversion"/>
  </si>
  <si>
    <t>ZH201708190609</t>
    <phoneticPr fontId="50" type="noConversion"/>
  </si>
  <si>
    <t>ZH201708190610</t>
    <phoneticPr fontId="50" type="noConversion"/>
  </si>
  <si>
    <t>ZH201708190611</t>
    <phoneticPr fontId="50" type="noConversion"/>
  </si>
  <si>
    <t>ZH201708190612</t>
    <phoneticPr fontId="50" type="noConversion"/>
  </si>
  <si>
    <t>ZH201708190613</t>
    <phoneticPr fontId="50" type="noConversion"/>
  </si>
  <si>
    <t>ZH201708190614</t>
    <phoneticPr fontId="50" type="noConversion"/>
  </si>
  <si>
    <t>ZH201708190615</t>
    <phoneticPr fontId="50" type="noConversion"/>
  </si>
  <si>
    <t>ZH201708190223</t>
    <phoneticPr fontId="50" type="noConversion"/>
  </si>
  <si>
    <t>ZH201708190224</t>
    <phoneticPr fontId="50" type="noConversion"/>
  </si>
  <si>
    <t>ZH201708190225</t>
    <phoneticPr fontId="50" type="noConversion"/>
  </si>
  <si>
    <t>ZH201708190226</t>
    <phoneticPr fontId="50" type="noConversion"/>
  </si>
  <si>
    <t>ZH201708190227</t>
    <phoneticPr fontId="50" type="noConversion"/>
  </si>
  <si>
    <t>ZH201708190228</t>
    <phoneticPr fontId="50" type="noConversion"/>
  </si>
  <si>
    <t>ZH201708190310</t>
    <phoneticPr fontId="50" type="noConversion"/>
  </si>
  <si>
    <t>ZH201708190311</t>
    <phoneticPr fontId="50" type="noConversion"/>
  </si>
  <si>
    <t>ZH201708190312</t>
    <phoneticPr fontId="50" type="noConversion"/>
  </si>
  <si>
    <t>ZH201708190313</t>
    <phoneticPr fontId="50" type="noConversion"/>
  </si>
  <si>
    <t>ZH201708190314</t>
    <phoneticPr fontId="50" type="noConversion"/>
  </si>
  <si>
    <t>ZH201708190315</t>
    <phoneticPr fontId="50" type="noConversion"/>
  </si>
  <si>
    <t>ZH201708190316</t>
    <phoneticPr fontId="50" type="noConversion"/>
  </si>
  <si>
    <t>ZH201708190317</t>
    <phoneticPr fontId="50" type="noConversion"/>
  </si>
  <si>
    <t>ZH201708190318</t>
    <phoneticPr fontId="50" type="noConversion"/>
  </si>
  <si>
    <t>ZH201708190319</t>
    <phoneticPr fontId="50" type="noConversion"/>
  </si>
  <si>
    <t>ZH201708190320</t>
    <phoneticPr fontId="50" type="noConversion"/>
  </si>
  <si>
    <t>ZH201708190321</t>
    <phoneticPr fontId="50" type="noConversion"/>
  </si>
  <si>
    <t>ZH201708190322</t>
    <phoneticPr fontId="50" type="noConversion"/>
  </si>
  <si>
    <t>ZH201708190323</t>
    <phoneticPr fontId="50" type="noConversion"/>
  </si>
  <si>
    <t>ZH201708190324</t>
    <phoneticPr fontId="50" type="noConversion"/>
  </si>
  <si>
    <t>ZH201708190325</t>
    <phoneticPr fontId="50" type="noConversion"/>
  </si>
  <si>
    <t>ZH201708190326</t>
    <phoneticPr fontId="50" type="noConversion"/>
  </si>
  <si>
    <t>ZH201708190327</t>
    <phoneticPr fontId="50" type="noConversion"/>
  </si>
  <si>
    <t>ZH201708190328</t>
    <phoneticPr fontId="50" type="noConversion"/>
  </si>
  <si>
    <t>ZH201708190401</t>
    <phoneticPr fontId="50" type="noConversion"/>
  </si>
  <si>
    <t>ZH201708190402</t>
    <phoneticPr fontId="50" type="noConversion"/>
  </si>
  <si>
    <t>ZH201708190403</t>
    <phoneticPr fontId="50" type="noConversion"/>
  </si>
  <si>
    <t>ZH201708190404</t>
    <phoneticPr fontId="50" type="noConversion"/>
  </si>
  <si>
    <t>ZH201708190405</t>
    <phoneticPr fontId="50" type="noConversion"/>
  </si>
  <si>
    <t>ZH201708190406</t>
    <phoneticPr fontId="50" type="noConversion"/>
  </si>
  <si>
    <t>ZH201708190407</t>
    <phoneticPr fontId="50" type="noConversion"/>
  </si>
  <si>
    <t>ZH201708190408</t>
    <phoneticPr fontId="50" type="noConversion"/>
  </si>
  <si>
    <t>ZH201708190409</t>
    <phoneticPr fontId="50" type="noConversion"/>
  </si>
  <si>
    <t>ZH201708190410</t>
    <phoneticPr fontId="50" type="noConversion"/>
  </si>
  <si>
    <t>ZH201708190411</t>
    <phoneticPr fontId="50" type="noConversion"/>
  </si>
  <si>
    <t>ZH201708190526</t>
    <phoneticPr fontId="50" type="noConversion"/>
  </si>
  <si>
    <t>ZH201708190527</t>
    <phoneticPr fontId="50" type="noConversion"/>
  </si>
  <si>
    <t>ZH201708190412</t>
    <phoneticPr fontId="50" type="noConversion"/>
  </si>
  <si>
    <t>ZH201708190413</t>
    <phoneticPr fontId="50" type="noConversion"/>
  </si>
  <si>
    <t>ZH201708190414</t>
    <phoneticPr fontId="50" type="noConversion"/>
  </si>
  <si>
    <t>ZH201708190415</t>
    <phoneticPr fontId="50" type="noConversion"/>
  </si>
  <si>
    <t>ZH201708190416</t>
    <phoneticPr fontId="50" type="noConversion"/>
  </si>
  <si>
    <t>ZH201708190417</t>
    <phoneticPr fontId="50" type="noConversion"/>
  </si>
  <si>
    <t>ZH201708190418</t>
    <phoneticPr fontId="50" type="noConversion"/>
  </si>
  <si>
    <t>ZH201708190419</t>
    <phoneticPr fontId="50" type="noConversion"/>
  </si>
  <si>
    <t>ZH201708190420</t>
    <phoneticPr fontId="50" type="noConversion"/>
  </si>
  <si>
    <t>ZH201708190421</t>
    <phoneticPr fontId="50" type="noConversion"/>
  </si>
  <si>
    <t>ZH201708190422</t>
    <phoneticPr fontId="50" type="noConversion"/>
  </si>
  <si>
    <t>ZH201708190423</t>
    <phoneticPr fontId="50" type="noConversion"/>
  </si>
  <si>
    <t>ZH201708190424</t>
    <phoneticPr fontId="50" type="noConversion"/>
  </si>
  <si>
    <t>ZH201708190425</t>
    <phoneticPr fontId="50" type="noConversion"/>
  </si>
  <si>
    <t>ZH201708190426</t>
    <phoneticPr fontId="50" type="noConversion"/>
  </si>
  <si>
    <t>ZH201708190427</t>
    <phoneticPr fontId="50" type="noConversion"/>
  </si>
  <si>
    <t>ZH201708190501</t>
    <phoneticPr fontId="50" type="noConversion"/>
  </si>
  <si>
    <t>ZH201708190502</t>
    <phoneticPr fontId="50" type="noConversion"/>
  </si>
  <si>
    <t>ZH201708190503</t>
    <phoneticPr fontId="50" type="noConversion"/>
  </si>
  <si>
    <t>ZH201708190504</t>
    <phoneticPr fontId="50" type="noConversion"/>
  </si>
  <si>
    <t>ZH201708190505</t>
    <phoneticPr fontId="50" type="noConversion"/>
  </si>
  <si>
    <t>ZH201708190506</t>
    <phoneticPr fontId="50" type="noConversion"/>
  </si>
  <si>
    <t>ZH201708190507</t>
    <phoneticPr fontId="50" type="noConversion"/>
  </si>
  <si>
    <t>ZH201708190508</t>
    <phoneticPr fontId="50" type="noConversion"/>
  </si>
  <si>
    <t>ZH201708190509</t>
    <phoneticPr fontId="50" type="noConversion"/>
  </si>
  <si>
    <t>ZH201708190510</t>
    <phoneticPr fontId="50" type="noConversion"/>
  </si>
  <si>
    <t>ZH201708190511</t>
    <phoneticPr fontId="50" type="noConversion"/>
  </si>
  <si>
    <t>ZH201708190512</t>
    <phoneticPr fontId="50" type="noConversion"/>
  </si>
  <si>
    <t>ZH201708190513</t>
    <phoneticPr fontId="50" type="noConversion"/>
  </si>
  <si>
    <t>ZH201708190514</t>
    <phoneticPr fontId="50" type="noConversion"/>
  </si>
  <si>
    <t>ZH201708190515</t>
    <phoneticPr fontId="50" type="noConversion"/>
  </si>
  <si>
    <t>ZH201708190516</t>
    <phoneticPr fontId="50" type="noConversion"/>
  </si>
  <si>
    <t>ZH201708190517</t>
    <phoneticPr fontId="50" type="noConversion"/>
  </si>
  <si>
    <t>ZH201708190518</t>
    <phoneticPr fontId="50" type="noConversion"/>
  </si>
  <si>
    <t>ZH201708190519</t>
    <phoneticPr fontId="50" type="noConversion"/>
  </si>
  <si>
    <t>ZH201708190520</t>
    <phoneticPr fontId="50" type="noConversion"/>
  </si>
  <si>
    <t>ZH201708190521</t>
    <phoneticPr fontId="50" type="noConversion"/>
  </si>
  <si>
    <t>ZH201708190522</t>
    <phoneticPr fontId="50" type="noConversion"/>
  </si>
  <si>
    <t>ZH201708190523</t>
    <phoneticPr fontId="50" type="noConversion"/>
  </si>
  <si>
    <t>ZH201708190524</t>
    <phoneticPr fontId="50" type="noConversion"/>
  </si>
  <si>
    <t>ZH201708190525</t>
    <phoneticPr fontId="50" type="noConversion"/>
  </si>
  <si>
    <t>ZH201708190616</t>
    <phoneticPr fontId="50" type="noConversion"/>
  </si>
  <si>
    <t>ZH201708190617</t>
    <phoneticPr fontId="50" type="noConversion"/>
  </si>
  <si>
    <t>ZH201708190618</t>
    <phoneticPr fontId="50" type="noConversion"/>
  </si>
  <si>
    <t>ZH201708190619</t>
    <phoneticPr fontId="50" type="noConversion"/>
  </si>
  <si>
    <t>ZH201708190620</t>
    <phoneticPr fontId="50" type="noConversion"/>
  </si>
  <si>
    <t>ZH201708190621</t>
    <phoneticPr fontId="50" type="noConversion"/>
  </si>
  <si>
    <t>ZH201708190622</t>
    <phoneticPr fontId="50" type="noConversion"/>
  </si>
  <si>
    <t>ZH201708190623</t>
    <phoneticPr fontId="50" type="noConversion"/>
  </si>
  <si>
    <t>ZH201708190624</t>
    <phoneticPr fontId="50" type="noConversion"/>
  </si>
  <si>
    <t>ZH201708190625</t>
    <phoneticPr fontId="50" type="noConversion"/>
  </si>
  <si>
    <t>ZH201708190626</t>
    <phoneticPr fontId="50" type="noConversion"/>
  </si>
  <si>
    <t>ZH201708190627</t>
    <phoneticPr fontId="50" type="noConversion"/>
  </si>
  <si>
    <t>12037长顺县电子商务发展服务中心</t>
    <phoneticPr fontId="9" type="noConversion"/>
  </si>
  <si>
    <t>是</t>
    <phoneticPr fontId="9" type="noConversion"/>
  </si>
  <si>
    <t>是</t>
    <phoneticPr fontId="9" type="noConversion"/>
  </si>
  <si>
    <t>缺考</t>
    <phoneticPr fontId="9" type="noConversion"/>
  </si>
  <si>
    <t>面试准考证号</t>
    <phoneticPr fontId="9" type="noConversion"/>
  </si>
  <si>
    <t>总成绩
排名</t>
    <phoneticPr fontId="9" type="noConversion"/>
  </si>
  <si>
    <t>附件1</t>
    <phoneticPr fontId="9" type="noConversion"/>
  </si>
  <si>
    <t>黔南州2017年统一面向社会公开招聘事业单位工作人员（长顺考区）面试成绩及总成绩公示（综合类）</t>
    <phoneticPr fontId="9" type="noConversion"/>
  </si>
  <si>
    <t>是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</si>
</sst>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52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indexed="56"/>
      <name val="宋体"/>
      <family val="3"/>
      <charset val="134"/>
      <scheme val="major"/>
    </font>
    <font>
      <b/>
      <sz val="15"/>
      <color indexed="56"/>
      <name val="宋体"/>
      <family val="3"/>
      <charset val="134"/>
      <scheme val="minor"/>
    </font>
    <font>
      <b/>
      <sz val="13"/>
      <color indexed="56"/>
      <name val="宋体"/>
      <family val="3"/>
      <charset val="134"/>
      <scheme val="minor"/>
    </font>
    <font>
      <b/>
      <sz val="11"/>
      <color indexed="56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charset val="134"/>
    </font>
    <font>
      <sz val="18"/>
      <name val="方正小标宋简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0" fillId="0" borderId="0" applyNumberFormat="0" applyFont="0" applyFill="0" applyBorder="0" applyAlignment="0" applyProtection="0"/>
    <xf numFmtId="0" fontId="8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2" fillId="42" borderId="5" applyNumberFormat="0" applyAlignment="0" applyProtection="0">
      <alignment vertical="center"/>
    </xf>
    <xf numFmtId="0" fontId="42" fillId="42" borderId="5" applyNumberFormat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43" fillId="8" borderId="8" applyNumberFormat="0" applyAlignment="0" applyProtection="0">
      <alignment vertical="center"/>
    </xf>
    <xf numFmtId="0" fontId="43" fillId="8" borderId="8" applyNumberFormat="0" applyAlignment="0" applyProtection="0">
      <alignment vertical="center"/>
    </xf>
    <xf numFmtId="0" fontId="31" fillId="43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8" fillId="42" borderId="6" applyNumberFormat="0" applyAlignment="0" applyProtection="0">
      <alignment vertical="center"/>
    </xf>
    <xf numFmtId="0" fontId="48" fillId="42" borderId="6" applyNumberFormat="0" applyAlignment="0" applyProtection="0">
      <alignment vertical="center"/>
    </xf>
    <xf numFmtId="0" fontId="25" fillId="25" borderId="20" applyNumberFormat="0" applyAlignment="0" applyProtection="0">
      <alignment vertical="center"/>
    </xf>
    <xf numFmtId="0" fontId="49" fillId="7" borderId="5" applyNumberFormat="0" applyAlignment="0" applyProtection="0">
      <alignment vertical="center"/>
    </xf>
    <xf numFmtId="0" fontId="49" fillId="7" borderId="5" applyNumberFormat="0" applyAlignment="0" applyProtection="0">
      <alignment vertical="center"/>
    </xf>
    <xf numFmtId="0" fontId="19" fillId="23" borderId="17" applyNumberFormat="0" applyAlignment="0" applyProtection="0">
      <alignment vertical="center"/>
    </xf>
    <xf numFmtId="0" fontId="17" fillId="9" borderId="9" applyNumberFormat="0" applyFont="0" applyAlignment="0" applyProtection="0">
      <alignment vertical="center"/>
    </xf>
    <xf numFmtId="0" fontId="17" fillId="9" borderId="9" applyNumberFormat="0" applyFont="0" applyAlignment="0" applyProtection="0">
      <alignment vertical="center"/>
    </xf>
    <xf numFmtId="0" fontId="16" fillId="27" borderId="21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49" fontId="12" fillId="2" borderId="2" xfId="64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2" xfId="60" applyFont="1" applyFill="1" applyBorder="1" applyAlignment="1">
      <alignment horizontal="center" vertical="center"/>
    </xf>
    <xf numFmtId="0" fontId="12" fillId="2" borderId="2" xfId="65" applyNumberFormat="1" applyFont="1" applyFill="1" applyBorder="1" applyAlignment="1">
      <alignment horizontal="center" vertical="center"/>
    </xf>
    <xf numFmtId="0" fontId="13" fillId="2" borderId="2" xfId="6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176" fontId="12" fillId="2" borderId="2" xfId="65" applyNumberFormat="1" applyFont="1" applyFill="1" applyBorder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</cellXfs>
  <cellStyles count="218">
    <cellStyle name="20% - 强调文字颜色 1 2" xfId="89"/>
    <cellStyle name="20% - 强调文字颜色 1 3" xfId="90"/>
    <cellStyle name="20% - 强调文字颜色 1 4" xfId="88"/>
    <cellStyle name="20% - 强调文字颜色 2 2" xfId="92"/>
    <cellStyle name="20% - 强调文字颜色 2 3" xfId="93"/>
    <cellStyle name="20% - 强调文字颜色 2 4" xfId="91"/>
    <cellStyle name="20% - 强调文字颜色 3 2" xfId="95"/>
    <cellStyle name="20% - 强调文字颜色 3 3" xfId="96"/>
    <cellStyle name="20% - 强调文字颜色 3 4" xfId="94"/>
    <cellStyle name="20% - 强调文字颜色 4 2" xfId="98"/>
    <cellStyle name="20% - 强调文字颜色 4 3" xfId="99"/>
    <cellStyle name="20% - 强调文字颜色 4 4" xfId="97"/>
    <cellStyle name="20% - 强调文字颜色 5 2" xfId="101"/>
    <cellStyle name="20% - 强调文字颜色 5 3" xfId="102"/>
    <cellStyle name="20% - 强调文字颜色 5 4" xfId="100"/>
    <cellStyle name="20% - 强调文字颜色 6 2" xfId="104"/>
    <cellStyle name="20% - 强调文字颜色 6 3" xfId="105"/>
    <cellStyle name="20% - 强调文字颜色 6 4" xfId="103"/>
    <cellStyle name="40% - 强调文字颜色 1 2" xfId="107"/>
    <cellStyle name="40% - 强调文字颜色 1 3" xfId="108"/>
    <cellStyle name="40% - 强调文字颜色 1 4" xfId="106"/>
    <cellStyle name="40% - 强调文字颜色 2 2" xfId="110"/>
    <cellStyle name="40% - 强调文字颜色 2 3" xfId="111"/>
    <cellStyle name="40% - 强调文字颜色 2 4" xfId="109"/>
    <cellStyle name="40% - 强调文字颜色 3 2" xfId="113"/>
    <cellStyle name="40% - 强调文字颜色 3 3" xfId="114"/>
    <cellStyle name="40% - 强调文字颜色 3 4" xfId="112"/>
    <cellStyle name="40% - 强调文字颜色 4 2" xfId="116"/>
    <cellStyle name="40% - 强调文字颜色 4 3" xfId="117"/>
    <cellStyle name="40% - 强调文字颜色 4 4" xfId="115"/>
    <cellStyle name="40% - 强调文字颜色 5 2" xfId="119"/>
    <cellStyle name="40% - 强调文字颜色 5 3" xfId="120"/>
    <cellStyle name="40% - 强调文字颜色 5 4" xfId="118"/>
    <cellStyle name="40% - 强调文字颜色 6 2" xfId="122"/>
    <cellStyle name="40% - 强调文字颜色 6 3" xfId="123"/>
    <cellStyle name="40% - 强调文字颜色 6 4" xfId="121"/>
    <cellStyle name="60% - 强调文字颜色 1 2" xfId="125"/>
    <cellStyle name="60% - 强调文字颜色 1 3" xfId="126"/>
    <cellStyle name="60% - 强调文字颜色 1 4" xfId="124"/>
    <cellStyle name="60% - 强调文字颜色 2 2" xfId="128"/>
    <cellStyle name="60% - 强调文字颜色 2 3" xfId="129"/>
    <cellStyle name="60% - 强调文字颜色 2 4" xfId="127"/>
    <cellStyle name="60% - 强调文字颜色 3 2" xfId="131"/>
    <cellStyle name="60% - 强调文字颜色 3 3" xfId="132"/>
    <cellStyle name="60% - 强调文字颜色 3 4" xfId="130"/>
    <cellStyle name="60% - 强调文字颜色 4 2" xfId="134"/>
    <cellStyle name="60% - 强调文字颜色 4 3" xfId="135"/>
    <cellStyle name="60% - 强调文字颜色 4 4" xfId="133"/>
    <cellStyle name="60% - 强调文字颜色 5 2" xfId="137"/>
    <cellStyle name="60% - 强调文字颜色 5 3" xfId="138"/>
    <cellStyle name="60% - 强调文字颜色 5 4" xfId="136"/>
    <cellStyle name="60% - 强调文字颜色 6 2" xfId="140"/>
    <cellStyle name="60% - 强调文字颜色 6 3" xfId="141"/>
    <cellStyle name="60% - 强调文字颜色 6 4" xfId="139"/>
    <cellStyle name="标题 1 2" xfId="144"/>
    <cellStyle name="标题 1 3" xfId="145"/>
    <cellStyle name="标题 1 4" xfId="143"/>
    <cellStyle name="标题 2 2" xfId="147"/>
    <cellStyle name="标题 2 3" xfId="148"/>
    <cellStyle name="标题 2 4" xfId="146"/>
    <cellStyle name="标题 3 2" xfId="150"/>
    <cellStyle name="标题 3 3" xfId="151"/>
    <cellStyle name="标题 3 4" xfId="149"/>
    <cellStyle name="标题 4 2" xfId="153"/>
    <cellStyle name="标题 4 3" xfId="154"/>
    <cellStyle name="标题 4 4" xfId="152"/>
    <cellStyle name="标题 5" xfId="155"/>
    <cellStyle name="标题 6" xfId="156"/>
    <cellStyle name="标题 7" xfId="142"/>
    <cellStyle name="差 2" xfId="158"/>
    <cellStyle name="差 3" xfId="159"/>
    <cellStyle name="差 4" xfId="157"/>
    <cellStyle name="常规" xfId="0" builtinId="0"/>
    <cellStyle name="常规 10" xfId="1"/>
    <cellStyle name="常规 10 2" xfId="2"/>
    <cellStyle name="常规 10 2 2" xfId="3"/>
    <cellStyle name="常规 10 2 2 2" xfId="4"/>
    <cellStyle name="常规 10 2 3" xfId="5"/>
    <cellStyle name="常规 10 3" xfId="6"/>
    <cellStyle name="常规 10 3 2" xfId="7"/>
    <cellStyle name="常规 10 4" xfId="8"/>
    <cellStyle name="常规 11" xfId="9"/>
    <cellStyle name="常规 12" xfId="10"/>
    <cellStyle name="常规 12 2" xfId="161"/>
    <cellStyle name="常规 12 3" xfId="160"/>
    <cellStyle name="常规 13" xfId="11"/>
    <cellStyle name="常规 13 2" xfId="75"/>
    <cellStyle name="常规 13 3" xfId="76"/>
    <cellStyle name="常规 13 4" xfId="78"/>
    <cellStyle name="常规 13 5" xfId="83"/>
    <cellStyle name="常规 14" xfId="60"/>
    <cellStyle name="常规 14 2" xfId="73"/>
    <cellStyle name="常规 14 3" xfId="77"/>
    <cellStyle name="常规 14 4" xfId="80"/>
    <cellStyle name="常规 14 5" xfId="85"/>
    <cellStyle name="常规 15" xfId="66"/>
    <cellStyle name="常规 15 2" xfId="74"/>
    <cellStyle name="常规 15 3" xfId="68"/>
    <cellStyle name="常规 15 4" xfId="81"/>
    <cellStyle name="常规 15 5" xfId="86"/>
    <cellStyle name="常规 16" xfId="67"/>
    <cellStyle name="常规 16 2" xfId="72"/>
    <cellStyle name="常规 16 3" xfId="71"/>
    <cellStyle name="常规 16 4" xfId="82"/>
    <cellStyle name="常规 16 5" xfId="87"/>
    <cellStyle name="常规 2" xfId="12"/>
    <cellStyle name="常规 2 10" xfId="65"/>
    <cellStyle name="常规 2 11" xfId="162"/>
    <cellStyle name="常规 2 2" xfId="13"/>
    <cellStyle name="常规 2 2 2" xfId="14"/>
    <cellStyle name="常规 2 2 2 2" xfId="15"/>
    <cellStyle name="常规 2 2 2 2 2" xfId="16"/>
    <cellStyle name="常规 2 2 2 2 2 2" xfId="17"/>
    <cellStyle name="常规 2 2 2 2 3" xfId="18"/>
    <cellStyle name="常规 2 2 2 3" xfId="19"/>
    <cellStyle name="常规 2 2 3" xfId="20"/>
    <cellStyle name="常规 2 2_2015年人才需求计划表" xfId="21"/>
    <cellStyle name="常规 2 3" xfId="22"/>
    <cellStyle name="常规 2 3 2" xfId="23"/>
    <cellStyle name="常规 2 4" xfId="24"/>
    <cellStyle name="常规 2 5" xfId="25"/>
    <cellStyle name="常规 2 6" xfId="61"/>
    <cellStyle name="常规 2 7" xfId="62"/>
    <cellStyle name="常规 2 8" xfId="64"/>
    <cellStyle name="常规 2 9" xfId="63"/>
    <cellStyle name="常规 3" xfId="26"/>
    <cellStyle name="常规 3 2" xfId="27"/>
    <cellStyle name="常规 3 2 2" xfId="28"/>
    <cellStyle name="常规 3 2 2 2 2" xfId="29"/>
    <cellStyle name="常规 3 2 2 2 2 2" xfId="30"/>
    <cellStyle name="常规 3 2 2 2 2 2 2" xfId="31"/>
    <cellStyle name="常规 3 2 2 2 2 3" xfId="32"/>
    <cellStyle name="常规 3 3" xfId="33"/>
    <cellStyle name="常规 3 4" xfId="34"/>
    <cellStyle name="常规 3 4 2" xfId="35"/>
    <cellStyle name="常规 3 4 2 2" xfId="36"/>
    <cellStyle name="常规 3 4 3" xfId="37"/>
    <cellStyle name="常规 3 5" xfId="38"/>
    <cellStyle name="常规 3 5 2" xfId="39"/>
    <cellStyle name="常规 3 5 2 2" xfId="40"/>
    <cellStyle name="常规 3 5 3" xfId="41"/>
    <cellStyle name="常规 3 6" xfId="164"/>
    <cellStyle name="常规 3 7" xfId="163"/>
    <cellStyle name="常规 3_2015年人才需求计划表" xfId="42"/>
    <cellStyle name="常规 4" xfId="43"/>
    <cellStyle name="常规 4 2" xfId="44"/>
    <cellStyle name="常规 4 2 2" xfId="45"/>
    <cellStyle name="常规 4 3" xfId="46"/>
    <cellStyle name="常规 4 4" xfId="166"/>
    <cellStyle name="常规 4 5" xfId="165"/>
    <cellStyle name="常规 47" xfId="47"/>
    <cellStyle name="常规 5" xfId="48"/>
    <cellStyle name="常规 5 2" xfId="49"/>
    <cellStyle name="常规 5 2 2" xfId="50"/>
    <cellStyle name="常规 5 3" xfId="51"/>
    <cellStyle name="常规 6" xfId="52"/>
    <cellStyle name="常规 6 2" xfId="53"/>
    <cellStyle name="常规 6 3" xfId="69"/>
    <cellStyle name="常规 6 4" xfId="70"/>
    <cellStyle name="常规 6 5" xfId="79"/>
    <cellStyle name="常规 6 6" xfId="84"/>
    <cellStyle name="常规 7" xfId="54"/>
    <cellStyle name="常规 7 2" xfId="55"/>
    <cellStyle name="常规 7 2 2" xfId="56"/>
    <cellStyle name="常规 7 3" xfId="57"/>
    <cellStyle name="常规 8" xfId="58"/>
    <cellStyle name="常规 9" xfId="59"/>
    <cellStyle name="好 2" xfId="168"/>
    <cellStyle name="好 3" xfId="169"/>
    <cellStyle name="好 4" xfId="167"/>
    <cellStyle name="汇总 2" xfId="171"/>
    <cellStyle name="汇总 3" xfId="172"/>
    <cellStyle name="汇总 4" xfId="170"/>
    <cellStyle name="计算 2" xfId="174"/>
    <cellStyle name="计算 3" xfId="175"/>
    <cellStyle name="计算 4" xfId="173"/>
    <cellStyle name="检查单元格 2" xfId="177"/>
    <cellStyle name="检查单元格 3" xfId="178"/>
    <cellStyle name="检查单元格 4" xfId="176"/>
    <cellStyle name="解释性文本 2" xfId="180"/>
    <cellStyle name="解释性文本 3" xfId="181"/>
    <cellStyle name="解释性文本 4" xfId="179"/>
    <cellStyle name="警告文本 2" xfId="183"/>
    <cellStyle name="警告文本 3" xfId="184"/>
    <cellStyle name="警告文本 4" xfId="182"/>
    <cellStyle name="链接单元格 2" xfId="186"/>
    <cellStyle name="链接单元格 3" xfId="187"/>
    <cellStyle name="链接单元格 4" xfId="185"/>
    <cellStyle name="强调文字颜色 1 2" xfId="189"/>
    <cellStyle name="强调文字颜色 1 3" xfId="190"/>
    <cellStyle name="强调文字颜色 1 4" xfId="188"/>
    <cellStyle name="强调文字颜色 2 2" xfId="192"/>
    <cellStyle name="强调文字颜色 2 3" xfId="193"/>
    <cellStyle name="强调文字颜色 2 4" xfId="191"/>
    <cellStyle name="强调文字颜色 3 2" xfId="195"/>
    <cellStyle name="强调文字颜色 3 3" xfId="196"/>
    <cellStyle name="强调文字颜色 3 4" xfId="194"/>
    <cellStyle name="强调文字颜色 4 2" xfId="198"/>
    <cellStyle name="强调文字颜色 4 3" xfId="199"/>
    <cellStyle name="强调文字颜色 4 4" xfId="197"/>
    <cellStyle name="强调文字颜色 5 2" xfId="201"/>
    <cellStyle name="强调文字颜色 5 3" xfId="202"/>
    <cellStyle name="强调文字颜色 5 4" xfId="200"/>
    <cellStyle name="强调文字颜色 6 2" xfId="204"/>
    <cellStyle name="强调文字颜色 6 3" xfId="205"/>
    <cellStyle name="强调文字颜色 6 4" xfId="203"/>
    <cellStyle name="适中 2" xfId="207"/>
    <cellStyle name="适中 3" xfId="208"/>
    <cellStyle name="适中 4" xfId="206"/>
    <cellStyle name="输出 2" xfId="210"/>
    <cellStyle name="输出 3" xfId="211"/>
    <cellStyle name="输出 4" xfId="209"/>
    <cellStyle name="输入 2" xfId="213"/>
    <cellStyle name="输入 3" xfId="214"/>
    <cellStyle name="输入 4" xfId="212"/>
    <cellStyle name="注释 2" xfId="216"/>
    <cellStyle name="注释 3" xfId="217"/>
    <cellStyle name="注释 4" xfId="2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40404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69"/>
  <sheetViews>
    <sheetView showGridLines="0" tabSelected="1" zoomScale="115" workbookViewId="0">
      <pane ySplit="3" topLeftCell="A4" activePane="bottomLeft" state="frozenSplit"/>
      <selection pane="bottomLeft" activeCell="C150" sqref="C150"/>
    </sheetView>
  </sheetViews>
  <sheetFormatPr defaultRowHeight="14.25"/>
  <cols>
    <col min="1" max="1" width="5.25" style="6" customWidth="1"/>
    <col min="2" max="2" width="10" style="6" customWidth="1"/>
    <col min="3" max="3" width="42.75" style="10" customWidth="1"/>
    <col min="4" max="4" width="10.75" style="6" customWidth="1"/>
    <col min="5" max="5" width="18.625" style="6" customWidth="1"/>
    <col min="6" max="6" width="6.375" style="6" customWidth="1"/>
    <col min="7" max="7" width="8.875" style="13" customWidth="1"/>
    <col min="8" max="8" width="9.5" style="6" customWidth="1"/>
    <col min="9" max="9" width="8.125" style="6" customWidth="1"/>
    <col min="10" max="10" width="7" style="13" customWidth="1"/>
    <col min="11" max="11" width="7.625" style="6" customWidth="1"/>
    <col min="12" max="12" width="8.375" style="6" customWidth="1"/>
    <col min="13" max="15" width="9" style="2" customWidth="1"/>
    <col min="16" max="33" width="9" style="2"/>
    <col min="34" max="16384" width="9" style="1"/>
  </cols>
  <sheetData>
    <row r="1" spans="1:13" ht="25.5" customHeight="1">
      <c r="A1" s="22" t="s">
        <v>387</v>
      </c>
      <c r="B1" s="22"/>
      <c r="C1" s="22"/>
    </row>
    <row r="2" spans="1:13" ht="30" customHeight="1">
      <c r="A2" s="21" t="s">
        <v>388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33.75" customHeight="1">
      <c r="A3" s="14" t="s">
        <v>205</v>
      </c>
      <c r="B3" s="15" t="s">
        <v>0</v>
      </c>
      <c r="C3" s="16" t="s">
        <v>206</v>
      </c>
      <c r="D3" s="15" t="s">
        <v>204</v>
      </c>
      <c r="E3" s="15" t="s">
        <v>385</v>
      </c>
      <c r="F3" s="15" t="s">
        <v>207</v>
      </c>
      <c r="G3" s="19" t="s">
        <v>210</v>
      </c>
      <c r="H3" s="18" t="s">
        <v>211</v>
      </c>
      <c r="I3" s="18" t="s">
        <v>212</v>
      </c>
      <c r="J3" s="19" t="s">
        <v>213</v>
      </c>
      <c r="K3" s="18" t="s">
        <v>386</v>
      </c>
      <c r="L3" s="18" t="s">
        <v>214</v>
      </c>
      <c r="M3" s="17" t="s">
        <v>208</v>
      </c>
    </row>
    <row r="4" spans="1:13" s="2" customFormat="1" ht="15.75" customHeight="1">
      <c r="A4" s="4">
        <v>1</v>
      </c>
      <c r="B4" s="5" t="s">
        <v>3</v>
      </c>
      <c r="C4" s="9" t="s">
        <v>164</v>
      </c>
      <c r="D4" s="7" t="s">
        <v>165</v>
      </c>
      <c r="E4" s="20" t="s">
        <v>217</v>
      </c>
      <c r="F4" s="8">
        <v>108.5</v>
      </c>
      <c r="G4" s="12">
        <f>F4/1.5*0.5</f>
        <v>36.166666666666664</v>
      </c>
      <c r="H4" s="8">
        <v>80.34</v>
      </c>
      <c r="I4" s="8">
        <f>H4/2</f>
        <v>40.17</v>
      </c>
      <c r="J4" s="12">
        <f>G4+I4</f>
        <v>76.336666666666673</v>
      </c>
      <c r="K4" s="8">
        <v>1</v>
      </c>
      <c r="L4" s="8" t="s">
        <v>382</v>
      </c>
      <c r="M4" s="3"/>
    </row>
    <row r="5" spans="1:13" s="2" customFormat="1" ht="15.75" customHeight="1">
      <c r="A5" s="4">
        <v>2</v>
      </c>
      <c r="B5" s="5" t="s">
        <v>5</v>
      </c>
      <c r="C5" s="9" t="s">
        <v>164</v>
      </c>
      <c r="D5" s="7" t="s">
        <v>165</v>
      </c>
      <c r="E5" s="20" t="s">
        <v>219</v>
      </c>
      <c r="F5" s="8">
        <v>92.5</v>
      </c>
      <c r="G5" s="12">
        <f>F5/1.5*0.5</f>
        <v>30.833333333333332</v>
      </c>
      <c r="H5" s="8">
        <v>73.78</v>
      </c>
      <c r="I5" s="8">
        <f>H5/2</f>
        <v>36.89</v>
      </c>
      <c r="J5" s="12">
        <f>G5+I5</f>
        <v>67.723333333333329</v>
      </c>
      <c r="K5" s="8">
        <v>2</v>
      </c>
      <c r="L5" s="8" t="s">
        <v>382</v>
      </c>
      <c r="M5" s="3"/>
    </row>
    <row r="6" spans="1:13" s="2" customFormat="1" ht="15.75" customHeight="1">
      <c r="A6" s="4">
        <v>3</v>
      </c>
      <c r="B6" s="5" t="s">
        <v>6</v>
      </c>
      <c r="C6" s="9" t="s">
        <v>164</v>
      </c>
      <c r="D6" s="7" t="s">
        <v>165</v>
      </c>
      <c r="E6" s="20" t="s">
        <v>220</v>
      </c>
      <c r="F6" s="8">
        <v>87.5</v>
      </c>
      <c r="G6" s="12">
        <f>F6/1.5*0.5</f>
        <v>29.166666666666668</v>
      </c>
      <c r="H6" s="8">
        <v>73.31</v>
      </c>
      <c r="I6" s="8">
        <f>H6/2</f>
        <v>36.655000000000001</v>
      </c>
      <c r="J6" s="12">
        <f>G6+I6</f>
        <v>65.821666666666673</v>
      </c>
      <c r="K6" s="8">
        <v>3</v>
      </c>
      <c r="L6" s="8" t="s">
        <v>382</v>
      </c>
      <c r="M6" s="3"/>
    </row>
    <row r="7" spans="1:13" s="2" customFormat="1" ht="15.75" customHeight="1">
      <c r="A7" s="4">
        <v>4</v>
      </c>
      <c r="B7" s="5" t="s">
        <v>8</v>
      </c>
      <c r="C7" s="9" t="s">
        <v>164</v>
      </c>
      <c r="D7" s="7" t="s">
        <v>165</v>
      </c>
      <c r="E7" s="20" t="s">
        <v>222</v>
      </c>
      <c r="F7" s="8">
        <v>77</v>
      </c>
      <c r="G7" s="12">
        <f>F7/1.5*0.5</f>
        <v>25.666666666666668</v>
      </c>
      <c r="H7" s="8">
        <v>74.52</v>
      </c>
      <c r="I7" s="8">
        <f>H7/2</f>
        <v>37.26</v>
      </c>
      <c r="J7" s="12">
        <f>G7+I7</f>
        <v>62.926666666666662</v>
      </c>
      <c r="K7" s="8">
        <v>4</v>
      </c>
      <c r="L7" s="8"/>
      <c r="M7" s="3"/>
    </row>
    <row r="8" spans="1:13" s="2" customFormat="1" ht="15.75" customHeight="1">
      <c r="A8" s="4">
        <v>5</v>
      </c>
      <c r="B8" s="5" t="s">
        <v>7</v>
      </c>
      <c r="C8" s="9" t="s">
        <v>164</v>
      </c>
      <c r="D8" s="7" t="s">
        <v>165</v>
      </c>
      <c r="E8" s="20" t="s">
        <v>221</v>
      </c>
      <c r="F8" s="8">
        <v>82.5</v>
      </c>
      <c r="G8" s="12">
        <f>F8/1.5*0.5</f>
        <v>27.5</v>
      </c>
      <c r="H8" s="8">
        <v>68.31</v>
      </c>
      <c r="I8" s="8">
        <f>H8/2</f>
        <v>34.155000000000001</v>
      </c>
      <c r="J8" s="12">
        <f>G8+I8</f>
        <v>61.655000000000001</v>
      </c>
      <c r="K8" s="8">
        <v>5</v>
      </c>
      <c r="L8" s="8"/>
      <c r="M8" s="3"/>
    </row>
    <row r="9" spans="1:13" s="2" customFormat="1" ht="15.75" customHeight="1">
      <c r="A9" s="4">
        <v>6</v>
      </c>
      <c r="B9" s="5" t="s">
        <v>9</v>
      </c>
      <c r="C9" s="9" t="s">
        <v>164</v>
      </c>
      <c r="D9" s="7" t="s">
        <v>165</v>
      </c>
      <c r="E9" s="20" t="s">
        <v>223</v>
      </c>
      <c r="F9" s="8">
        <v>75.5</v>
      </c>
      <c r="G9" s="12">
        <f>F9/1.5*0.5</f>
        <v>25.166666666666668</v>
      </c>
      <c r="H9" s="8">
        <v>66.77</v>
      </c>
      <c r="I9" s="8">
        <f>H9/2</f>
        <v>33.384999999999998</v>
      </c>
      <c r="J9" s="12">
        <f>G9+I9</f>
        <v>58.551666666666662</v>
      </c>
      <c r="K9" s="8">
        <v>6</v>
      </c>
      <c r="L9" s="8"/>
      <c r="M9" s="3"/>
    </row>
    <row r="10" spans="1:13" s="2" customFormat="1" ht="15.75" customHeight="1">
      <c r="A10" s="4">
        <v>7</v>
      </c>
      <c r="B10" s="5" t="s">
        <v>1</v>
      </c>
      <c r="C10" s="9" t="s">
        <v>164</v>
      </c>
      <c r="D10" s="7" t="s">
        <v>165</v>
      </c>
      <c r="E10" s="20" t="s">
        <v>215</v>
      </c>
      <c r="F10" s="8">
        <v>112.5</v>
      </c>
      <c r="G10" s="12">
        <f>F10/1.5*0.5</f>
        <v>37.5</v>
      </c>
      <c r="H10" s="8" t="s">
        <v>384</v>
      </c>
      <c r="I10" s="12">
        <v>0</v>
      </c>
      <c r="J10" s="12">
        <v>0</v>
      </c>
      <c r="K10" s="8"/>
      <c r="L10" s="8"/>
      <c r="M10" s="3"/>
    </row>
    <row r="11" spans="1:13" s="2" customFormat="1" ht="15.75" customHeight="1">
      <c r="A11" s="4">
        <v>8</v>
      </c>
      <c r="B11" s="5" t="s">
        <v>2</v>
      </c>
      <c r="C11" s="9" t="s">
        <v>164</v>
      </c>
      <c r="D11" s="7" t="s">
        <v>165</v>
      </c>
      <c r="E11" s="20" t="s">
        <v>216</v>
      </c>
      <c r="F11" s="8">
        <v>108.5</v>
      </c>
      <c r="G11" s="12">
        <f>F11/1.5*0.5</f>
        <v>36.166666666666664</v>
      </c>
      <c r="H11" s="8" t="s">
        <v>384</v>
      </c>
      <c r="I11" s="12">
        <v>0</v>
      </c>
      <c r="J11" s="12">
        <v>0</v>
      </c>
      <c r="K11" s="8"/>
      <c r="L11" s="8"/>
      <c r="M11" s="3"/>
    </row>
    <row r="12" spans="1:13" s="2" customFormat="1" ht="15.75" customHeight="1">
      <c r="A12" s="4">
        <v>9</v>
      </c>
      <c r="B12" s="5" t="s">
        <v>4</v>
      </c>
      <c r="C12" s="9" t="s">
        <v>164</v>
      </c>
      <c r="D12" s="7" t="s">
        <v>165</v>
      </c>
      <c r="E12" s="20" t="s">
        <v>218</v>
      </c>
      <c r="F12" s="8">
        <v>106.5</v>
      </c>
      <c r="G12" s="12">
        <f>F12/1.5*0.5</f>
        <v>35.5</v>
      </c>
      <c r="H12" s="8" t="s">
        <v>384</v>
      </c>
      <c r="I12" s="12">
        <v>0</v>
      </c>
      <c r="J12" s="12">
        <v>0</v>
      </c>
      <c r="K12" s="8"/>
      <c r="L12" s="8"/>
      <c r="M12" s="3"/>
    </row>
    <row r="13" spans="1:13" s="2" customFormat="1" ht="15.75" customHeight="1">
      <c r="A13" s="4">
        <v>10</v>
      </c>
      <c r="B13" s="5" t="s">
        <v>10</v>
      </c>
      <c r="C13" s="9" t="s">
        <v>164</v>
      </c>
      <c r="D13" s="7" t="s">
        <v>166</v>
      </c>
      <c r="E13" s="20" t="s">
        <v>224</v>
      </c>
      <c r="F13" s="8">
        <v>124.5</v>
      </c>
      <c r="G13" s="12">
        <f>F13/1.5*0.5</f>
        <v>41.5</v>
      </c>
      <c r="H13" s="8">
        <v>72.89</v>
      </c>
      <c r="I13" s="8">
        <f>H13/2</f>
        <v>36.445</v>
      </c>
      <c r="J13" s="12">
        <f>G13+I13</f>
        <v>77.944999999999993</v>
      </c>
      <c r="K13" s="8">
        <v>1</v>
      </c>
      <c r="L13" s="8" t="s">
        <v>383</v>
      </c>
      <c r="M13" s="3"/>
    </row>
    <row r="14" spans="1:13" s="2" customFormat="1" ht="15.75" customHeight="1">
      <c r="A14" s="4">
        <v>11</v>
      </c>
      <c r="B14" s="5" t="s">
        <v>11</v>
      </c>
      <c r="C14" s="9" t="s">
        <v>164</v>
      </c>
      <c r="D14" s="7" t="s">
        <v>166</v>
      </c>
      <c r="E14" s="20" t="s">
        <v>225</v>
      </c>
      <c r="F14" s="8">
        <v>119.5</v>
      </c>
      <c r="G14" s="12">
        <f>F14/1.5*0.5</f>
        <v>39.833333333333336</v>
      </c>
      <c r="H14" s="8">
        <v>72.900000000000006</v>
      </c>
      <c r="I14" s="8">
        <f>H14/2</f>
        <v>36.450000000000003</v>
      </c>
      <c r="J14" s="12">
        <f>G14+I14</f>
        <v>76.283333333333331</v>
      </c>
      <c r="K14" s="8">
        <v>2</v>
      </c>
      <c r="L14" s="8" t="s">
        <v>383</v>
      </c>
      <c r="M14" s="3"/>
    </row>
    <row r="15" spans="1:13" s="2" customFormat="1" ht="15.75" customHeight="1">
      <c r="A15" s="4">
        <v>12</v>
      </c>
      <c r="B15" s="5" t="s">
        <v>12</v>
      </c>
      <c r="C15" s="9" t="s">
        <v>164</v>
      </c>
      <c r="D15" s="7" t="s">
        <v>166</v>
      </c>
      <c r="E15" s="20" t="s">
        <v>226</v>
      </c>
      <c r="F15" s="8">
        <v>119</v>
      </c>
      <c r="G15" s="12">
        <f>F15/1.5*0.5</f>
        <v>39.666666666666664</v>
      </c>
      <c r="H15" s="8">
        <v>68.47</v>
      </c>
      <c r="I15" s="8">
        <f>H15/2</f>
        <v>34.234999999999999</v>
      </c>
      <c r="J15" s="12">
        <f>G15+I15</f>
        <v>73.901666666666671</v>
      </c>
      <c r="K15" s="8">
        <v>3</v>
      </c>
      <c r="L15" s="8" t="s">
        <v>383</v>
      </c>
      <c r="M15" s="3"/>
    </row>
    <row r="16" spans="1:13" s="2" customFormat="1" ht="15.75" customHeight="1">
      <c r="A16" s="4">
        <v>13</v>
      </c>
      <c r="B16" s="5" t="s">
        <v>17</v>
      </c>
      <c r="C16" s="9" t="s">
        <v>164</v>
      </c>
      <c r="D16" s="7" t="s">
        <v>166</v>
      </c>
      <c r="E16" s="20" t="s">
        <v>231</v>
      </c>
      <c r="F16" s="8">
        <v>97</v>
      </c>
      <c r="G16" s="12">
        <f>F16/1.5*0.5</f>
        <v>32.333333333333336</v>
      </c>
      <c r="H16" s="8">
        <v>78.680000000000007</v>
      </c>
      <c r="I16" s="8">
        <f>H16/2</f>
        <v>39.340000000000003</v>
      </c>
      <c r="J16" s="12">
        <f>G16+I16</f>
        <v>71.673333333333346</v>
      </c>
      <c r="K16" s="8">
        <v>4</v>
      </c>
      <c r="L16" s="8" t="s">
        <v>383</v>
      </c>
      <c r="M16" s="3"/>
    </row>
    <row r="17" spans="1:13" s="2" customFormat="1" ht="15.75" customHeight="1">
      <c r="A17" s="4">
        <v>14</v>
      </c>
      <c r="B17" s="5" t="s">
        <v>16</v>
      </c>
      <c r="C17" s="9" t="s">
        <v>164</v>
      </c>
      <c r="D17" s="7" t="s">
        <v>166</v>
      </c>
      <c r="E17" s="20" t="s">
        <v>230</v>
      </c>
      <c r="F17" s="8">
        <v>97.5</v>
      </c>
      <c r="G17" s="12">
        <f>F17/1.5*0.5</f>
        <v>32.5</v>
      </c>
      <c r="H17" s="8">
        <v>74.53</v>
      </c>
      <c r="I17" s="8">
        <f>H17/2</f>
        <v>37.265000000000001</v>
      </c>
      <c r="J17" s="12">
        <f>G17+I17</f>
        <v>69.765000000000001</v>
      </c>
      <c r="K17" s="8">
        <v>5</v>
      </c>
      <c r="L17" s="8" t="s">
        <v>383</v>
      </c>
      <c r="M17" s="3"/>
    </row>
    <row r="18" spans="1:13" s="2" customFormat="1" ht="15.75" customHeight="1">
      <c r="A18" s="4">
        <v>15</v>
      </c>
      <c r="B18" s="5" t="s">
        <v>13</v>
      </c>
      <c r="C18" s="9" t="s">
        <v>164</v>
      </c>
      <c r="D18" s="7" t="s">
        <v>166</v>
      </c>
      <c r="E18" s="20" t="s">
        <v>227</v>
      </c>
      <c r="F18" s="8">
        <v>105</v>
      </c>
      <c r="G18" s="12">
        <f>F18/1.5*0.5</f>
        <v>35</v>
      </c>
      <c r="H18" s="8">
        <v>64.3</v>
      </c>
      <c r="I18" s="8">
        <f>H18/2</f>
        <v>32.15</v>
      </c>
      <c r="J18" s="12">
        <f>G18+I18</f>
        <v>67.150000000000006</v>
      </c>
      <c r="K18" s="8">
        <v>6</v>
      </c>
      <c r="L18" s="8"/>
      <c r="M18" s="3"/>
    </row>
    <row r="19" spans="1:13" s="2" customFormat="1" ht="15.75" customHeight="1">
      <c r="A19" s="4">
        <v>16</v>
      </c>
      <c r="B19" s="5" t="s">
        <v>15</v>
      </c>
      <c r="C19" s="9" t="s">
        <v>164</v>
      </c>
      <c r="D19" s="7" t="s">
        <v>166</v>
      </c>
      <c r="E19" s="20" t="s">
        <v>229</v>
      </c>
      <c r="F19" s="8">
        <v>101</v>
      </c>
      <c r="G19" s="12">
        <f>F19/1.5*0.5</f>
        <v>33.666666666666664</v>
      </c>
      <c r="H19" s="8">
        <v>65.819999999999993</v>
      </c>
      <c r="I19" s="8">
        <f>H19/2</f>
        <v>32.909999999999997</v>
      </c>
      <c r="J19" s="12">
        <f>G19+I19</f>
        <v>66.576666666666654</v>
      </c>
      <c r="K19" s="8">
        <v>7</v>
      </c>
      <c r="L19" s="8"/>
      <c r="M19" s="3"/>
    </row>
    <row r="20" spans="1:13" s="2" customFormat="1" ht="15.75" customHeight="1">
      <c r="A20" s="4">
        <v>17</v>
      </c>
      <c r="B20" s="5" t="s">
        <v>19</v>
      </c>
      <c r="C20" s="9" t="s">
        <v>164</v>
      </c>
      <c r="D20" s="7" t="s">
        <v>166</v>
      </c>
      <c r="E20" s="20" t="s">
        <v>233</v>
      </c>
      <c r="F20" s="8">
        <v>91.5</v>
      </c>
      <c r="G20" s="12">
        <f>F20/1.5*0.5</f>
        <v>30.5</v>
      </c>
      <c r="H20" s="8">
        <v>68.3</v>
      </c>
      <c r="I20" s="8">
        <f>H20/2</f>
        <v>34.15</v>
      </c>
      <c r="J20" s="12">
        <f>G20+I20</f>
        <v>64.650000000000006</v>
      </c>
      <c r="K20" s="8">
        <v>8</v>
      </c>
      <c r="L20" s="8"/>
      <c r="M20" s="3"/>
    </row>
    <row r="21" spans="1:13" s="2" customFormat="1" ht="15.75" customHeight="1">
      <c r="A21" s="4">
        <v>18</v>
      </c>
      <c r="B21" s="5" t="s">
        <v>20</v>
      </c>
      <c r="C21" s="9" t="s">
        <v>164</v>
      </c>
      <c r="D21" s="7" t="s">
        <v>166</v>
      </c>
      <c r="E21" s="20" t="s">
        <v>234</v>
      </c>
      <c r="F21" s="8">
        <v>91.5</v>
      </c>
      <c r="G21" s="12">
        <f>F21/1.5*0.5</f>
        <v>30.5</v>
      </c>
      <c r="H21" s="8">
        <v>67.48</v>
      </c>
      <c r="I21" s="8">
        <f>H21/2</f>
        <v>33.74</v>
      </c>
      <c r="J21" s="12">
        <f>G21+I21</f>
        <v>64.240000000000009</v>
      </c>
      <c r="K21" s="8">
        <v>9</v>
      </c>
      <c r="L21" s="8"/>
      <c r="M21" s="3"/>
    </row>
    <row r="22" spans="1:13" s="2" customFormat="1" ht="15.75" customHeight="1">
      <c r="A22" s="4">
        <v>19</v>
      </c>
      <c r="B22" s="5" t="s">
        <v>23</v>
      </c>
      <c r="C22" s="9" t="s">
        <v>164</v>
      </c>
      <c r="D22" s="7" t="s">
        <v>166</v>
      </c>
      <c r="E22" s="20" t="s">
        <v>237</v>
      </c>
      <c r="F22" s="8">
        <v>85.5</v>
      </c>
      <c r="G22" s="12">
        <f>F22/1.5*0.5</f>
        <v>28.5</v>
      </c>
      <c r="H22" s="8">
        <v>67.45</v>
      </c>
      <c r="I22" s="8">
        <f>H22/2</f>
        <v>33.725000000000001</v>
      </c>
      <c r="J22" s="12">
        <f>G22+I22</f>
        <v>62.225000000000001</v>
      </c>
      <c r="K22" s="8">
        <v>10</v>
      </c>
      <c r="L22" s="8"/>
      <c r="M22" s="3"/>
    </row>
    <row r="23" spans="1:13" s="2" customFormat="1" ht="15.75" customHeight="1">
      <c r="A23" s="4">
        <v>20</v>
      </c>
      <c r="B23" s="5" t="s">
        <v>21</v>
      </c>
      <c r="C23" s="9" t="s">
        <v>164</v>
      </c>
      <c r="D23" s="7" t="s">
        <v>166</v>
      </c>
      <c r="E23" s="20" t="s">
        <v>235</v>
      </c>
      <c r="F23" s="8">
        <v>91</v>
      </c>
      <c r="G23" s="12">
        <f>F23/1.5*0.5</f>
        <v>30.333333333333332</v>
      </c>
      <c r="H23" s="8">
        <v>63.27</v>
      </c>
      <c r="I23" s="8">
        <f>H23/2</f>
        <v>31.635000000000002</v>
      </c>
      <c r="J23" s="12">
        <f>G23+I23</f>
        <v>61.968333333333334</v>
      </c>
      <c r="K23" s="8">
        <v>11</v>
      </c>
      <c r="L23" s="8"/>
      <c r="M23" s="3"/>
    </row>
    <row r="24" spans="1:13" s="2" customFormat="1" ht="15.75" customHeight="1">
      <c r="A24" s="4">
        <v>21</v>
      </c>
      <c r="B24" s="5" t="s">
        <v>18</v>
      </c>
      <c r="C24" s="9" t="s">
        <v>164</v>
      </c>
      <c r="D24" s="7" t="s">
        <v>166</v>
      </c>
      <c r="E24" s="20" t="s">
        <v>232</v>
      </c>
      <c r="F24" s="8">
        <v>95</v>
      </c>
      <c r="G24" s="12">
        <f>F24/1.5*0.5</f>
        <v>31.666666666666668</v>
      </c>
      <c r="H24" s="8">
        <v>33.130000000000003</v>
      </c>
      <c r="I24" s="8">
        <f>H24/2</f>
        <v>16.565000000000001</v>
      </c>
      <c r="J24" s="12">
        <f>G24+I24</f>
        <v>48.231666666666669</v>
      </c>
      <c r="K24" s="8">
        <v>12</v>
      </c>
      <c r="L24" s="8"/>
      <c r="M24" s="3"/>
    </row>
    <row r="25" spans="1:13" s="2" customFormat="1" ht="15.75" customHeight="1">
      <c r="A25" s="4">
        <v>22</v>
      </c>
      <c r="B25" s="5" t="s">
        <v>14</v>
      </c>
      <c r="C25" s="9" t="s">
        <v>164</v>
      </c>
      <c r="D25" s="7" t="s">
        <v>166</v>
      </c>
      <c r="E25" s="20" t="s">
        <v>228</v>
      </c>
      <c r="F25" s="8">
        <v>101.5</v>
      </c>
      <c r="G25" s="12">
        <f>F25/1.5*0.5</f>
        <v>33.833333333333336</v>
      </c>
      <c r="H25" s="8" t="s">
        <v>384</v>
      </c>
      <c r="I25" s="12">
        <v>0</v>
      </c>
      <c r="J25" s="12">
        <v>0</v>
      </c>
      <c r="K25" s="8"/>
      <c r="L25" s="8"/>
      <c r="M25" s="3"/>
    </row>
    <row r="26" spans="1:13" s="2" customFormat="1" ht="15.75" customHeight="1">
      <c r="A26" s="4">
        <v>23</v>
      </c>
      <c r="B26" s="5" t="s">
        <v>22</v>
      </c>
      <c r="C26" s="9" t="s">
        <v>164</v>
      </c>
      <c r="D26" s="7" t="s">
        <v>166</v>
      </c>
      <c r="E26" s="20" t="s">
        <v>236</v>
      </c>
      <c r="F26" s="8">
        <v>87.5</v>
      </c>
      <c r="G26" s="12">
        <f>F26/1.5*0.5</f>
        <v>29.166666666666668</v>
      </c>
      <c r="H26" s="8" t="s">
        <v>384</v>
      </c>
      <c r="I26" s="12">
        <v>0</v>
      </c>
      <c r="J26" s="12">
        <v>0</v>
      </c>
      <c r="K26" s="8"/>
      <c r="L26" s="8"/>
      <c r="M26" s="3"/>
    </row>
    <row r="27" spans="1:13" s="2" customFormat="1" ht="15.75" customHeight="1">
      <c r="A27" s="4">
        <v>24</v>
      </c>
      <c r="B27" s="5" t="s">
        <v>24</v>
      </c>
      <c r="C27" s="9" t="s">
        <v>167</v>
      </c>
      <c r="D27" s="7" t="s">
        <v>165</v>
      </c>
      <c r="E27" s="20" t="s">
        <v>238</v>
      </c>
      <c r="F27" s="8">
        <v>113.5</v>
      </c>
      <c r="G27" s="12">
        <f>F27/1.5*0.5</f>
        <v>37.833333333333336</v>
      </c>
      <c r="H27" s="8">
        <v>83.8</v>
      </c>
      <c r="I27" s="8">
        <f>H27/2</f>
        <v>41.9</v>
      </c>
      <c r="J27" s="12">
        <f>G27+I27</f>
        <v>79.733333333333334</v>
      </c>
      <c r="K27" s="8">
        <v>1</v>
      </c>
      <c r="L27" s="8" t="s">
        <v>383</v>
      </c>
      <c r="M27" s="3"/>
    </row>
    <row r="28" spans="1:13" s="2" customFormat="1" ht="15.75" customHeight="1">
      <c r="A28" s="4">
        <v>25</v>
      </c>
      <c r="B28" s="5" t="s">
        <v>28</v>
      </c>
      <c r="C28" s="9" t="s">
        <v>167</v>
      </c>
      <c r="D28" s="7" t="s">
        <v>165</v>
      </c>
      <c r="E28" s="20" t="s">
        <v>242</v>
      </c>
      <c r="F28" s="8">
        <v>88.5</v>
      </c>
      <c r="G28" s="12">
        <f>F28/1.5*0.5</f>
        <v>29.5</v>
      </c>
      <c r="H28" s="8">
        <v>82.17</v>
      </c>
      <c r="I28" s="8">
        <f>H28/2</f>
        <v>41.085000000000001</v>
      </c>
      <c r="J28" s="12">
        <f>G28+I28</f>
        <v>70.585000000000008</v>
      </c>
      <c r="K28" s="8">
        <v>2</v>
      </c>
      <c r="L28" s="8" t="s">
        <v>383</v>
      </c>
      <c r="M28" s="3"/>
    </row>
    <row r="29" spans="1:13" s="2" customFormat="1" ht="15.75" customHeight="1">
      <c r="A29" s="4">
        <v>26</v>
      </c>
      <c r="B29" s="5" t="s">
        <v>27</v>
      </c>
      <c r="C29" s="9" t="s">
        <v>167</v>
      </c>
      <c r="D29" s="7" t="s">
        <v>165</v>
      </c>
      <c r="E29" s="20" t="s">
        <v>241</v>
      </c>
      <c r="F29" s="8">
        <v>92.5</v>
      </c>
      <c r="G29" s="12">
        <f>F29/1.5*0.5</f>
        <v>30.833333333333332</v>
      </c>
      <c r="H29" s="8">
        <v>76.98</v>
      </c>
      <c r="I29" s="8">
        <f>H29/2</f>
        <v>38.49</v>
      </c>
      <c r="J29" s="12">
        <f>G29+I29</f>
        <v>69.323333333333338</v>
      </c>
      <c r="K29" s="8">
        <v>3</v>
      </c>
      <c r="L29" s="8"/>
      <c r="M29" s="3"/>
    </row>
    <row r="30" spans="1:13" s="2" customFormat="1" ht="15.75" customHeight="1">
      <c r="A30" s="4">
        <v>27</v>
      </c>
      <c r="B30" s="5" t="s">
        <v>25</v>
      </c>
      <c r="C30" s="9" t="s">
        <v>167</v>
      </c>
      <c r="D30" s="7" t="s">
        <v>165</v>
      </c>
      <c r="E30" s="20" t="s">
        <v>239</v>
      </c>
      <c r="F30" s="8">
        <v>99.5</v>
      </c>
      <c r="G30" s="12">
        <f>F30/1.5*0.5</f>
        <v>33.166666666666664</v>
      </c>
      <c r="H30" s="8">
        <v>71.47</v>
      </c>
      <c r="I30" s="8">
        <f>H30/2</f>
        <v>35.734999999999999</v>
      </c>
      <c r="J30" s="12">
        <f>G30+I30</f>
        <v>68.901666666666671</v>
      </c>
      <c r="K30" s="8">
        <v>4</v>
      </c>
      <c r="L30" s="8"/>
      <c r="M30" s="3"/>
    </row>
    <row r="31" spans="1:13" s="2" customFormat="1" ht="15.75" customHeight="1">
      <c r="A31" s="4">
        <v>28</v>
      </c>
      <c r="B31" s="5" t="s">
        <v>26</v>
      </c>
      <c r="C31" s="9" t="s">
        <v>167</v>
      </c>
      <c r="D31" s="7" t="s">
        <v>165</v>
      </c>
      <c r="E31" s="20" t="s">
        <v>240</v>
      </c>
      <c r="F31" s="8">
        <v>96.5</v>
      </c>
      <c r="G31" s="12">
        <f>F31/1.5*0.5</f>
        <v>32.166666666666664</v>
      </c>
      <c r="H31" s="8">
        <v>68.459999999999994</v>
      </c>
      <c r="I31" s="8">
        <f>H31/2</f>
        <v>34.229999999999997</v>
      </c>
      <c r="J31" s="12">
        <f>G31+I31</f>
        <v>66.396666666666661</v>
      </c>
      <c r="K31" s="8">
        <v>5</v>
      </c>
      <c r="L31" s="8"/>
      <c r="M31" s="3"/>
    </row>
    <row r="32" spans="1:13" s="2" customFormat="1" ht="15.75" customHeight="1">
      <c r="A32" s="4">
        <v>29</v>
      </c>
      <c r="B32" s="5" t="s">
        <v>29</v>
      </c>
      <c r="C32" s="9" t="s">
        <v>167</v>
      </c>
      <c r="D32" s="7" t="s">
        <v>165</v>
      </c>
      <c r="E32" s="20" t="s">
        <v>243</v>
      </c>
      <c r="F32" s="8">
        <v>84</v>
      </c>
      <c r="G32" s="12">
        <f>F32/1.5*0.5</f>
        <v>28</v>
      </c>
      <c r="H32" s="8">
        <v>69.52</v>
      </c>
      <c r="I32" s="8">
        <f>H32/2</f>
        <v>34.76</v>
      </c>
      <c r="J32" s="12">
        <f>G32+I32</f>
        <v>62.76</v>
      </c>
      <c r="K32" s="8">
        <v>6</v>
      </c>
      <c r="L32" s="8"/>
      <c r="M32" s="3"/>
    </row>
    <row r="33" spans="1:33" s="11" customFormat="1" ht="15.75" customHeight="1">
      <c r="A33" s="4">
        <v>30</v>
      </c>
      <c r="B33" s="5" t="s">
        <v>32</v>
      </c>
      <c r="C33" s="9" t="s">
        <v>168</v>
      </c>
      <c r="D33" s="7" t="s">
        <v>165</v>
      </c>
      <c r="E33" s="20" t="s">
        <v>246</v>
      </c>
      <c r="F33" s="8">
        <v>65.5</v>
      </c>
      <c r="G33" s="12">
        <f>F33/1.5*0.5</f>
        <v>21.833333333333332</v>
      </c>
      <c r="H33" s="8">
        <v>78.56</v>
      </c>
      <c r="I33" s="8">
        <f>H33/2</f>
        <v>39.28</v>
      </c>
      <c r="J33" s="12">
        <f>G33+I33</f>
        <v>61.11333333333333</v>
      </c>
      <c r="K33" s="8">
        <v>1</v>
      </c>
      <c r="L33" s="8" t="s">
        <v>383</v>
      </c>
      <c r="M33" s="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2" customFormat="1" ht="15.75" customHeight="1">
      <c r="A34" s="4">
        <v>31</v>
      </c>
      <c r="B34" s="5" t="s">
        <v>30</v>
      </c>
      <c r="C34" s="9" t="s">
        <v>168</v>
      </c>
      <c r="D34" s="7" t="s">
        <v>165</v>
      </c>
      <c r="E34" s="20" t="s">
        <v>244</v>
      </c>
      <c r="F34" s="8">
        <v>70.5</v>
      </c>
      <c r="G34" s="12">
        <f>F34/1.5*0.5</f>
        <v>23.5</v>
      </c>
      <c r="H34" s="8">
        <v>73.319999999999993</v>
      </c>
      <c r="I34" s="8">
        <f>H34/2</f>
        <v>36.659999999999997</v>
      </c>
      <c r="J34" s="12">
        <f>G34+I34</f>
        <v>60.16</v>
      </c>
      <c r="K34" s="8">
        <v>2</v>
      </c>
      <c r="L34" s="8"/>
      <c r="M34" s="3"/>
    </row>
    <row r="35" spans="1:33" s="11" customFormat="1" ht="15.75" customHeight="1">
      <c r="A35" s="4">
        <v>32</v>
      </c>
      <c r="B35" s="5" t="s">
        <v>31</v>
      </c>
      <c r="C35" s="9" t="s">
        <v>168</v>
      </c>
      <c r="D35" s="7" t="s">
        <v>165</v>
      </c>
      <c r="E35" s="20" t="s">
        <v>245</v>
      </c>
      <c r="F35" s="8">
        <v>68</v>
      </c>
      <c r="G35" s="12">
        <f>F35/1.5*0.5</f>
        <v>22.666666666666668</v>
      </c>
      <c r="H35" s="8" t="s">
        <v>384</v>
      </c>
      <c r="I35" s="12">
        <v>0</v>
      </c>
      <c r="J35" s="12">
        <v>0</v>
      </c>
      <c r="K35" s="8"/>
      <c r="L35" s="8"/>
      <c r="M35" s="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1" customFormat="1" ht="15.75" customHeight="1">
      <c r="A36" s="4">
        <v>33</v>
      </c>
      <c r="B36" s="5" t="s">
        <v>33</v>
      </c>
      <c r="C36" s="9" t="s">
        <v>169</v>
      </c>
      <c r="D36" s="7" t="s">
        <v>165</v>
      </c>
      <c r="E36" s="20" t="s">
        <v>247</v>
      </c>
      <c r="F36" s="8">
        <v>98.5</v>
      </c>
      <c r="G36" s="12">
        <f>F36/1.5*0.5</f>
        <v>32.833333333333336</v>
      </c>
      <c r="H36" s="8">
        <v>80.52</v>
      </c>
      <c r="I36" s="8">
        <f>H36/2</f>
        <v>40.26</v>
      </c>
      <c r="J36" s="12">
        <f>G36+I36</f>
        <v>73.093333333333334</v>
      </c>
      <c r="K36" s="8">
        <v>1</v>
      </c>
      <c r="L36" s="8" t="s">
        <v>383</v>
      </c>
      <c r="M36" s="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1" customFormat="1" ht="15.75" customHeight="1">
      <c r="A37" s="4">
        <v>34</v>
      </c>
      <c r="B37" s="5" t="s">
        <v>34</v>
      </c>
      <c r="C37" s="9" t="s">
        <v>169</v>
      </c>
      <c r="D37" s="7" t="s">
        <v>165</v>
      </c>
      <c r="E37" s="20" t="s">
        <v>248</v>
      </c>
      <c r="F37" s="8">
        <v>97.5</v>
      </c>
      <c r="G37" s="12">
        <f>F37/1.5*0.5</f>
        <v>32.5</v>
      </c>
      <c r="H37" s="8">
        <v>77.83</v>
      </c>
      <c r="I37" s="8">
        <f>H37/2</f>
        <v>38.914999999999999</v>
      </c>
      <c r="J37" s="12">
        <f>G37+I37</f>
        <v>71.414999999999992</v>
      </c>
      <c r="K37" s="8">
        <v>2</v>
      </c>
      <c r="L37" s="8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1" customFormat="1" ht="15.75" customHeight="1">
      <c r="A38" s="4">
        <v>35</v>
      </c>
      <c r="B38" s="5" t="s">
        <v>35</v>
      </c>
      <c r="C38" s="9" t="s">
        <v>169</v>
      </c>
      <c r="D38" s="7" t="s">
        <v>165</v>
      </c>
      <c r="E38" s="20" t="s">
        <v>249</v>
      </c>
      <c r="F38" s="8">
        <v>90.5</v>
      </c>
      <c r="G38" s="12">
        <f>F38/1.5*0.5</f>
        <v>30.166666666666668</v>
      </c>
      <c r="H38" s="8">
        <v>76.22</v>
      </c>
      <c r="I38" s="8">
        <f>H38/2</f>
        <v>38.11</v>
      </c>
      <c r="J38" s="12">
        <f>G38+I38</f>
        <v>68.276666666666671</v>
      </c>
      <c r="K38" s="8">
        <v>3</v>
      </c>
      <c r="L38" s="8"/>
      <c r="M38" s="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1" customFormat="1" ht="15.75" customHeight="1">
      <c r="A39" s="4">
        <v>36</v>
      </c>
      <c r="B39" s="5" t="s">
        <v>36</v>
      </c>
      <c r="C39" s="9" t="s">
        <v>170</v>
      </c>
      <c r="D39" s="7" t="s">
        <v>165</v>
      </c>
      <c r="E39" s="20" t="s">
        <v>250</v>
      </c>
      <c r="F39" s="8">
        <v>112.5</v>
      </c>
      <c r="G39" s="12">
        <f>F39/1.5*0.5</f>
        <v>37.5</v>
      </c>
      <c r="H39" s="8">
        <v>78.03</v>
      </c>
      <c r="I39" s="8">
        <f>H39/2</f>
        <v>39.015000000000001</v>
      </c>
      <c r="J39" s="12">
        <f>G39+I39</f>
        <v>76.515000000000001</v>
      </c>
      <c r="K39" s="8">
        <v>1</v>
      </c>
      <c r="L39" s="8" t="s">
        <v>383</v>
      </c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1" customFormat="1" ht="15.75" customHeight="1">
      <c r="A40" s="4">
        <v>37</v>
      </c>
      <c r="B40" s="5" t="s">
        <v>37</v>
      </c>
      <c r="C40" s="9" t="s">
        <v>170</v>
      </c>
      <c r="D40" s="7" t="s">
        <v>165</v>
      </c>
      <c r="E40" s="20" t="s">
        <v>251</v>
      </c>
      <c r="F40" s="8">
        <v>103.5</v>
      </c>
      <c r="G40" s="12">
        <f>F40/1.5*0.5</f>
        <v>34.5</v>
      </c>
      <c r="H40" s="8">
        <v>78.069999999999993</v>
      </c>
      <c r="I40" s="8">
        <f>H40/2</f>
        <v>39.034999999999997</v>
      </c>
      <c r="J40" s="12">
        <f>G40+I40</f>
        <v>73.534999999999997</v>
      </c>
      <c r="K40" s="8">
        <v>2</v>
      </c>
      <c r="L40" s="8"/>
      <c r="M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2" customFormat="1" ht="15.75" customHeight="1">
      <c r="A41" s="4">
        <v>38</v>
      </c>
      <c r="B41" s="5" t="s">
        <v>38</v>
      </c>
      <c r="C41" s="9" t="s">
        <v>170</v>
      </c>
      <c r="D41" s="7" t="s">
        <v>165</v>
      </c>
      <c r="E41" s="20" t="s">
        <v>252</v>
      </c>
      <c r="F41" s="8">
        <v>102</v>
      </c>
      <c r="G41" s="12">
        <f>F41/1.5*0.5</f>
        <v>34</v>
      </c>
      <c r="H41" s="8" t="s">
        <v>384</v>
      </c>
      <c r="I41" s="12">
        <v>0</v>
      </c>
      <c r="J41" s="12">
        <v>0</v>
      </c>
      <c r="K41" s="8"/>
      <c r="L41" s="8"/>
      <c r="M41" s="3"/>
    </row>
    <row r="42" spans="1:33" s="11" customFormat="1" ht="15.75" customHeight="1">
      <c r="A42" s="4">
        <v>39</v>
      </c>
      <c r="B42" s="5" t="s">
        <v>40</v>
      </c>
      <c r="C42" s="9" t="s">
        <v>171</v>
      </c>
      <c r="D42" s="7" t="s">
        <v>172</v>
      </c>
      <c r="E42" s="20" t="s">
        <v>254</v>
      </c>
      <c r="F42" s="8">
        <v>108</v>
      </c>
      <c r="G42" s="12">
        <f>F42/1.5*0.5</f>
        <v>36</v>
      </c>
      <c r="H42" s="8">
        <v>87.74</v>
      </c>
      <c r="I42" s="8">
        <f>H42/2</f>
        <v>43.87</v>
      </c>
      <c r="J42" s="12">
        <f>G42+I42</f>
        <v>79.87</v>
      </c>
      <c r="K42" s="8">
        <v>1</v>
      </c>
      <c r="L42" s="8" t="s">
        <v>383</v>
      </c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1" customFormat="1" ht="15.75" customHeight="1">
      <c r="A43" s="4">
        <v>40</v>
      </c>
      <c r="B43" s="5" t="s">
        <v>42</v>
      </c>
      <c r="C43" s="9" t="s">
        <v>171</v>
      </c>
      <c r="D43" s="7" t="s">
        <v>172</v>
      </c>
      <c r="E43" s="20" t="s">
        <v>256</v>
      </c>
      <c r="F43" s="8">
        <v>106</v>
      </c>
      <c r="G43" s="12">
        <f>F43/1.5*0.5</f>
        <v>35.333333333333336</v>
      </c>
      <c r="H43" s="8">
        <v>87.58</v>
      </c>
      <c r="I43" s="8">
        <f>H43/2</f>
        <v>43.79</v>
      </c>
      <c r="J43" s="12">
        <f>G43+I43</f>
        <v>79.123333333333335</v>
      </c>
      <c r="K43" s="8">
        <v>2</v>
      </c>
      <c r="L43" s="8" t="s">
        <v>383</v>
      </c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1" customFormat="1" ht="15.75" customHeight="1">
      <c r="A44" s="4">
        <v>41</v>
      </c>
      <c r="B44" s="5" t="s">
        <v>41</v>
      </c>
      <c r="C44" s="9" t="s">
        <v>171</v>
      </c>
      <c r="D44" s="7" t="s">
        <v>172</v>
      </c>
      <c r="E44" s="20" t="s">
        <v>255</v>
      </c>
      <c r="F44" s="8">
        <v>106.5</v>
      </c>
      <c r="G44" s="12">
        <f>F44/1.5*0.5</f>
        <v>35.5</v>
      </c>
      <c r="H44" s="8">
        <v>79.959999999999994</v>
      </c>
      <c r="I44" s="8">
        <f>H44/2</f>
        <v>39.979999999999997</v>
      </c>
      <c r="J44" s="12">
        <f>G44+I44</f>
        <v>75.47999999999999</v>
      </c>
      <c r="K44" s="8">
        <v>3</v>
      </c>
      <c r="L44" s="8"/>
      <c r="M44" s="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1" customFormat="1" ht="15.75" customHeight="1">
      <c r="A45" s="4">
        <v>42</v>
      </c>
      <c r="B45" s="5" t="s">
        <v>39</v>
      </c>
      <c r="C45" s="9" t="s">
        <v>171</v>
      </c>
      <c r="D45" s="7" t="s">
        <v>172</v>
      </c>
      <c r="E45" s="20" t="s">
        <v>253</v>
      </c>
      <c r="F45" s="8">
        <v>112.5</v>
      </c>
      <c r="G45" s="12">
        <f>F45/1.5*0.5</f>
        <v>37.5</v>
      </c>
      <c r="H45" s="8">
        <v>72.5</v>
      </c>
      <c r="I45" s="8">
        <f>H45/2</f>
        <v>36.25</v>
      </c>
      <c r="J45" s="12">
        <f>G45+I45</f>
        <v>73.75</v>
      </c>
      <c r="K45" s="8">
        <v>4</v>
      </c>
      <c r="L45" s="8"/>
      <c r="M45" s="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2" customFormat="1" ht="15.75" customHeight="1">
      <c r="A46" s="4">
        <v>43</v>
      </c>
      <c r="B46" s="5" t="s">
        <v>45</v>
      </c>
      <c r="C46" s="9" t="s">
        <v>171</v>
      </c>
      <c r="D46" s="7" t="s">
        <v>172</v>
      </c>
      <c r="E46" s="20" t="s">
        <v>259</v>
      </c>
      <c r="F46" s="8">
        <v>103</v>
      </c>
      <c r="G46" s="12">
        <f>F46/1.5*0.5</f>
        <v>34.333333333333336</v>
      </c>
      <c r="H46" s="8">
        <v>71.099999999999994</v>
      </c>
      <c r="I46" s="8">
        <f>H46/2</f>
        <v>35.549999999999997</v>
      </c>
      <c r="J46" s="12">
        <f>G46+I46</f>
        <v>69.883333333333326</v>
      </c>
      <c r="K46" s="8">
        <v>5</v>
      </c>
      <c r="L46" s="8"/>
      <c r="M46" s="3"/>
    </row>
    <row r="47" spans="1:33" s="2" customFormat="1" ht="15.75" customHeight="1">
      <c r="A47" s="4">
        <v>44</v>
      </c>
      <c r="B47" s="5" t="s">
        <v>43</v>
      </c>
      <c r="C47" s="9" t="s">
        <v>171</v>
      </c>
      <c r="D47" s="7" t="s">
        <v>172</v>
      </c>
      <c r="E47" s="20" t="s">
        <v>257</v>
      </c>
      <c r="F47" s="8">
        <v>105</v>
      </c>
      <c r="G47" s="12">
        <f>F47/1.5*0.5</f>
        <v>35</v>
      </c>
      <c r="H47" s="8" t="s">
        <v>384</v>
      </c>
      <c r="I47" s="12">
        <v>0</v>
      </c>
      <c r="J47" s="12">
        <v>0</v>
      </c>
      <c r="K47" s="8"/>
      <c r="L47" s="8"/>
      <c r="M47" s="3"/>
    </row>
    <row r="48" spans="1:33" s="11" customFormat="1" ht="15.75" customHeight="1">
      <c r="A48" s="4">
        <v>45</v>
      </c>
      <c r="B48" s="5" t="s">
        <v>44</v>
      </c>
      <c r="C48" s="9" t="s">
        <v>171</v>
      </c>
      <c r="D48" s="7" t="s">
        <v>172</v>
      </c>
      <c r="E48" s="20" t="s">
        <v>258</v>
      </c>
      <c r="F48" s="8">
        <v>103</v>
      </c>
      <c r="G48" s="12">
        <f>F48/1.5*0.5</f>
        <v>34.333333333333336</v>
      </c>
      <c r="H48" s="8" t="s">
        <v>384</v>
      </c>
      <c r="I48" s="12">
        <v>0</v>
      </c>
      <c r="J48" s="12">
        <v>0</v>
      </c>
      <c r="K48" s="8"/>
      <c r="L48" s="8"/>
      <c r="M48" s="3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1" customFormat="1" ht="15.75" customHeight="1">
      <c r="A49" s="4">
        <v>46</v>
      </c>
      <c r="B49" s="5" t="s">
        <v>46</v>
      </c>
      <c r="C49" s="9" t="s">
        <v>173</v>
      </c>
      <c r="D49" s="7" t="s">
        <v>165</v>
      </c>
      <c r="E49" s="20" t="s">
        <v>260</v>
      </c>
      <c r="F49" s="8">
        <v>114</v>
      </c>
      <c r="G49" s="12">
        <f>F49/1.5*0.5</f>
        <v>38</v>
      </c>
      <c r="H49" s="8">
        <v>81.58</v>
      </c>
      <c r="I49" s="8">
        <f>H49/2</f>
        <v>40.79</v>
      </c>
      <c r="J49" s="12">
        <f>G49+I49</f>
        <v>78.789999999999992</v>
      </c>
      <c r="K49" s="8">
        <v>1</v>
      </c>
      <c r="L49" s="8" t="s">
        <v>383</v>
      </c>
      <c r="M49" s="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1" customFormat="1" ht="15.75" customHeight="1">
      <c r="A50" s="4">
        <v>47</v>
      </c>
      <c r="B50" s="5" t="s">
        <v>48</v>
      </c>
      <c r="C50" s="9" t="s">
        <v>173</v>
      </c>
      <c r="D50" s="7" t="s">
        <v>165</v>
      </c>
      <c r="E50" s="20" t="s">
        <v>262</v>
      </c>
      <c r="F50" s="8">
        <v>103</v>
      </c>
      <c r="G50" s="12">
        <f>F50/1.5*0.5</f>
        <v>34.333333333333336</v>
      </c>
      <c r="H50" s="8">
        <v>84.92</v>
      </c>
      <c r="I50" s="8">
        <f>H50/2</f>
        <v>42.46</v>
      </c>
      <c r="J50" s="12">
        <f>G50+I50</f>
        <v>76.793333333333337</v>
      </c>
      <c r="K50" s="8">
        <v>2</v>
      </c>
      <c r="L50" s="8" t="s">
        <v>383</v>
      </c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1" customFormat="1" ht="15.75" customHeight="1">
      <c r="A51" s="4">
        <v>48</v>
      </c>
      <c r="B51" s="5" t="s">
        <v>49</v>
      </c>
      <c r="C51" s="9" t="s">
        <v>173</v>
      </c>
      <c r="D51" s="7" t="s">
        <v>165</v>
      </c>
      <c r="E51" s="20" t="s">
        <v>263</v>
      </c>
      <c r="F51" s="8">
        <v>101</v>
      </c>
      <c r="G51" s="12">
        <f>F51/1.5*0.5</f>
        <v>33.666666666666664</v>
      </c>
      <c r="H51" s="8">
        <v>80.12</v>
      </c>
      <c r="I51" s="8">
        <f>H51/2</f>
        <v>40.06</v>
      </c>
      <c r="J51" s="12">
        <f>G51+I51</f>
        <v>73.726666666666659</v>
      </c>
      <c r="K51" s="8">
        <v>3</v>
      </c>
      <c r="L51" s="8"/>
      <c r="M51" s="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1" customFormat="1" ht="15.75" customHeight="1">
      <c r="A52" s="4">
        <v>49</v>
      </c>
      <c r="B52" s="5" t="s">
        <v>47</v>
      </c>
      <c r="C52" s="9" t="s">
        <v>173</v>
      </c>
      <c r="D52" s="7" t="s">
        <v>165</v>
      </c>
      <c r="E52" s="20" t="s">
        <v>261</v>
      </c>
      <c r="F52" s="8">
        <v>110.5</v>
      </c>
      <c r="G52" s="12">
        <f>F52/1.5*0.5</f>
        <v>36.833333333333336</v>
      </c>
      <c r="H52" s="8">
        <v>73.099999999999994</v>
      </c>
      <c r="I52" s="8">
        <f>H52/2</f>
        <v>36.549999999999997</v>
      </c>
      <c r="J52" s="12">
        <f>G52+I52</f>
        <v>73.383333333333326</v>
      </c>
      <c r="K52" s="8">
        <v>4</v>
      </c>
      <c r="L52" s="8"/>
      <c r="M52" s="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s="11" customFormat="1" ht="15.75" customHeight="1">
      <c r="A53" s="4">
        <v>50</v>
      </c>
      <c r="B53" s="5" t="s">
        <v>50</v>
      </c>
      <c r="C53" s="9" t="s">
        <v>173</v>
      </c>
      <c r="D53" s="7" t="s">
        <v>165</v>
      </c>
      <c r="E53" s="20" t="s">
        <v>264</v>
      </c>
      <c r="F53" s="8">
        <v>98</v>
      </c>
      <c r="G53" s="12">
        <f>F53/1.5*0.5</f>
        <v>32.666666666666664</v>
      </c>
      <c r="H53" s="8">
        <v>74.7</v>
      </c>
      <c r="I53" s="8">
        <f>H53/2</f>
        <v>37.35</v>
      </c>
      <c r="J53" s="12">
        <f>G53+I53</f>
        <v>70.016666666666666</v>
      </c>
      <c r="K53" s="8">
        <v>5</v>
      </c>
      <c r="L53" s="8"/>
      <c r="M53" s="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s="11" customFormat="1" ht="15.75" customHeight="1">
      <c r="A54" s="4">
        <v>51</v>
      </c>
      <c r="B54" s="5" t="s">
        <v>51</v>
      </c>
      <c r="C54" s="9" t="s">
        <v>173</v>
      </c>
      <c r="D54" s="7" t="s">
        <v>165</v>
      </c>
      <c r="E54" s="20" t="s">
        <v>265</v>
      </c>
      <c r="F54" s="8">
        <v>94.5</v>
      </c>
      <c r="G54" s="12">
        <f>F54/1.5*0.5</f>
        <v>31.5</v>
      </c>
      <c r="H54" s="8">
        <v>70.900000000000006</v>
      </c>
      <c r="I54" s="8">
        <f>H54/2</f>
        <v>35.450000000000003</v>
      </c>
      <c r="J54" s="12">
        <f>G54+I54</f>
        <v>66.95</v>
      </c>
      <c r="K54" s="8">
        <v>6</v>
      </c>
      <c r="L54" s="8"/>
      <c r="M54" s="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s="11" customFormat="1" ht="15.75" customHeight="1">
      <c r="A55" s="4">
        <v>52</v>
      </c>
      <c r="B55" s="5" t="s">
        <v>52</v>
      </c>
      <c r="C55" s="9" t="s">
        <v>174</v>
      </c>
      <c r="D55" s="7" t="s">
        <v>165</v>
      </c>
      <c r="E55" s="20" t="s">
        <v>266</v>
      </c>
      <c r="F55" s="8">
        <v>107</v>
      </c>
      <c r="G55" s="12">
        <f>F55/1.5*0.5</f>
        <v>35.666666666666664</v>
      </c>
      <c r="H55" s="8">
        <v>82.02</v>
      </c>
      <c r="I55" s="8">
        <f>H55/2</f>
        <v>41.01</v>
      </c>
      <c r="J55" s="12">
        <f>G55+I55</f>
        <v>76.676666666666662</v>
      </c>
      <c r="K55" s="8">
        <v>1</v>
      </c>
      <c r="L55" s="8" t="s">
        <v>383</v>
      </c>
      <c r="M55" s="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1" customFormat="1" ht="15.75" customHeight="1">
      <c r="A56" s="4">
        <v>53</v>
      </c>
      <c r="B56" s="5" t="s">
        <v>53</v>
      </c>
      <c r="C56" s="9" t="s">
        <v>174</v>
      </c>
      <c r="D56" s="7" t="s">
        <v>165</v>
      </c>
      <c r="E56" s="20" t="s">
        <v>267</v>
      </c>
      <c r="F56" s="8">
        <v>98</v>
      </c>
      <c r="G56" s="12">
        <f>F56/1.5*0.5</f>
        <v>32.666666666666664</v>
      </c>
      <c r="H56" s="8">
        <v>86.28</v>
      </c>
      <c r="I56" s="8">
        <f>H56/2</f>
        <v>43.14</v>
      </c>
      <c r="J56" s="12">
        <f>G56+I56</f>
        <v>75.806666666666672</v>
      </c>
      <c r="K56" s="8">
        <v>2</v>
      </c>
      <c r="L56" s="8" t="s">
        <v>383</v>
      </c>
      <c r="M56" s="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1" customFormat="1" ht="15.75" customHeight="1">
      <c r="A57" s="4">
        <v>54</v>
      </c>
      <c r="B57" s="5" t="s">
        <v>54</v>
      </c>
      <c r="C57" s="9" t="s">
        <v>174</v>
      </c>
      <c r="D57" s="7" t="s">
        <v>165</v>
      </c>
      <c r="E57" s="20" t="s">
        <v>268</v>
      </c>
      <c r="F57" s="8">
        <v>95.5</v>
      </c>
      <c r="G57" s="12">
        <f>F57/1.5*0.5</f>
        <v>31.833333333333332</v>
      </c>
      <c r="H57" s="8">
        <v>79.739999999999995</v>
      </c>
      <c r="I57" s="8">
        <f>H57/2</f>
        <v>39.869999999999997</v>
      </c>
      <c r="J57" s="12">
        <f>G57+I57</f>
        <v>71.703333333333333</v>
      </c>
      <c r="K57" s="8">
        <v>3</v>
      </c>
      <c r="L57" s="8"/>
      <c r="M57" s="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2" customFormat="1" ht="15.75" customHeight="1">
      <c r="A58" s="4">
        <v>55</v>
      </c>
      <c r="B58" s="5" t="s">
        <v>56</v>
      </c>
      <c r="C58" s="9" t="s">
        <v>174</v>
      </c>
      <c r="D58" s="7" t="s">
        <v>165</v>
      </c>
      <c r="E58" s="20" t="s">
        <v>270</v>
      </c>
      <c r="F58" s="8">
        <v>88</v>
      </c>
      <c r="G58" s="12">
        <f>F58/1.5*0.5</f>
        <v>29.333333333333332</v>
      </c>
      <c r="H58" s="8">
        <v>54.68</v>
      </c>
      <c r="I58" s="8">
        <f>H58/2</f>
        <v>27.34</v>
      </c>
      <c r="J58" s="12">
        <f>G58+I58</f>
        <v>56.673333333333332</v>
      </c>
      <c r="K58" s="8">
        <v>4</v>
      </c>
      <c r="L58" s="8"/>
      <c r="M58" s="3"/>
    </row>
    <row r="59" spans="1:33" s="11" customFormat="1" ht="15.75" customHeight="1">
      <c r="A59" s="4">
        <v>56</v>
      </c>
      <c r="B59" s="5" t="s">
        <v>55</v>
      </c>
      <c r="C59" s="9" t="s">
        <v>174</v>
      </c>
      <c r="D59" s="7" t="s">
        <v>165</v>
      </c>
      <c r="E59" s="20" t="s">
        <v>269</v>
      </c>
      <c r="F59" s="8">
        <v>89</v>
      </c>
      <c r="G59" s="12">
        <f>F59/1.5*0.5</f>
        <v>29.666666666666668</v>
      </c>
      <c r="H59" s="8" t="s">
        <v>384</v>
      </c>
      <c r="I59" s="12">
        <v>0</v>
      </c>
      <c r="J59" s="12">
        <v>0</v>
      </c>
      <c r="K59" s="8"/>
      <c r="L59" s="8"/>
      <c r="M59" s="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2" customFormat="1" ht="15.75" customHeight="1">
      <c r="A60" s="4">
        <v>57</v>
      </c>
      <c r="B60" s="5" t="s">
        <v>209</v>
      </c>
      <c r="C60" s="9" t="s">
        <v>174</v>
      </c>
      <c r="D60" s="7" t="s">
        <v>165</v>
      </c>
      <c r="E60" s="20" t="s">
        <v>271</v>
      </c>
      <c r="F60" s="8">
        <v>82</v>
      </c>
      <c r="G60" s="12">
        <f>F60/1.5*0.5</f>
        <v>27.333333333333332</v>
      </c>
      <c r="H60" s="8" t="s">
        <v>384</v>
      </c>
      <c r="I60" s="12">
        <v>0</v>
      </c>
      <c r="J60" s="12">
        <v>0</v>
      </c>
      <c r="K60" s="8"/>
      <c r="L60" s="8"/>
      <c r="M60" s="3"/>
    </row>
    <row r="61" spans="1:33" s="11" customFormat="1" ht="15.75" customHeight="1">
      <c r="A61" s="4">
        <v>58</v>
      </c>
      <c r="B61" s="5" t="s">
        <v>57</v>
      </c>
      <c r="C61" s="9" t="s">
        <v>175</v>
      </c>
      <c r="D61" s="7" t="s">
        <v>165</v>
      </c>
      <c r="E61" s="20" t="s">
        <v>272</v>
      </c>
      <c r="F61" s="8">
        <v>93.5</v>
      </c>
      <c r="G61" s="12">
        <f>F61/1.5*0.5</f>
        <v>31.166666666666668</v>
      </c>
      <c r="H61" s="8">
        <v>76.08</v>
      </c>
      <c r="I61" s="8">
        <f>H61/2</f>
        <v>38.04</v>
      </c>
      <c r="J61" s="12">
        <f>G61+I61</f>
        <v>69.206666666666663</v>
      </c>
      <c r="K61" s="8">
        <v>1</v>
      </c>
      <c r="L61" s="8" t="s">
        <v>383</v>
      </c>
      <c r="M61" s="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1" customFormat="1" ht="15.75" customHeight="1">
      <c r="A62" s="4">
        <v>59</v>
      </c>
      <c r="B62" s="5" t="s">
        <v>58</v>
      </c>
      <c r="C62" s="9" t="s">
        <v>175</v>
      </c>
      <c r="D62" s="7" t="s">
        <v>165</v>
      </c>
      <c r="E62" s="20" t="s">
        <v>273</v>
      </c>
      <c r="F62" s="8">
        <v>86</v>
      </c>
      <c r="G62" s="12">
        <f>F62/1.5*0.5</f>
        <v>28.666666666666668</v>
      </c>
      <c r="H62" s="8">
        <v>81.040000000000006</v>
      </c>
      <c r="I62" s="8">
        <f>H62/2</f>
        <v>40.520000000000003</v>
      </c>
      <c r="J62" s="12">
        <f>G62+I62</f>
        <v>69.186666666666667</v>
      </c>
      <c r="K62" s="8">
        <v>2</v>
      </c>
      <c r="L62" s="8"/>
      <c r="M62" s="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1" customFormat="1" ht="15.75" customHeight="1">
      <c r="A63" s="4">
        <v>60</v>
      </c>
      <c r="B63" s="5" t="s">
        <v>59</v>
      </c>
      <c r="C63" s="9" t="s">
        <v>175</v>
      </c>
      <c r="D63" s="7" t="s">
        <v>165</v>
      </c>
      <c r="E63" s="20" t="s">
        <v>274</v>
      </c>
      <c r="F63" s="8">
        <v>85</v>
      </c>
      <c r="G63" s="12">
        <f>F63/1.5*0.5</f>
        <v>28.333333333333332</v>
      </c>
      <c r="H63" s="8">
        <v>80.92</v>
      </c>
      <c r="I63" s="8">
        <f>H63/2</f>
        <v>40.46</v>
      </c>
      <c r="J63" s="12">
        <f>G63+I63</f>
        <v>68.793333333333337</v>
      </c>
      <c r="K63" s="8">
        <v>3</v>
      </c>
      <c r="L63" s="8"/>
      <c r="M63" s="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1" customFormat="1" ht="15.75" customHeight="1">
      <c r="A64" s="4">
        <v>61</v>
      </c>
      <c r="B64" s="5" t="s">
        <v>63</v>
      </c>
      <c r="C64" s="9" t="s">
        <v>176</v>
      </c>
      <c r="D64" s="7" t="s">
        <v>165</v>
      </c>
      <c r="E64" s="20" t="s">
        <v>278</v>
      </c>
      <c r="F64" s="8">
        <v>103</v>
      </c>
      <c r="G64" s="12">
        <f>F64/1.5*0.5</f>
        <v>34.333333333333336</v>
      </c>
      <c r="H64" s="8">
        <v>82.18</v>
      </c>
      <c r="I64" s="8">
        <f>H64/2</f>
        <v>41.09</v>
      </c>
      <c r="J64" s="12">
        <f>G64+I64</f>
        <v>75.423333333333346</v>
      </c>
      <c r="K64" s="8">
        <v>1</v>
      </c>
      <c r="L64" s="8" t="s">
        <v>383</v>
      </c>
      <c r="M64" s="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s="2" customFormat="1" ht="15.75" customHeight="1">
      <c r="A65" s="4">
        <v>62</v>
      </c>
      <c r="B65" s="5" t="s">
        <v>64</v>
      </c>
      <c r="C65" s="9" t="s">
        <v>176</v>
      </c>
      <c r="D65" s="7" t="s">
        <v>165</v>
      </c>
      <c r="E65" s="20" t="s">
        <v>279</v>
      </c>
      <c r="F65" s="8">
        <v>102.5</v>
      </c>
      <c r="G65" s="12">
        <f>F65/1.5*0.5</f>
        <v>34.166666666666664</v>
      </c>
      <c r="H65" s="8">
        <v>80.400000000000006</v>
      </c>
      <c r="I65" s="8">
        <f>H65/2</f>
        <v>40.200000000000003</v>
      </c>
      <c r="J65" s="12">
        <f>G65+I65</f>
        <v>74.366666666666674</v>
      </c>
      <c r="K65" s="8">
        <v>2</v>
      </c>
      <c r="L65" s="8" t="s">
        <v>383</v>
      </c>
      <c r="M65" s="3"/>
    </row>
    <row r="66" spans="1:33" s="11" customFormat="1" ht="15.75" customHeight="1">
      <c r="A66" s="4">
        <v>63</v>
      </c>
      <c r="B66" s="5" t="s">
        <v>70</v>
      </c>
      <c r="C66" s="9" t="s">
        <v>176</v>
      </c>
      <c r="D66" s="7" t="s">
        <v>165</v>
      </c>
      <c r="E66" s="20" t="s">
        <v>285</v>
      </c>
      <c r="F66" s="8">
        <v>97</v>
      </c>
      <c r="G66" s="12">
        <f>F66/1.5*0.5</f>
        <v>32.333333333333336</v>
      </c>
      <c r="H66" s="8">
        <v>81.040000000000006</v>
      </c>
      <c r="I66" s="8">
        <f>H66/2</f>
        <v>40.520000000000003</v>
      </c>
      <c r="J66" s="12">
        <f>G66+I66</f>
        <v>72.853333333333339</v>
      </c>
      <c r="K66" s="8">
        <v>3</v>
      </c>
      <c r="L66" s="8" t="s">
        <v>383</v>
      </c>
      <c r="M66" s="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s="11" customFormat="1" ht="15.75" customHeight="1">
      <c r="A67" s="4">
        <v>64</v>
      </c>
      <c r="B67" s="5" t="s">
        <v>62</v>
      </c>
      <c r="C67" s="9" t="s">
        <v>176</v>
      </c>
      <c r="D67" s="7" t="s">
        <v>165</v>
      </c>
      <c r="E67" s="20" t="s">
        <v>277</v>
      </c>
      <c r="F67" s="8">
        <v>105.5</v>
      </c>
      <c r="G67" s="12">
        <f>F67/1.5*0.5</f>
        <v>35.166666666666664</v>
      </c>
      <c r="H67" s="8">
        <v>74.72</v>
      </c>
      <c r="I67" s="8">
        <f>H67/2</f>
        <v>37.36</v>
      </c>
      <c r="J67" s="12">
        <f>G67+I67</f>
        <v>72.526666666666671</v>
      </c>
      <c r="K67" s="8">
        <v>4</v>
      </c>
      <c r="L67" s="8"/>
      <c r="M67" s="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s="11" customFormat="1" ht="15.75" customHeight="1">
      <c r="A68" s="4">
        <v>65</v>
      </c>
      <c r="B68" s="5" t="s">
        <v>60</v>
      </c>
      <c r="C68" s="9" t="s">
        <v>176</v>
      </c>
      <c r="D68" s="7" t="s">
        <v>165</v>
      </c>
      <c r="E68" s="20" t="s">
        <v>275</v>
      </c>
      <c r="F68" s="8">
        <v>109</v>
      </c>
      <c r="G68" s="12">
        <f>F68/1.5*0.5</f>
        <v>36.333333333333336</v>
      </c>
      <c r="H68" s="8">
        <v>70.599999999999994</v>
      </c>
      <c r="I68" s="8">
        <f>H68/2</f>
        <v>35.299999999999997</v>
      </c>
      <c r="J68" s="12">
        <f>G68+I68</f>
        <v>71.633333333333326</v>
      </c>
      <c r="K68" s="8">
        <v>5</v>
      </c>
      <c r="L68" s="8"/>
      <c r="M68" s="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s="11" customFormat="1" ht="15.75" customHeight="1">
      <c r="A69" s="4">
        <v>66</v>
      </c>
      <c r="B69" s="5" t="s">
        <v>69</v>
      </c>
      <c r="C69" s="9" t="s">
        <v>176</v>
      </c>
      <c r="D69" s="7" t="s">
        <v>165</v>
      </c>
      <c r="E69" s="20" t="s">
        <v>284</v>
      </c>
      <c r="F69" s="8">
        <v>97</v>
      </c>
      <c r="G69" s="12">
        <f>F69/1.5*0.5</f>
        <v>32.333333333333336</v>
      </c>
      <c r="H69" s="8">
        <v>78.599999999999994</v>
      </c>
      <c r="I69" s="8">
        <f>H69/2</f>
        <v>39.299999999999997</v>
      </c>
      <c r="J69" s="12">
        <f>G69+I69</f>
        <v>71.633333333333326</v>
      </c>
      <c r="K69" s="8">
        <v>6</v>
      </c>
      <c r="L69" s="8"/>
      <c r="M69" s="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s="11" customFormat="1" ht="15.75" customHeight="1">
      <c r="A70" s="4">
        <v>67</v>
      </c>
      <c r="B70" s="5" t="s">
        <v>65</v>
      </c>
      <c r="C70" s="9" t="s">
        <v>176</v>
      </c>
      <c r="D70" s="7" t="s">
        <v>165</v>
      </c>
      <c r="E70" s="20" t="s">
        <v>280</v>
      </c>
      <c r="F70" s="8">
        <v>102</v>
      </c>
      <c r="G70" s="12">
        <f>F70/1.5*0.5</f>
        <v>34</v>
      </c>
      <c r="H70" s="8">
        <v>67.400000000000006</v>
      </c>
      <c r="I70" s="8">
        <f>H70/2</f>
        <v>33.700000000000003</v>
      </c>
      <c r="J70" s="12">
        <f>G70+I70</f>
        <v>67.7</v>
      </c>
      <c r="K70" s="8">
        <v>7</v>
      </c>
      <c r="L70" s="8"/>
      <c r="M70" s="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s="2" customFormat="1" ht="15.75" customHeight="1">
      <c r="A71" s="4">
        <v>68</v>
      </c>
      <c r="B71" s="5" t="s">
        <v>66</v>
      </c>
      <c r="C71" s="9" t="s">
        <v>176</v>
      </c>
      <c r="D71" s="7" t="s">
        <v>165</v>
      </c>
      <c r="E71" s="20" t="s">
        <v>281</v>
      </c>
      <c r="F71" s="8">
        <v>99.5</v>
      </c>
      <c r="G71" s="12">
        <f>F71/1.5*0.5</f>
        <v>33.166666666666664</v>
      </c>
      <c r="H71" s="8">
        <v>66.180000000000007</v>
      </c>
      <c r="I71" s="8">
        <f>H71/2</f>
        <v>33.090000000000003</v>
      </c>
      <c r="J71" s="12">
        <f>G71+I71</f>
        <v>66.256666666666661</v>
      </c>
      <c r="K71" s="8">
        <v>8</v>
      </c>
      <c r="L71" s="8"/>
      <c r="M71" s="3"/>
    </row>
    <row r="72" spans="1:33" s="11" customFormat="1" ht="15.75" customHeight="1">
      <c r="A72" s="4">
        <v>69</v>
      </c>
      <c r="B72" s="5" t="s">
        <v>68</v>
      </c>
      <c r="C72" s="9" t="s">
        <v>176</v>
      </c>
      <c r="D72" s="7" t="s">
        <v>165</v>
      </c>
      <c r="E72" s="20" t="s">
        <v>283</v>
      </c>
      <c r="F72" s="8">
        <v>97</v>
      </c>
      <c r="G72" s="12">
        <f>F72/1.5*0.5</f>
        <v>32.333333333333336</v>
      </c>
      <c r="H72" s="8">
        <v>54</v>
      </c>
      <c r="I72" s="8">
        <f>H72/2</f>
        <v>27</v>
      </c>
      <c r="J72" s="12">
        <f>G72+I72</f>
        <v>59.333333333333336</v>
      </c>
      <c r="K72" s="8">
        <v>9</v>
      </c>
      <c r="L72" s="8"/>
      <c r="M72" s="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s="11" customFormat="1" ht="15.75" customHeight="1">
      <c r="A73" s="4">
        <v>70</v>
      </c>
      <c r="B73" s="5" t="s">
        <v>61</v>
      </c>
      <c r="C73" s="9" t="s">
        <v>176</v>
      </c>
      <c r="D73" s="7" t="s">
        <v>165</v>
      </c>
      <c r="E73" s="20" t="s">
        <v>276</v>
      </c>
      <c r="F73" s="8">
        <v>108.5</v>
      </c>
      <c r="G73" s="12">
        <f>F73/1.5*0.5</f>
        <v>36.166666666666664</v>
      </c>
      <c r="H73" s="8" t="s">
        <v>384</v>
      </c>
      <c r="I73" s="12">
        <v>0</v>
      </c>
      <c r="J73" s="12">
        <v>0</v>
      </c>
      <c r="K73" s="8"/>
      <c r="L73" s="8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s="11" customFormat="1" ht="15.75" customHeight="1">
      <c r="A74" s="4">
        <v>71</v>
      </c>
      <c r="B74" s="5" t="s">
        <v>67</v>
      </c>
      <c r="C74" s="9" t="s">
        <v>176</v>
      </c>
      <c r="D74" s="7" t="s">
        <v>165</v>
      </c>
      <c r="E74" s="20" t="s">
        <v>282</v>
      </c>
      <c r="F74" s="8">
        <v>99</v>
      </c>
      <c r="G74" s="12">
        <f>F74/1.5*0.5</f>
        <v>33</v>
      </c>
      <c r="H74" s="8" t="s">
        <v>384</v>
      </c>
      <c r="I74" s="12">
        <v>0</v>
      </c>
      <c r="J74" s="12">
        <v>0</v>
      </c>
      <c r="K74" s="8"/>
      <c r="L74" s="8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s="11" customFormat="1" ht="15.75" customHeight="1">
      <c r="A75" s="4">
        <v>72</v>
      </c>
      <c r="B75" s="5" t="s">
        <v>71</v>
      </c>
      <c r="C75" s="9" t="s">
        <v>177</v>
      </c>
      <c r="D75" s="7" t="s">
        <v>165</v>
      </c>
      <c r="E75" s="20" t="s">
        <v>286</v>
      </c>
      <c r="F75" s="8">
        <v>116</v>
      </c>
      <c r="G75" s="12">
        <f>F75/1.5*0.5</f>
        <v>38.666666666666664</v>
      </c>
      <c r="H75" s="8">
        <v>71.599999999999994</v>
      </c>
      <c r="I75" s="8">
        <f>H75/2</f>
        <v>35.799999999999997</v>
      </c>
      <c r="J75" s="12">
        <f>G75+I75</f>
        <v>74.466666666666669</v>
      </c>
      <c r="K75" s="8">
        <v>1</v>
      </c>
      <c r="L75" s="8" t="s">
        <v>383</v>
      </c>
      <c r="M75" s="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s="2" customFormat="1" ht="15.75" customHeight="1">
      <c r="A76" s="4">
        <v>73</v>
      </c>
      <c r="B76" s="5" t="s">
        <v>74</v>
      </c>
      <c r="C76" s="9" t="s">
        <v>177</v>
      </c>
      <c r="D76" s="7" t="s">
        <v>165</v>
      </c>
      <c r="E76" s="20" t="s">
        <v>289</v>
      </c>
      <c r="F76" s="8">
        <v>104.5</v>
      </c>
      <c r="G76" s="12">
        <f>F76/1.5*0.5</f>
        <v>34.833333333333336</v>
      </c>
      <c r="H76" s="8">
        <v>69.7</v>
      </c>
      <c r="I76" s="8">
        <f>H76/2</f>
        <v>34.85</v>
      </c>
      <c r="J76" s="12">
        <f>G76+I76</f>
        <v>69.683333333333337</v>
      </c>
      <c r="K76" s="8">
        <v>2</v>
      </c>
      <c r="L76" s="8"/>
      <c r="M76" s="3"/>
    </row>
    <row r="77" spans="1:33" s="11" customFormat="1" ht="15.75" customHeight="1">
      <c r="A77" s="4">
        <v>74</v>
      </c>
      <c r="B77" s="5" t="s">
        <v>73</v>
      </c>
      <c r="C77" s="9" t="s">
        <v>177</v>
      </c>
      <c r="D77" s="7" t="s">
        <v>165</v>
      </c>
      <c r="E77" s="20" t="s">
        <v>288</v>
      </c>
      <c r="F77" s="8">
        <v>104.5</v>
      </c>
      <c r="G77" s="12">
        <f>F77/1.5*0.5</f>
        <v>34.833333333333336</v>
      </c>
      <c r="H77" s="8">
        <v>66.599999999999994</v>
      </c>
      <c r="I77" s="8">
        <f>H77/2</f>
        <v>33.299999999999997</v>
      </c>
      <c r="J77" s="12">
        <f>G77+I77</f>
        <v>68.133333333333326</v>
      </c>
      <c r="K77" s="8">
        <v>3</v>
      </c>
      <c r="L77" s="8"/>
      <c r="M77" s="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s="11" customFormat="1" ht="15.75" customHeight="1">
      <c r="A78" s="4">
        <v>75</v>
      </c>
      <c r="B78" s="5" t="s">
        <v>72</v>
      </c>
      <c r="C78" s="9" t="s">
        <v>177</v>
      </c>
      <c r="D78" s="7" t="s">
        <v>165</v>
      </c>
      <c r="E78" s="20" t="s">
        <v>287</v>
      </c>
      <c r="F78" s="8">
        <v>108.5</v>
      </c>
      <c r="G78" s="12">
        <f>F78/1.5*0.5</f>
        <v>36.166666666666664</v>
      </c>
      <c r="H78" s="8" t="s">
        <v>384</v>
      </c>
      <c r="I78" s="12">
        <v>0</v>
      </c>
      <c r="J78" s="12">
        <v>0</v>
      </c>
      <c r="K78" s="8"/>
      <c r="L78" s="8"/>
      <c r="M78" s="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s="11" customFormat="1" ht="15.75" customHeight="1">
      <c r="A79" s="4">
        <v>76</v>
      </c>
      <c r="B79" s="5" t="s">
        <v>75</v>
      </c>
      <c r="C79" s="9" t="s">
        <v>178</v>
      </c>
      <c r="D79" s="7" t="s">
        <v>165</v>
      </c>
      <c r="E79" s="20" t="s">
        <v>290</v>
      </c>
      <c r="F79" s="8">
        <v>98.5</v>
      </c>
      <c r="G79" s="12">
        <f>F79/1.5*0.5</f>
        <v>32.833333333333336</v>
      </c>
      <c r="H79" s="8">
        <v>70</v>
      </c>
      <c r="I79" s="8">
        <f>H79/2</f>
        <v>35</v>
      </c>
      <c r="J79" s="12">
        <f>G79+I79</f>
        <v>67.833333333333343</v>
      </c>
      <c r="K79" s="8">
        <v>1</v>
      </c>
      <c r="L79" s="8" t="s">
        <v>389</v>
      </c>
      <c r="M79" s="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s="11" customFormat="1" ht="15.75" customHeight="1">
      <c r="A80" s="4">
        <v>77</v>
      </c>
      <c r="B80" s="5" t="s">
        <v>76</v>
      </c>
      <c r="C80" s="9" t="s">
        <v>178</v>
      </c>
      <c r="D80" s="7" t="s">
        <v>165</v>
      </c>
      <c r="E80" s="20" t="s">
        <v>291</v>
      </c>
      <c r="F80" s="8">
        <v>87</v>
      </c>
      <c r="G80" s="12">
        <f>F80/1.5*0.5</f>
        <v>29</v>
      </c>
      <c r="H80" s="8">
        <v>76.099999999999994</v>
      </c>
      <c r="I80" s="8">
        <f>H80/2</f>
        <v>38.049999999999997</v>
      </c>
      <c r="J80" s="12">
        <f>G80+I80</f>
        <v>67.05</v>
      </c>
      <c r="K80" s="8">
        <v>2</v>
      </c>
      <c r="L80" s="8"/>
      <c r="M80" s="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s="2" customFormat="1" ht="15.75" customHeight="1">
      <c r="A81" s="4">
        <v>78</v>
      </c>
      <c r="B81" s="5" t="s">
        <v>77</v>
      </c>
      <c r="C81" s="9" t="s">
        <v>178</v>
      </c>
      <c r="D81" s="7" t="s">
        <v>165</v>
      </c>
      <c r="E81" s="20" t="s">
        <v>292</v>
      </c>
      <c r="F81" s="8">
        <v>68.5</v>
      </c>
      <c r="G81" s="12">
        <f>F81/1.5*0.5</f>
        <v>22.833333333333332</v>
      </c>
      <c r="H81" s="8" t="s">
        <v>384</v>
      </c>
      <c r="I81" s="12">
        <v>0</v>
      </c>
      <c r="J81" s="12">
        <v>0</v>
      </c>
      <c r="K81" s="8"/>
      <c r="L81" s="8"/>
      <c r="M81" s="3"/>
    </row>
    <row r="82" spans="1:33" s="11" customFormat="1" ht="15.75" customHeight="1">
      <c r="A82" s="4">
        <v>79</v>
      </c>
      <c r="B82" s="5" t="s">
        <v>78</v>
      </c>
      <c r="C82" s="9" t="s">
        <v>179</v>
      </c>
      <c r="D82" s="7" t="s">
        <v>165</v>
      </c>
      <c r="E82" s="20" t="s">
        <v>293</v>
      </c>
      <c r="F82" s="8">
        <v>106.5</v>
      </c>
      <c r="G82" s="12">
        <f>F82/1.5*0.5</f>
        <v>35.5</v>
      </c>
      <c r="H82" s="8">
        <v>76</v>
      </c>
      <c r="I82" s="8">
        <f>H82/2</f>
        <v>38</v>
      </c>
      <c r="J82" s="12">
        <f>G82+I82</f>
        <v>73.5</v>
      </c>
      <c r="K82" s="8">
        <v>1</v>
      </c>
      <c r="L82" s="8" t="s">
        <v>383</v>
      </c>
      <c r="M82" s="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s="11" customFormat="1" ht="15.75" customHeight="1">
      <c r="A83" s="4">
        <v>80</v>
      </c>
      <c r="B83" s="5" t="s">
        <v>79</v>
      </c>
      <c r="C83" s="9" t="s">
        <v>179</v>
      </c>
      <c r="D83" s="7" t="s">
        <v>165</v>
      </c>
      <c r="E83" s="20" t="s">
        <v>295</v>
      </c>
      <c r="F83" s="8">
        <v>99</v>
      </c>
      <c r="G83" s="12">
        <f>F83/1.5*0.5</f>
        <v>33</v>
      </c>
      <c r="H83" s="8">
        <v>71.319999999999993</v>
      </c>
      <c r="I83" s="8">
        <f>H83/2</f>
        <v>35.659999999999997</v>
      </c>
      <c r="J83" s="12">
        <f>G83+I83</f>
        <v>68.66</v>
      </c>
      <c r="K83" s="8">
        <v>2</v>
      </c>
      <c r="L83" s="8"/>
      <c r="M83" s="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s="11" customFormat="1" ht="15.75" customHeight="1">
      <c r="A84" s="4">
        <v>81</v>
      </c>
      <c r="B84" s="5" t="s">
        <v>22</v>
      </c>
      <c r="C84" s="9" t="s">
        <v>179</v>
      </c>
      <c r="D84" s="7" t="s">
        <v>165</v>
      </c>
      <c r="E84" s="20" t="s">
        <v>294</v>
      </c>
      <c r="F84" s="8">
        <v>99.5</v>
      </c>
      <c r="G84" s="12">
        <f>F84/1.5*0.5</f>
        <v>33.166666666666664</v>
      </c>
      <c r="H84" s="8">
        <v>67.14</v>
      </c>
      <c r="I84" s="8">
        <f>H84/2</f>
        <v>33.57</v>
      </c>
      <c r="J84" s="12">
        <f>G84+I84</f>
        <v>66.736666666666665</v>
      </c>
      <c r="K84" s="8">
        <v>3</v>
      </c>
      <c r="L84" s="8"/>
      <c r="M84" s="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s="11" customFormat="1" ht="15.75" customHeight="1">
      <c r="A85" s="4">
        <v>82</v>
      </c>
      <c r="B85" s="5" t="s">
        <v>80</v>
      </c>
      <c r="C85" s="9" t="s">
        <v>180</v>
      </c>
      <c r="D85" s="7" t="s">
        <v>165</v>
      </c>
      <c r="E85" s="20" t="s">
        <v>296</v>
      </c>
      <c r="F85" s="8">
        <v>102</v>
      </c>
      <c r="G85" s="12">
        <f>F85/1.5*0.5</f>
        <v>34</v>
      </c>
      <c r="H85" s="8">
        <v>77.23</v>
      </c>
      <c r="I85" s="8">
        <f>H85/2</f>
        <v>38.615000000000002</v>
      </c>
      <c r="J85" s="12">
        <f>G85+I85</f>
        <v>72.615000000000009</v>
      </c>
      <c r="K85" s="8">
        <v>1</v>
      </c>
      <c r="L85" s="8" t="s">
        <v>383</v>
      </c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s="11" customFormat="1" ht="15.75" customHeight="1">
      <c r="A86" s="4">
        <v>83</v>
      </c>
      <c r="B86" s="5" t="s">
        <v>81</v>
      </c>
      <c r="C86" s="9" t="s">
        <v>180</v>
      </c>
      <c r="D86" s="7" t="s">
        <v>165</v>
      </c>
      <c r="E86" s="20" t="s">
        <v>297</v>
      </c>
      <c r="F86" s="8">
        <v>94</v>
      </c>
      <c r="G86" s="12">
        <f>F86/1.5*0.5</f>
        <v>31.333333333333332</v>
      </c>
      <c r="H86" s="8">
        <v>77.89</v>
      </c>
      <c r="I86" s="8">
        <f>H86/2</f>
        <v>38.945</v>
      </c>
      <c r="J86" s="12">
        <f>G86+I86</f>
        <v>70.278333333333336</v>
      </c>
      <c r="K86" s="8">
        <v>2</v>
      </c>
      <c r="L86" s="8"/>
      <c r="M86" s="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s="11" customFormat="1" ht="15.75" customHeight="1">
      <c r="A87" s="4">
        <v>84</v>
      </c>
      <c r="B87" s="5" t="s">
        <v>82</v>
      </c>
      <c r="C87" s="9" t="s">
        <v>180</v>
      </c>
      <c r="D87" s="7" t="s">
        <v>165</v>
      </c>
      <c r="E87" s="20" t="s">
        <v>298</v>
      </c>
      <c r="F87" s="8">
        <v>92</v>
      </c>
      <c r="G87" s="12">
        <f>F87/1.5*0.5</f>
        <v>30.666666666666668</v>
      </c>
      <c r="H87" s="8">
        <v>67.78</v>
      </c>
      <c r="I87" s="8">
        <f>H87/2</f>
        <v>33.89</v>
      </c>
      <c r="J87" s="12">
        <f>G87+I87</f>
        <v>64.556666666666672</v>
      </c>
      <c r="K87" s="8">
        <v>3</v>
      </c>
      <c r="L87" s="8"/>
      <c r="M87" s="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s="2" customFormat="1" ht="15.75" customHeight="1">
      <c r="A88" s="4">
        <v>85</v>
      </c>
      <c r="B88" s="5" t="s">
        <v>84</v>
      </c>
      <c r="C88" s="9" t="s">
        <v>181</v>
      </c>
      <c r="D88" s="7" t="s">
        <v>165</v>
      </c>
      <c r="E88" s="20" t="s">
        <v>300</v>
      </c>
      <c r="F88" s="8">
        <v>116.5</v>
      </c>
      <c r="G88" s="12">
        <f>F88/1.5*0.5</f>
        <v>38.833333333333336</v>
      </c>
      <c r="H88" s="8">
        <v>85.78</v>
      </c>
      <c r="I88" s="8">
        <f>H88/2</f>
        <v>42.89</v>
      </c>
      <c r="J88" s="12">
        <f>G88+I88</f>
        <v>81.723333333333329</v>
      </c>
      <c r="K88" s="8">
        <v>1</v>
      </c>
      <c r="L88" s="8" t="s">
        <v>383</v>
      </c>
      <c r="M88" s="3"/>
    </row>
    <row r="89" spans="1:33" s="11" customFormat="1" ht="15.75" customHeight="1">
      <c r="A89" s="4">
        <v>86</v>
      </c>
      <c r="B89" s="5" t="s">
        <v>85</v>
      </c>
      <c r="C89" s="9" t="s">
        <v>181</v>
      </c>
      <c r="D89" s="7" t="s">
        <v>165</v>
      </c>
      <c r="E89" s="20" t="s">
        <v>301</v>
      </c>
      <c r="F89" s="8">
        <v>113.5</v>
      </c>
      <c r="G89" s="12">
        <f>F89/1.5*0.5</f>
        <v>37.833333333333336</v>
      </c>
      <c r="H89" s="8">
        <v>84.15</v>
      </c>
      <c r="I89" s="8">
        <f>H89/2</f>
        <v>42.075000000000003</v>
      </c>
      <c r="J89" s="12">
        <f>G89+I89</f>
        <v>79.908333333333331</v>
      </c>
      <c r="K89" s="8">
        <v>2</v>
      </c>
      <c r="L89" s="8" t="s">
        <v>383</v>
      </c>
      <c r="M89" s="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s="11" customFormat="1" ht="15.75" customHeight="1">
      <c r="A90" s="4">
        <v>87</v>
      </c>
      <c r="B90" s="5" t="s">
        <v>90</v>
      </c>
      <c r="C90" s="9" t="s">
        <v>181</v>
      </c>
      <c r="D90" s="7" t="s">
        <v>165</v>
      </c>
      <c r="E90" s="20" t="s">
        <v>306</v>
      </c>
      <c r="F90" s="8">
        <v>109.5</v>
      </c>
      <c r="G90" s="12">
        <f>F90/1.5*0.5</f>
        <v>36.5</v>
      </c>
      <c r="H90" s="8">
        <v>82.88</v>
      </c>
      <c r="I90" s="8">
        <f>H90/2</f>
        <v>41.44</v>
      </c>
      <c r="J90" s="12">
        <f>G90+I90</f>
        <v>77.94</v>
      </c>
      <c r="K90" s="8">
        <v>3</v>
      </c>
      <c r="L90" s="8"/>
      <c r="M90" s="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s="2" customFormat="1" ht="15.75" customHeight="1">
      <c r="A91" s="4">
        <v>88</v>
      </c>
      <c r="B91" s="5" t="s">
        <v>87</v>
      </c>
      <c r="C91" s="9" t="s">
        <v>181</v>
      </c>
      <c r="D91" s="7" t="s">
        <v>165</v>
      </c>
      <c r="E91" s="20" t="s">
        <v>303</v>
      </c>
      <c r="F91" s="8">
        <v>113</v>
      </c>
      <c r="G91" s="12">
        <f>F91/1.5*0.5</f>
        <v>37.666666666666664</v>
      </c>
      <c r="H91" s="8">
        <v>75.58</v>
      </c>
      <c r="I91" s="8">
        <f>H91/2</f>
        <v>37.79</v>
      </c>
      <c r="J91" s="12">
        <f>G91+I91</f>
        <v>75.456666666666663</v>
      </c>
      <c r="K91" s="8">
        <v>4</v>
      </c>
      <c r="L91" s="8"/>
      <c r="M91" s="3"/>
    </row>
    <row r="92" spans="1:33" s="11" customFormat="1" ht="15.75" customHeight="1">
      <c r="A92" s="4">
        <v>89</v>
      </c>
      <c r="B92" s="5" t="s">
        <v>88</v>
      </c>
      <c r="C92" s="9" t="s">
        <v>181</v>
      </c>
      <c r="D92" s="7" t="s">
        <v>165</v>
      </c>
      <c r="E92" s="20" t="s">
        <v>304</v>
      </c>
      <c r="F92" s="8">
        <v>109.5</v>
      </c>
      <c r="G92" s="12">
        <f>F92/1.5*0.5</f>
        <v>36.5</v>
      </c>
      <c r="H92" s="8">
        <v>74.260000000000005</v>
      </c>
      <c r="I92" s="8">
        <f>H92/2</f>
        <v>37.130000000000003</v>
      </c>
      <c r="J92" s="12">
        <f>G92+I92</f>
        <v>73.63</v>
      </c>
      <c r="K92" s="8">
        <v>5</v>
      </c>
      <c r="L92" s="8"/>
      <c r="M92" s="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s="11" customFormat="1" ht="15.75" customHeight="1">
      <c r="A93" s="4">
        <v>90</v>
      </c>
      <c r="B93" s="5" t="s">
        <v>89</v>
      </c>
      <c r="C93" s="9" t="s">
        <v>181</v>
      </c>
      <c r="D93" s="7" t="s">
        <v>165</v>
      </c>
      <c r="E93" s="20" t="s">
        <v>305</v>
      </c>
      <c r="F93" s="8">
        <v>109.5</v>
      </c>
      <c r="G93" s="12">
        <f>F93/1.5*0.5</f>
        <v>36.5</v>
      </c>
      <c r="H93" s="8">
        <v>73.52</v>
      </c>
      <c r="I93" s="8">
        <f>H93/2</f>
        <v>36.76</v>
      </c>
      <c r="J93" s="12">
        <f>G93+I93</f>
        <v>73.259999999999991</v>
      </c>
      <c r="K93" s="8">
        <v>6</v>
      </c>
      <c r="L93" s="8"/>
      <c r="M93" s="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s="11" customFormat="1" ht="15.75" customHeight="1">
      <c r="A94" s="4">
        <v>91</v>
      </c>
      <c r="B94" s="5" t="s">
        <v>83</v>
      </c>
      <c r="C94" s="9" t="s">
        <v>181</v>
      </c>
      <c r="D94" s="7" t="s">
        <v>165</v>
      </c>
      <c r="E94" s="20" t="s">
        <v>299</v>
      </c>
      <c r="F94" s="8">
        <v>119</v>
      </c>
      <c r="G94" s="12">
        <f>F94/1.5*0.5</f>
        <v>39.666666666666664</v>
      </c>
      <c r="H94" s="8" t="s">
        <v>384</v>
      </c>
      <c r="I94" s="12">
        <v>0</v>
      </c>
      <c r="J94" s="12">
        <v>0</v>
      </c>
      <c r="K94" s="8"/>
      <c r="L94" s="8"/>
      <c r="M94" s="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s="11" customFormat="1" ht="15.75" customHeight="1">
      <c r="A95" s="4">
        <v>92</v>
      </c>
      <c r="B95" s="5" t="s">
        <v>86</v>
      </c>
      <c r="C95" s="9" t="s">
        <v>181</v>
      </c>
      <c r="D95" s="7" t="s">
        <v>165</v>
      </c>
      <c r="E95" s="20" t="s">
        <v>302</v>
      </c>
      <c r="F95" s="8">
        <v>113</v>
      </c>
      <c r="G95" s="12">
        <f>F95/1.5*0.5</f>
        <v>37.666666666666664</v>
      </c>
      <c r="H95" s="8" t="s">
        <v>384</v>
      </c>
      <c r="I95" s="12">
        <v>0</v>
      </c>
      <c r="J95" s="12">
        <v>0</v>
      </c>
      <c r="K95" s="8"/>
      <c r="L95" s="8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s="2" customFormat="1" ht="15.75" customHeight="1">
      <c r="A96" s="4">
        <v>93</v>
      </c>
      <c r="B96" s="5" t="s">
        <v>93</v>
      </c>
      <c r="C96" s="9" t="s">
        <v>182</v>
      </c>
      <c r="D96" s="7" t="s">
        <v>165</v>
      </c>
      <c r="E96" s="20" t="s">
        <v>308</v>
      </c>
      <c r="F96" s="8">
        <v>90</v>
      </c>
      <c r="G96" s="12">
        <f>F96/1.5*0.5</f>
        <v>30</v>
      </c>
      <c r="H96" s="8">
        <v>75.78</v>
      </c>
      <c r="I96" s="8">
        <f>H96/2</f>
        <v>37.89</v>
      </c>
      <c r="J96" s="12">
        <f>G96+I96</f>
        <v>67.89</v>
      </c>
      <c r="K96" s="8">
        <v>1</v>
      </c>
      <c r="L96" s="8" t="s">
        <v>383</v>
      </c>
      <c r="M96" s="3"/>
    </row>
    <row r="97" spans="1:33" s="11" customFormat="1" ht="15.75" customHeight="1">
      <c r="A97" s="4">
        <v>94</v>
      </c>
      <c r="B97" s="5" t="s">
        <v>94</v>
      </c>
      <c r="C97" s="9" t="s">
        <v>182</v>
      </c>
      <c r="D97" s="7" t="s">
        <v>165</v>
      </c>
      <c r="E97" s="20" t="s">
        <v>309</v>
      </c>
      <c r="F97" s="8">
        <v>88</v>
      </c>
      <c r="G97" s="12">
        <f>F97/1.5*0.5</f>
        <v>29.333333333333332</v>
      </c>
      <c r="H97" s="8">
        <v>68.5</v>
      </c>
      <c r="I97" s="8">
        <f>H97/2</f>
        <v>34.25</v>
      </c>
      <c r="J97" s="12">
        <f>G97+I97</f>
        <v>63.583333333333329</v>
      </c>
      <c r="K97" s="8">
        <v>2</v>
      </c>
      <c r="L97" s="8"/>
      <c r="M97" s="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s="11" customFormat="1" ht="15.75" customHeight="1">
      <c r="A98" s="4">
        <v>95</v>
      </c>
      <c r="B98" s="5" t="s">
        <v>92</v>
      </c>
      <c r="C98" s="9" t="s">
        <v>182</v>
      </c>
      <c r="D98" s="7" t="s">
        <v>165</v>
      </c>
      <c r="E98" s="20" t="s">
        <v>307</v>
      </c>
      <c r="F98" s="8">
        <v>95.5</v>
      </c>
      <c r="G98" s="12">
        <f>F98/1.5*0.5</f>
        <v>31.833333333333332</v>
      </c>
      <c r="H98" s="8" t="s">
        <v>384</v>
      </c>
      <c r="I98" s="12">
        <v>0</v>
      </c>
      <c r="J98" s="12">
        <v>0</v>
      </c>
      <c r="K98" s="8"/>
      <c r="L98" s="8"/>
      <c r="M98" s="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s="11" customFormat="1" ht="15.75" customHeight="1">
      <c r="A99" s="4">
        <v>96</v>
      </c>
      <c r="B99" s="5" t="s">
        <v>95</v>
      </c>
      <c r="C99" s="9" t="s">
        <v>183</v>
      </c>
      <c r="D99" s="7" t="s">
        <v>165</v>
      </c>
      <c r="E99" s="20" t="s">
        <v>310</v>
      </c>
      <c r="F99" s="8">
        <v>83</v>
      </c>
      <c r="G99" s="12">
        <f>F99/1.5*0.5</f>
        <v>27.666666666666668</v>
      </c>
      <c r="H99" s="8">
        <v>68.89</v>
      </c>
      <c r="I99" s="8">
        <f>H99/2</f>
        <v>34.445</v>
      </c>
      <c r="J99" s="12">
        <f>G99+I99</f>
        <v>62.111666666666665</v>
      </c>
      <c r="K99" s="8">
        <v>1</v>
      </c>
      <c r="L99" s="8" t="s">
        <v>383</v>
      </c>
      <c r="M99" s="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s="11" customFormat="1" ht="15.75" customHeight="1">
      <c r="A100" s="4">
        <v>97</v>
      </c>
      <c r="B100" s="5" t="s">
        <v>96</v>
      </c>
      <c r="C100" s="9" t="s">
        <v>184</v>
      </c>
      <c r="D100" s="7" t="s">
        <v>165</v>
      </c>
      <c r="E100" s="20" t="s">
        <v>311</v>
      </c>
      <c r="F100" s="8">
        <v>84.5</v>
      </c>
      <c r="G100" s="12">
        <f>F100/1.5*0.5</f>
        <v>28.166666666666668</v>
      </c>
      <c r="H100" s="8">
        <v>71</v>
      </c>
      <c r="I100" s="8">
        <f>H100/2</f>
        <v>35.5</v>
      </c>
      <c r="J100" s="12">
        <f>G100+I100</f>
        <v>63.666666666666671</v>
      </c>
      <c r="K100" s="8">
        <v>1</v>
      </c>
      <c r="L100" s="8" t="s">
        <v>383</v>
      </c>
      <c r="M100" s="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s="2" customFormat="1" ht="15.75" customHeight="1">
      <c r="A101" s="4">
        <v>98</v>
      </c>
      <c r="B101" s="5" t="s">
        <v>97</v>
      </c>
      <c r="C101" s="9" t="s">
        <v>184</v>
      </c>
      <c r="D101" s="7" t="s">
        <v>165</v>
      </c>
      <c r="E101" s="20" t="s">
        <v>312</v>
      </c>
      <c r="F101" s="8">
        <v>69</v>
      </c>
      <c r="G101" s="12">
        <f>F101/1.5*0.5</f>
        <v>23</v>
      </c>
      <c r="H101" s="8" t="s">
        <v>384</v>
      </c>
      <c r="I101" s="12">
        <v>0</v>
      </c>
      <c r="J101" s="12">
        <v>0</v>
      </c>
      <c r="K101" s="8"/>
      <c r="L101" s="8"/>
      <c r="M101" s="3"/>
    </row>
    <row r="102" spans="1:33" s="2" customFormat="1" ht="15.75" customHeight="1">
      <c r="A102" s="4">
        <v>99</v>
      </c>
      <c r="B102" s="5" t="s">
        <v>98</v>
      </c>
      <c r="C102" s="9" t="s">
        <v>184</v>
      </c>
      <c r="D102" s="7" t="s">
        <v>165</v>
      </c>
      <c r="E102" s="20" t="s">
        <v>313</v>
      </c>
      <c r="F102" s="8">
        <v>60</v>
      </c>
      <c r="G102" s="12">
        <f>F102/1.5*0.5</f>
        <v>20</v>
      </c>
      <c r="H102" s="8" t="s">
        <v>384</v>
      </c>
      <c r="I102" s="12">
        <v>0</v>
      </c>
      <c r="J102" s="12">
        <v>0</v>
      </c>
      <c r="K102" s="8"/>
      <c r="L102" s="8"/>
      <c r="M102" s="3"/>
    </row>
    <row r="103" spans="1:33" s="11" customFormat="1" ht="15.75" customHeight="1">
      <c r="A103" s="4">
        <v>100</v>
      </c>
      <c r="B103" s="5" t="s">
        <v>99</v>
      </c>
      <c r="C103" s="9" t="s">
        <v>185</v>
      </c>
      <c r="D103" s="7" t="s">
        <v>165</v>
      </c>
      <c r="E103" s="20" t="s">
        <v>314</v>
      </c>
      <c r="F103" s="8">
        <v>76</v>
      </c>
      <c r="G103" s="12">
        <f>F103/1.5*0.5</f>
        <v>25.333333333333332</v>
      </c>
      <c r="H103" s="8">
        <v>76.28</v>
      </c>
      <c r="I103" s="8">
        <f>H103/2</f>
        <v>38.14</v>
      </c>
      <c r="J103" s="12">
        <f>G103+I103</f>
        <v>63.473333333333329</v>
      </c>
      <c r="K103" s="8">
        <v>1</v>
      </c>
      <c r="L103" s="8" t="s">
        <v>383</v>
      </c>
      <c r="M103" s="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s="11" customFormat="1" ht="15.75" customHeight="1">
      <c r="A104" s="4">
        <v>101</v>
      </c>
      <c r="B104" s="5" t="s">
        <v>100</v>
      </c>
      <c r="C104" s="9" t="s">
        <v>186</v>
      </c>
      <c r="D104" s="7" t="s">
        <v>165</v>
      </c>
      <c r="E104" s="20" t="s">
        <v>315</v>
      </c>
      <c r="F104" s="8">
        <v>102</v>
      </c>
      <c r="G104" s="12">
        <f>F104/1.5*0.5</f>
        <v>34</v>
      </c>
      <c r="H104" s="8">
        <v>73.12</v>
      </c>
      <c r="I104" s="8">
        <f>H104/2</f>
        <v>36.56</v>
      </c>
      <c r="J104" s="12">
        <f>G104+I104</f>
        <v>70.56</v>
      </c>
      <c r="K104" s="8">
        <v>1</v>
      </c>
      <c r="L104" s="8" t="s">
        <v>383</v>
      </c>
      <c r="M104" s="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s="2" customFormat="1" ht="15.75" customHeight="1">
      <c r="A105" s="4">
        <v>102</v>
      </c>
      <c r="B105" s="5" t="s">
        <v>101</v>
      </c>
      <c r="C105" s="9" t="s">
        <v>186</v>
      </c>
      <c r="D105" s="7" t="s">
        <v>165</v>
      </c>
      <c r="E105" s="20" t="s">
        <v>316</v>
      </c>
      <c r="F105" s="8">
        <v>90</v>
      </c>
      <c r="G105" s="12">
        <f>F105/1.5*0.5</f>
        <v>30</v>
      </c>
      <c r="H105" s="8" t="s">
        <v>384</v>
      </c>
      <c r="I105" s="12">
        <v>0</v>
      </c>
      <c r="J105" s="12">
        <v>0</v>
      </c>
      <c r="K105" s="8"/>
      <c r="L105" s="8"/>
      <c r="M105" s="3"/>
    </row>
    <row r="106" spans="1:33" s="11" customFormat="1" ht="15.75" customHeight="1">
      <c r="A106" s="4">
        <v>103</v>
      </c>
      <c r="B106" s="5" t="s">
        <v>103</v>
      </c>
      <c r="C106" s="9" t="s">
        <v>187</v>
      </c>
      <c r="D106" s="7" t="s">
        <v>165</v>
      </c>
      <c r="E106" s="20" t="s">
        <v>318</v>
      </c>
      <c r="F106" s="8">
        <v>98</v>
      </c>
      <c r="G106" s="12">
        <f>F106/1.5*0.5</f>
        <v>32.666666666666664</v>
      </c>
      <c r="H106" s="8">
        <v>76.44</v>
      </c>
      <c r="I106" s="8">
        <f>H106/2</f>
        <v>38.22</v>
      </c>
      <c r="J106" s="12">
        <f>G106+I106</f>
        <v>70.886666666666656</v>
      </c>
      <c r="K106" s="8">
        <v>1</v>
      </c>
      <c r="L106" s="8" t="s">
        <v>383</v>
      </c>
      <c r="M106" s="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s="11" customFormat="1" ht="15.75" customHeight="1">
      <c r="A107" s="4">
        <v>104</v>
      </c>
      <c r="B107" s="5" t="s">
        <v>102</v>
      </c>
      <c r="C107" s="9" t="s">
        <v>187</v>
      </c>
      <c r="D107" s="7" t="s">
        <v>165</v>
      </c>
      <c r="E107" s="20" t="s">
        <v>317</v>
      </c>
      <c r="F107" s="8">
        <v>100</v>
      </c>
      <c r="G107" s="12">
        <f>F107/1.5*0.5</f>
        <v>33.333333333333336</v>
      </c>
      <c r="H107" s="8">
        <v>74.5</v>
      </c>
      <c r="I107" s="8">
        <f>H107/2</f>
        <v>37.25</v>
      </c>
      <c r="J107" s="12">
        <f>G107+I107</f>
        <v>70.583333333333343</v>
      </c>
      <c r="K107" s="8">
        <v>2</v>
      </c>
      <c r="L107" s="8"/>
      <c r="M107" s="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s="11" customFormat="1" ht="15.75" customHeight="1">
      <c r="A108" s="4">
        <v>105</v>
      </c>
      <c r="B108" s="5" t="s">
        <v>104</v>
      </c>
      <c r="C108" s="9" t="s">
        <v>187</v>
      </c>
      <c r="D108" s="7" t="s">
        <v>165</v>
      </c>
      <c r="E108" s="20" t="s">
        <v>319</v>
      </c>
      <c r="F108" s="8">
        <v>97</v>
      </c>
      <c r="G108" s="12">
        <f>F108/1.5*0.5</f>
        <v>32.333333333333336</v>
      </c>
      <c r="H108" s="8">
        <v>72.8</v>
      </c>
      <c r="I108" s="8">
        <f>H108/2</f>
        <v>36.4</v>
      </c>
      <c r="J108" s="12">
        <f>G108+I108</f>
        <v>68.733333333333334</v>
      </c>
      <c r="K108" s="8">
        <v>3</v>
      </c>
      <c r="L108" s="8"/>
      <c r="M108" s="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s="11" customFormat="1" ht="15.75" customHeight="1">
      <c r="A109" s="4">
        <v>106</v>
      </c>
      <c r="B109" s="5" t="s">
        <v>107</v>
      </c>
      <c r="C109" s="9" t="s">
        <v>188</v>
      </c>
      <c r="D109" s="7" t="s">
        <v>165</v>
      </c>
      <c r="E109" s="20" t="s">
        <v>322</v>
      </c>
      <c r="F109" s="8">
        <v>119</v>
      </c>
      <c r="G109" s="12">
        <f>F109/1.5*0.5</f>
        <v>39.666666666666664</v>
      </c>
      <c r="H109" s="8">
        <v>80.5</v>
      </c>
      <c r="I109" s="8">
        <f>H109/2</f>
        <v>40.25</v>
      </c>
      <c r="J109" s="12">
        <f>G109+I109</f>
        <v>79.916666666666657</v>
      </c>
      <c r="K109" s="8">
        <v>1</v>
      </c>
      <c r="L109" s="8" t="s">
        <v>383</v>
      </c>
      <c r="M109" s="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s="11" customFormat="1" ht="15.75" customHeight="1">
      <c r="A110" s="4">
        <v>107</v>
      </c>
      <c r="B110" s="5" t="s">
        <v>105</v>
      </c>
      <c r="C110" s="9" t="s">
        <v>188</v>
      </c>
      <c r="D110" s="7" t="s">
        <v>165</v>
      </c>
      <c r="E110" s="20" t="s">
        <v>320</v>
      </c>
      <c r="F110" s="8">
        <v>121.5</v>
      </c>
      <c r="G110" s="12">
        <f>F110/1.5*0.5</f>
        <v>40.5</v>
      </c>
      <c r="H110" s="8">
        <v>77.38</v>
      </c>
      <c r="I110" s="8">
        <f>H110/2</f>
        <v>38.69</v>
      </c>
      <c r="J110" s="12">
        <f>G110+I110</f>
        <v>79.19</v>
      </c>
      <c r="K110" s="8">
        <v>2</v>
      </c>
      <c r="L110" s="8" t="s">
        <v>383</v>
      </c>
      <c r="M110" s="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s="11" customFormat="1" ht="15.75" customHeight="1">
      <c r="A111" s="4">
        <v>108</v>
      </c>
      <c r="B111" s="5" t="s">
        <v>106</v>
      </c>
      <c r="C111" s="9" t="s">
        <v>188</v>
      </c>
      <c r="D111" s="7" t="s">
        <v>165</v>
      </c>
      <c r="E111" s="20" t="s">
        <v>321</v>
      </c>
      <c r="F111" s="8">
        <v>120.5</v>
      </c>
      <c r="G111" s="12">
        <f>F111/1.5*0.5</f>
        <v>40.166666666666664</v>
      </c>
      <c r="H111" s="8">
        <v>75.66</v>
      </c>
      <c r="I111" s="8">
        <f>H111/2</f>
        <v>37.83</v>
      </c>
      <c r="J111" s="12">
        <f>G111+I111</f>
        <v>77.99666666666667</v>
      </c>
      <c r="K111" s="8">
        <v>3</v>
      </c>
      <c r="L111" s="8"/>
      <c r="M111" s="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s="11" customFormat="1" ht="15.75" customHeight="1">
      <c r="A112" s="4">
        <v>109</v>
      </c>
      <c r="B112" s="5" t="s">
        <v>110</v>
      </c>
      <c r="C112" s="9" t="s">
        <v>188</v>
      </c>
      <c r="D112" s="7" t="s">
        <v>165</v>
      </c>
      <c r="E112" s="20" t="s">
        <v>325</v>
      </c>
      <c r="F112" s="8">
        <v>112.5</v>
      </c>
      <c r="G112" s="12">
        <f>F112/1.5*0.5</f>
        <v>37.5</v>
      </c>
      <c r="H112" s="8">
        <v>76.400000000000006</v>
      </c>
      <c r="I112" s="8">
        <f>H112/2</f>
        <v>38.200000000000003</v>
      </c>
      <c r="J112" s="12">
        <f>G112+I112</f>
        <v>75.7</v>
      </c>
      <c r="K112" s="8">
        <v>4</v>
      </c>
      <c r="L112" s="8"/>
      <c r="M112" s="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s="11" customFormat="1" ht="15.75" customHeight="1">
      <c r="A113" s="4">
        <v>110</v>
      </c>
      <c r="B113" s="5" t="s">
        <v>108</v>
      </c>
      <c r="C113" s="9" t="s">
        <v>188</v>
      </c>
      <c r="D113" s="7" t="s">
        <v>165</v>
      </c>
      <c r="E113" s="20" t="s">
        <v>323</v>
      </c>
      <c r="F113" s="8">
        <v>116.5</v>
      </c>
      <c r="G113" s="12">
        <f>F113/1.5*0.5</f>
        <v>38.833333333333336</v>
      </c>
      <c r="H113" s="8">
        <v>73.48</v>
      </c>
      <c r="I113" s="8">
        <f>H113/2</f>
        <v>36.74</v>
      </c>
      <c r="J113" s="12">
        <f>G113+I113</f>
        <v>75.573333333333338</v>
      </c>
      <c r="K113" s="8">
        <v>5</v>
      </c>
      <c r="L113" s="8"/>
      <c r="M113" s="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s="11" customFormat="1" ht="15.75" customHeight="1">
      <c r="A114" s="4">
        <v>111</v>
      </c>
      <c r="B114" s="5" t="s">
        <v>109</v>
      </c>
      <c r="C114" s="9" t="s">
        <v>188</v>
      </c>
      <c r="D114" s="7" t="s">
        <v>165</v>
      </c>
      <c r="E114" s="20" t="s">
        <v>324</v>
      </c>
      <c r="F114" s="8">
        <v>116.5</v>
      </c>
      <c r="G114" s="12">
        <f>F114/1.5*0.5</f>
        <v>38.833333333333336</v>
      </c>
      <c r="H114" s="8">
        <v>69.5</v>
      </c>
      <c r="I114" s="8">
        <f>H114/2</f>
        <v>34.75</v>
      </c>
      <c r="J114" s="12">
        <f>G114+I114</f>
        <v>73.583333333333343</v>
      </c>
      <c r="K114" s="8">
        <v>6</v>
      </c>
      <c r="L114" s="8"/>
      <c r="M114" s="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s="2" customFormat="1" ht="15.75" customHeight="1">
      <c r="A115" s="4">
        <v>112</v>
      </c>
      <c r="B115" s="5" t="s">
        <v>111</v>
      </c>
      <c r="C115" s="9" t="s">
        <v>189</v>
      </c>
      <c r="D115" s="7" t="s">
        <v>165</v>
      </c>
      <c r="E115" s="20" t="s">
        <v>326</v>
      </c>
      <c r="F115" s="8">
        <v>108.5</v>
      </c>
      <c r="G115" s="12">
        <f>F115/1.5*0.5</f>
        <v>36.166666666666664</v>
      </c>
      <c r="H115" s="8">
        <v>74.58</v>
      </c>
      <c r="I115" s="8">
        <f>H115/2</f>
        <v>37.29</v>
      </c>
      <c r="J115" s="12">
        <f>G115+I115</f>
        <v>73.456666666666663</v>
      </c>
      <c r="K115" s="8">
        <v>1</v>
      </c>
      <c r="L115" s="8" t="s">
        <v>383</v>
      </c>
      <c r="M115" s="3"/>
    </row>
    <row r="116" spans="1:33" s="2" customFormat="1" ht="15.75" customHeight="1">
      <c r="A116" s="4">
        <v>113</v>
      </c>
      <c r="B116" s="5" t="s">
        <v>112</v>
      </c>
      <c r="C116" s="9" t="s">
        <v>189</v>
      </c>
      <c r="D116" s="7" t="s">
        <v>165</v>
      </c>
      <c r="E116" s="20" t="s">
        <v>327</v>
      </c>
      <c r="F116" s="8">
        <v>99</v>
      </c>
      <c r="G116" s="12">
        <f>F116/1.5*0.5</f>
        <v>33</v>
      </c>
      <c r="H116" s="8">
        <v>75.42</v>
      </c>
      <c r="I116" s="8">
        <f>H116/2</f>
        <v>37.71</v>
      </c>
      <c r="J116" s="12">
        <f>G116+I116</f>
        <v>70.710000000000008</v>
      </c>
      <c r="K116" s="8">
        <v>2</v>
      </c>
      <c r="L116" s="8"/>
      <c r="M116" s="3"/>
    </row>
    <row r="117" spans="1:33" s="11" customFormat="1" ht="15.75" customHeight="1">
      <c r="A117" s="4">
        <v>114</v>
      </c>
      <c r="B117" s="5" t="s">
        <v>113</v>
      </c>
      <c r="C117" s="9" t="s">
        <v>190</v>
      </c>
      <c r="D117" s="7" t="s">
        <v>165</v>
      </c>
      <c r="E117" s="20" t="s">
        <v>328</v>
      </c>
      <c r="F117" s="8">
        <v>112.5</v>
      </c>
      <c r="G117" s="12">
        <f>F117/1.5*0.5</f>
        <v>37.5</v>
      </c>
      <c r="H117" s="8">
        <v>84.68</v>
      </c>
      <c r="I117" s="8">
        <f>H117/2</f>
        <v>42.34</v>
      </c>
      <c r="J117" s="12">
        <f>G117+I117</f>
        <v>79.84</v>
      </c>
      <c r="K117" s="8">
        <v>1</v>
      </c>
      <c r="L117" s="8" t="s">
        <v>383</v>
      </c>
      <c r="M117" s="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s="11" customFormat="1" ht="15.75" customHeight="1">
      <c r="A118" s="4">
        <v>115</v>
      </c>
      <c r="B118" s="5" t="s">
        <v>114</v>
      </c>
      <c r="C118" s="9" t="s">
        <v>190</v>
      </c>
      <c r="D118" s="7" t="s">
        <v>165</v>
      </c>
      <c r="E118" s="20" t="s">
        <v>329</v>
      </c>
      <c r="F118" s="8">
        <v>112</v>
      </c>
      <c r="G118" s="12">
        <f>F118/1.5*0.5</f>
        <v>37.333333333333336</v>
      </c>
      <c r="H118" s="8">
        <v>70.62</v>
      </c>
      <c r="I118" s="8">
        <f>H118/2</f>
        <v>35.31</v>
      </c>
      <c r="J118" s="12">
        <f>G118+I118</f>
        <v>72.643333333333345</v>
      </c>
      <c r="K118" s="8">
        <v>2</v>
      </c>
      <c r="L118" s="8"/>
      <c r="M118" s="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s="11" customFormat="1" ht="15.75" customHeight="1">
      <c r="A119" s="4">
        <v>116</v>
      </c>
      <c r="B119" s="5" t="s">
        <v>115</v>
      </c>
      <c r="C119" s="9" t="s">
        <v>190</v>
      </c>
      <c r="D119" s="7" t="s">
        <v>165</v>
      </c>
      <c r="E119" s="20" t="s">
        <v>330</v>
      </c>
      <c r="F119" s="8">
        <v>107</v>
      </c>
      <c r="G119" s="12">
        <f>F119/1.5*0.5</f>
        <v>35.666666666666664</v>
      </c>
      <c r="H119" s="8">
        <v>69.7</v>
      </c>
      <c r="I119" s="8">
        <f>H119/2</f>
        <v>34.85</v>
      </c>
      <c r="J119" s="12">
        <f>G119+I119</f>
        <v>70.516666666666666</v>
      </c>
      <c r="K119" s="8">
        <v>3</v>
      </c>
      <c r="L119" s="8"/>
      <c r="M119" s="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s="11" customFormat="1" ht="15.75" customHeight="1">
      <c r="A120" s="4">
        <v>117</v>
      </c>
      <c r="B120" s="5" t="s">
        <v>116</v>
      </c>
      <c r="C120" s="9" t="s">
        <v>191</v>
      </c>
      <c r="D120" s="7" t="s">
        <v>165</v>
      </c>
      <c r="E120" s="20" t="s">
        <v>331</v>
      </c>
      <c r="F120" s="8">
        <v>112</v>
      </c>
      <c r="G120" s="12">
        <f>F120/1.5*0.5</f>
        <v>37.333333333333336</v>
      </c>
      <c r="H120" s="8">
        <v>80.400000000000006</v>
      </c>
      <c r="I120" s="8">
        <f>H120/2</f>
        <v>40.200000000000003</v>
      </c>
      <c r="J120" s="12">
        <f>G120+I120</f>
        <v>77.533333333333331</v>
      </c>
      <c r="K120" s="8">
        <v>1</v>
      </c>
      <c r="L120" s="8" t="s">
        <v>383</v>
      </c>
      <c r="M120" s="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s="11" customFormat="1" ht="15.75" customHeight="1">
      <c r="A121" s="4">
        <v>118</v>
      </c>
      <c r="B121" s="5" t="s">
        <v>117</v>
      </c>
      <c r="C121" s="9" t="s">
        <v>191</v>
      </c>
      <c r="D121" s="7" t="s">
        <v>165</v>
      </c>
      <c r="E121" s="20" t="s">
        <v>332</v>
      </c>
      <c r="F121" s="8">
        <v>111.5</v>
      </c>
      <c r="G121" s="12">
        <f>F121/1.5*0.5</f>
        <v>37.166666666666664</v>
      </c>
      <c r="H121" s="8">
        <v>80.34</v>
      </c>
      <c r="I121" s="8">
        <f>H121/2</f>
        <v>40.17</v>
      </c>
      <c r="J121" s="12">
        <f>G121+I121</f>
        <v>77.336666666666673</v>
      </c>
      <c r="K121" s="8">
        <v>2</v>
      </c>
      <c r="L121" s="8"/>
      <c r="M121" s="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s="11" customFormat="1" ht="15.75" customHeight="1">
      <c r="A122" s="4">
        <v>119</v>
      </c>
      <c r="B122" s="5" t="s">
        <v>118</v>
      </c>
      <c r="C122" s="9" t="s">
        <v>191</v>
      </c>
      <c r="D122" s="7" t="s">
        <v>165</v>
      </c>
      <c r="E122" s="20" t="s">
        <v>333</v>
      </c>
      <c r="F122" s="8">
        <v>104.5</v>
      </c>
      <c r="G122" s="12">
        <f>F122/1.5*0.5</f>
        <v>34.833333333333336</v>
      </c>
      <c r="H122" s="8">
        <v>79.48</v>
      </c>
      <c r="I122" s="8">
        <f>H122/2</f>
        <v>39.74</v>
      </c>
      <c r="J122" s="12">
        <f>G122+I122</f>
        <v>74.573333333333338</v>
      </c>
      <c r="K122" s="8">
        <v>3</v>
      </c>
      <c r="L122" s="8"/>
      <c r="M122" s="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s="11" customFormat="1" ht="15.75" customHeight="1">
      <c r="A123" s="4">
        <v>120</v>
      </c>
      <c r="B123" s="5" t="s">
        <v>119</v>
      </c>
      <c r="C123" s="9" t="s">
        <v>192</v>
      </c>
      <c r="D123" s="7" t="s">
        <v>165</v>
      </c>
      <c r="E123" s="20" t="s">
        <v>334</v>
      </c>
      <c r="F123" s="8">
        <v>110.5</v>
      </c>
      <c r="G123" s="12">
        <f>F123/1.5*0.5</f>
        <v>36.833333333333336</v>
      </c>
      <c r="H123" s="8">
        <v>78.16</v>
      </c>
      <c r="I123" s="8">
        <f>H123/2</f>
        <v>39.08</v>
      </c>
      <c r="J123" s="12">
        <f>G123+I123</f>
        <v>75.913333333333327</v>
      </c>
      <c r="K123" s="8">
        <v>1</v>
      </c>
      <c r="L123" s="8" t="s">
        <v>383</v>
      </c>
      <c r="M123" s="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s="11" customFormat="1" ht="15.75" customHeight="1">
      <c r="A124" s="4">
        <v>121</v>
      </c>
      <c r="B124" s="5" t="s">
        <v>120</v>
      </c>
      <c r="C124" s="9" t="s">
        <v>192</v>
      </c>
      <c r="D124" s="7" t="s">
        <v>165</v>
      </c>
      <c r="E124" s="20" t="s">
        <v>335</v>
      </c>
      <c r="F124" s="8">
        <v>102.5</v>
      </c>
      <c r="G124" s="12">
        <f>F124/1.5*0.5</f>
        <v>34.166666666666664</v>
      </c>
      <c r="H124" s="8">
        <v>70.459999999999994</v>
      </c>
      <c r="I124" s="8">
        <f>H124/2</f>
        <v>35.229999999999997</v>
      </c>
      <c r="J124" s="12">
        <f>G124+I124</f>
        <v>69.396666666666661</v>
      </c>
      <c r="K124" s="8">
        <v>2</v>
      </c>
      <c r="L124" s="8"/>
      <c r="M124" s="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s="11" customFormat="1" ht="15.75" customHeight="1">
      <c r="A125" s="4">
        <v>122</v>
      </c>
      <c r="B125" s="5" t="s">
        <v>121</v>
      </c>
      <c r="C125" s="9" t="s">
        <v>192</v>
      </c>
      <c r="D125" s="7" t="s">
        <v>165</v>
      </c>
      <c r="E125" s="20" t="s">
        <v>336</v>
      </c>
      <c r="F125" s="8">
        <v>102.5</v>
      </c>
      <c r="G125" s="12">
        <f>F125/1.5*0.5</f>
        <v>34.166666666666664</v>
      </c>
      <c r="H125" s="8">
        <v>63.08</v>
      </c>
      <c r="I125" s="8">
        <f>H125/2</f>
        <v>31.54</v>
      </c>
      <c r="J125" s="12">
        <f>G125+I125</f>
        <v>65.706666666666663</v>
      </c>
      <c r="K125" s="8">
        <v>3</v>
      </c>
      <c r="L125" s="8"/>
      <c r="M125" s="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s="11" customFormat="1" ht="15.75" customHeight="1">
      <c r="A126" s="4">
        <v>123</v>
      </c>
      <c r="B126" s="5" t="s">
        <v>122</v>
      </c>
      <c r="C126" s="9" t="s">
        <v>193</v>
      </c>
      <c r="D126" s="7" t="s">
        <v>165</v>
      </c>
      <c r="E126" s="20" t="s">
        <v>337</v>
      </c>
      <c r="F126" s="8">
        <v>120.5</v>
      </c>
      <c r="G126" s="12">
        <f>F126/1.5*0.5</f>
        <v>40.166666666666664</v>
      </c>
      <c r="H126" s="8">
        <v>77</v>
      </c>
      <c r="I126" s="8">
        <f>H126/2</f>
        <v>38.5</v>
      </c>
      <c r="J126" s="12">
        <f>G126+I126</f>
        <v>78.666666666666657</v>
      </c>
      <c r="K126" s="8">
        <v>1</v>
      </c>
      <c r="L126" s="8" t="s">
        <v>383</v>
      </c>
      <c r="M126" s="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s="11" customFormat="1" ht="15.75" customHeight="1">
      <c r="A127" s="4">
        <v>124</v>
      </c>
      <c r="B127" s="5" t="s">
        <v>124</v>
      </c>
      <c r="C127" s="9" t="s">
        <v>193</v>
      </c>
      <c r="D127" s="7" t="s">
        <v>165</v>
      </c>
      <c r="E127" s="20" t="s">
        <v>339</v>
      </c>
      <c r="F127" s="8">
        <v>109.5</v>
      </c>
      <c r="G127" s="12">
        <f>F127/1.5*0.5</f>
        <v>36.5</v>
      </c>
      <c r="H127" s="8">
        <v>81.56</v>
      </c>
      <c r="I127" s="8">
        <f>H127/2</f>
        <v>40.78</v>
      </c>
      <c r="J127" s="12">
        <f>G127+I127</f>
        <v>77.28</v>
      </c>
      <c r="K127" s="8">
        <v>2</v>
      </c>
      <c r="L127" s="8" t="s">
        <v>383</v>
      </c>
      <c r="M127" s="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s="11" customFormat="1" ht="15.75" customHeight="1">
      <c r="A128" s="4">
        <v>125</v>
      </c>
      <c r="B128" s="5" t="s">
        <v>123</v>
      </c>
      <c r="C128" s="9" t="s">
        <v>193</v>
      </c>
      <c r="D128" s="7" t="s">
        <v>165</v>
      </c>
      <c r="E128" s="20" t="s">
        <v>338</v>
      </c>
      <c r="F128" s="8">
        <v>115</v>
      </c>
      <c r="G128" s="12">
        <f>F128/1.5*0.5</f>
        <v>38.333333333333336</v>
      </c>
      <c r="H128" s="8">
        <v>76.98</v>
      </c>
      <c r="I128" s="8">
        <f>H128/2</f>
        <v>38.49</v>
      </c>
      <c r="J128" s="12">
        <f>G128+I128</f>
        <v>76.823333333333338</v>
      </c>
      <c r="K128" s="8">
        <v>3</v>
      </c>
      <c r="L128" s="8"/>
      <c r="M128" s="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s="11" customFormat="1" ht="15.75" customHeight="1">
      <c r="A129" s="4">
        <v>126</v>
      </c>
      <c r="B129" s="5" t="s">
        <v>127</v>
      </c>
      <c r="C129" s="9" t="s">
        <v>193</v>
      </c>
      <c r="D129" s="7" t="s">
        <v>165</v>
      </c>
      <c r="E129" s="20" t="s">
        <v>342</v>
      </c>
      <c r="F129" s="8">
        <v>105.5</v>
      </c>
      <c r="G129" s="12">
        <f>F129/1.5*0.5</f>
        <v>35.166666666666664</v>
      </c>
      <c r="H129" s="8">
        <v>75.94</v>
      </c>
      <c r="I129" s="8">
        <f>H129/2</f>
        <v>37.97</v>
      </c>
      <c r="J129" s="12">
        <f>G129+I129</f>
        <v>73.136666666666656</v>
      </c>
      <c r="K129" s="8">
        <v>4</v>
      </c>
      <c r="L129" s="8"/>
      <c r="M129" s="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s="2" customFormat="1" ht="15.75" customHeight="1">
      <c r="A130" s="4">
        <v>127</v>
      </c>
      <c r="B130" s="5" t="s">
        <v>125</v>
      </c>
      <c r="C130" s="9" t="s">
        <v>193</v>
      </c>
      <c r="D130" s="7" t="s">
        <v>165</v>
      </c>
      <c r="E130" s="20" t="s">
        <v>340</v>
      </c>
      <c r="F130" s="8">
        <v>108</v>
      </c>
      <c r="G130" s="12">
        <f>F130/1.5*0.5</f>
        <v>36</v>
      </c>
      <c r="H130" s="8">
        <v>71.400000000000006</v>
      </c>
      <c r="I130" s="8">
        <f>H130/2</f>
        <v>35.700000000000003</v>
      </c>
      <c r="J130" s="12">
        <f>G130+I130</f>
        <v>71.7</v>
      </c>
      <c r="K130" s="8">
        <v>5</v>
      </c>
      <c r="L130" s="8"/>
      <c r="M130" s="3"/>
    </row>
    <row r="131" spans="1:33" s="11" customFormat="1" ht="15.75" customHeight="1">
      <c r="A131" s="4">
        <v>128</v>
      </c>
      <c r="B131" s="5" t="s">
        <v>128</v>
      </c>
      <c r="C131" s="9" t="s">
        <v>193</v>
      </c>
      <c r="D131" s="7" t="s">
        <v>165</v>
      </c>
      <c r="E131" s="20" t="s">
        <v>343</v>
      </c>
      <c r="F131" s="8">
        <v>105.5</v>
      </c>
      <c r="G131" s="12">
        <f>F131/1.5*0.5</f>
        <v>35.166666666666664</v>
      </c>
      <c r="H131" s="8">
        <v>68.3</v>
      </c>
      <c r="I131" s="8">
        <f>H131/2</f>
        <v>34.15</v>
      </c>
      <c r="J131" s="12">
        <f>G131+I131</f>
        <v>69.316666666666663</v>
      </c>
      <c r="K131" s="8">
        <v>6</v>
      </c>
      <c r="L131" s="8"/>
      <c r="M131" s="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s="11" customFormat="1" ht="15.75" customHeight="1">
      <c r="A132" s="4">
        <v>129</v>
      </c>
      <c r="B132" s="5" t="s">
        <v>126</v>
      </c>
      <c r="C132" s="9" t="s">
        <v>193</v>
      </c>
      <c r="D132" s="7" t="s">
        <v>165</v>
      </c>
      <c r="E132" s="20" t="s">
        <v>341</v>
      </c>
      <c r="F132" s="8">
        <v>107.5</v>
      </c>
      <c r="G132" s="12">
        <f>F132/1.5*0.5</f>
        <v>35.833333333333336</v>
      </c>
      <c r="H132" s="8" t="s">
        <v>384</v>
      </c>
      <c r="I132" s="12">
        <v>0</v>
      </c>
      <c r="J132" s="12">
        <v>0</v>
      </c>
      <c r="K132" s="8"/>
      <c r="L132" s="8"/>
      <c r="M132" s="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s="2" customFormat="1" ht="15.75" customHeight="1">
      <c r="A133" s="4">
        <v>130</v>
      </c>
      <c r="B133" s="5" t="s">
        <v>129</v>
      </c>
      <c r="C133" s="9" t="s">
        <v>194</v>
      </c>
      <c r="D133" s="7" t="s">
        <v>165</v>
      </c>
      <c r="E133" s="20" t="s">
        <v>344</v>
      </c>
      <c r="F133" s="8">
        <v>110</v>
      </c>
      <c r="G133" s="12">
        <f>F133/1.5*0.5</f>
        <v>36.666666666666664</v>
      </c>
      <c r="H133" s="8">
        <v>73.34</v>
      </c>
      <c r="I133" s="8">
        <f>H133/2</f>
        <v>36.67</v>
      </c>
      <c r="J133" s="12">
        <f>G133+I133</f>
        <v>73.336666666666673</v>
      </c>
      <c r="K133" s="8">
        <v>1</v>
      </c>
      <c r="L133" s="8" t="s">
        <v>383</v>
      </c>
      <c r="M133" s="3"/>
    </row>
    <row r="134" spans="1:33" s="2" customFormat="1" ht="15.75" customHeight="1">
      <c r="A134" s="4">
        <v>131</v>
      </c>
      <c r="B134" s="5" t="s">
        <v>109</v>
      </c>
      <c r="C134" s="9" t="s">
        <v>194</v>
      </c>
      <c r="D134" s="7" t="s">
        <v>165</v>
      </c>
      <c r="E134" s="20" t="s">
        <v>347</v>
      </c>
      <c r="F134" s="8">
        <v>102</v>
      </c>
      <c r="G134" s="12">
        <f>F134/1.5*0.5</f>
        <v>34</v>
      </c>
      <c r="H134" s="8">
        <v>77.92</v>
      </c>
      <c r="I134" s="8">
        <f>H134/2</f>
        <v>38.96</v>
      </c>
      <c r="J134" s="12">
        <f>G134+I134</f>
        <v>72.960000000000008</v>
      </c>
      <c r="K134" s="8">
        <v>2</v>
      </c>
      <c r="L134" s="8"/>
      <c r="M134" s="3"/>
    </row>
    <row r="135" spans="1:33" s="2" customFormat="1" ht="15.75" customHeight="1">
      <c r="A135" s="4">
        <v>132</v>
      </c>
      <c r="B135" s="5" t="s">
        <v>130</v>
      </c>
      <c r="C135" s="9" t="s">
        <v>194</v>
      </c>
      <c r="D135" s="7" t="s">
        <v>165</v>
      </c>
      <c r="E135" s="20" t="s">
        <v>345</v>
      </c>
      <c r="F135" s="8">
        <v>103.5</v>
      </c>
      <c r="G135" s="12">
        <f>F135/1.5*0.5</f>
        <v>34.5</v>
      </c>
      <c r="H135" s="8">
        <v>72.8</v>
      </c>
      <c r="I135" s="8">
        <f>H135/2</f>
        <v>36.4</v>
      </c>
      <c r="J135" s="12">
        <f>G135+I135</f>
        <v>70.900000000000006</v>
      </c>
      <c r="K135" s="8">
        <v>3</v>
      </c>
      <c r="L135" s="8"/>
      <c r="M135" s="3"/>
    </row>
    <row r="136" spans="1:33" s="2" customFormat="1" ht="15.75" customHeight="1">
      <c r="A136" s="4">
        <v>133</v>
      </c>
      <c r="B136" s="5" t="s">
        <v>131</v>
      </c>
      <c r="C136" s="9" t="s">
        <v>194</v>
      </c>
      <c r="D136" s="7" t="s">
        <v>165</v>
      </c>
      <c r="E136" s="20" t="s">
        <v>346</v>
      </c>
      <c r="F136" s="8">
        <v>102</v>
      </c>
      <c r="G136" s="12">
        <f>F136/1.5*0.5</f>
        <v>34</v>
      </c>
      <c r="H136" s="8" t="s">
        <v>384</v>
      </c>
      <c r="I136" s="12">
        <v>0</v>
      </c>
      <c r="J136" s="12">
        <v>0</v>
      </c>
      <c r="K136" s="8"/>
      <c r="L136" s="8"/>
      <c r="M136" s="3"/>
    </row>
    <row r="137" spans="1:33" s="2" customFormat="1" ht="15.75" customHeight="1">
      <c r="A137" s="4">
        <v>134</v>
      </c>
      <c r="B137" s="5" t="s">
        <v>132</v>
      </c>
      <c r="C137" s="9" t="s">
        <v>195</v>
      </c>
      <c r="D137" s="7" t="s">
        <v>165</v>
      </c>
      <c r="E137" s="20" t="s">
        <v>348</v>
      </c>
      <c r="F137" s="8">
        <v>133.5</v>
      </c>
      <c r="G137" s="12">
        <f>F137/1.5*0.5</f>
        <v>44.5</v>
      </c>
      <c r="H137" s="8">
        <v>75.38</v>
      </c>
      <c r="I137" s="8">
        <f>H137/2</f>
        <v>37.69</v>
      </c>
      <c r="J137" s="12">
        <f>G137+I137</f>
        <v>82.19</v>
      </c>
      <c r="K137" s="8">
        <v>1</v>
      </c>
      <c r="L137" s="8" t="s">
        <v>383</v>
      </c>
      <c r="M137" s="3"/>
    </row>
    <row r="138" spans="1:33" s="2" customFormat="1" ht="15.75" customHeight="1">
      <c r="A138" s="4">
        <v>135</v>
      </c>
      <c r="B138" s="5" t="s">
        <v>133</v>
      </c>
      <c r="C138" s="9" t="s">
        <v>195</v>
      </c>
      <c r="D138" s="7" t="s">
        <v>165</v>
      </c>
      <c r="E138" s="20" t="s">
        <v>349</v>
      </c>
      <c r="F138" s="8">
        <v>126</v>
      </c>
      <c r="G138" s="12">
        <f>F138/1.5*0.5</f>
        <v>42</v>
      </c>
      <c r="H138" s="8" t="s">
        <v>384</v>
      </c>
      <c r="I138" s="12">
        <v>0</v>
      </c>
      <c r="J138" s="12">
        <v>0</v>
      </c>
      <c r="K138" s="8"/>
      <c r="L138" s="8"/>
      <c r="M138" s="3"/>
    </row>
    <row r="139" spans="1:33" s="2" customFormat="1" ht="15.75" customHeight="1">
      <c r="A139" s="4">
        <v>136</v>
      </c>
      <c r="B139" s="5" t="s">
        <v>134</v>
      </c>
      <c r="C139" s="9" t="s">
        <v>195</v>
      </c>
      <c r="D139" s="7" t="s">
        <v>165</v>
      </c>
      <c r="E139" s="20" t="s">
        <v>350</v>
      </c>
      <c r="F139" s="8">
        <v>123.5</v>
      </c>
      <c r="G139" s="12">
        <f>F139/1.5*0.5</f>
        <v>41.166666666666664</v>
      </c>
      <c r="H139" s="8" t="s">
        <v>384</v>
      </c>
      <c r="I139" s="12">
        <v>0</v>
      </c>
      <c r="J139" s="12">
        <v>0</v>
      </c>
      <c r="K139" s="8"/>
      <c r="L139" s="8"/>
      <c r="M139" s="3"/>
    </row>
    <row r="140" spans="1:33" s="2" customFormat="1" ht="15.75" customHeight="1">
      <c r="A140" s="4">
        <v>137</v>
      </c>
      <c r="B140" s="5" t="s">
        <v>136</v>
      </c>
      <c r="C140" s="9" t="s">
        <v>196</v>
      </c>
      <c r="D140" s="7" t="s">
        <v>165</v>
      </c>
      <c r="E140" s="20" t="s">
        <v>352</v>
      </c>
      <c r="F140" s="8">
        <v>108</v>
      </c>
      <c r="G140" s="12">
        <f>F140/1.5*0.5</f>
        <v>36</v>
      </c>
      <c r="H140" s="8">
        <v>76.7</v>
      </c>
      <c r="I140" s="8">
        <f>H140/2</f>
        <v>38.35</v>
      </c>
      <c r="J140" s="12">
        <f>G140+I140</f>
        <v>74.349999999999994</v>
      </c>
      <c r="K140" s="8">
        <v>1</v>
      </c>
      <c r="L140" s="8" t="s">
        <v>383</v>
      </c>
      <c r="M140" s="3"/>
    </row>
    <row r="141" spans="1:33" s="2" customFormat="1" ht="15.75" customHeight="1">
      <c r="A141" s="4">
        <v>138</v>
      </c>
      <c r="B141" s="5" t="s">
        <v>137</v>
      </c>
      <c r="C141" s="9" t="s">
        <v>196</v>
      </c>
      <c r="D141" s="7" t="s">
        <v>165</v>
      </c>
      <c r="E141" s="20" t="s">
        <v>353</v>
      </c>
      <c r="F141" s="8">
        <v>102</v>
      </c>
      <c r="G141" s="12">
        <f>F141/1.5*0.5</f>
        <v>34</v>
      </c>
      <c r="H141" s="8">
        <v>72.180000000000007</v>
      </c>
      <c r="I141" s="8">
        <f>H141/2</f>
        <v>36.090000000000003</v>
      </c>
      <c r="J141" s="12">
        <f>G141+I141</f>
        <v>70.09</v>
      </c>
      <c r="K141" s="8">
        <v>2</v>
      </c>
      <c r="L141" s="8"/>
      <c r="M141" s="3"/>
    </row>
    <row r="142" spans="1:33" s="2" customFormat="1" ht="15.75" customHeight="1">
      <c r="A142" s="4">
        <v>139</v>
      </c>
      <c r="B142" s="5" t="s">
        <v>135</v>
      </c>
      <c r="C142" s="9" t="s">
        <v>196</v>
      </c>
      <c r="D142" s="7" t="s">
        <v>165</v>
      </c>
      <c r="E142" s="20" t="s">
        <v>351</v>
      </c>
      <c r="F142" s="8">
        <v>110.5</v>
      </c>
      <c r="G142" s="12">
        <f>F142/1.5*0.5</f>
        <v>36.833333333333336</v>
      </c>
      <c r="H142" s="8" t="s">
        <v>384</v>
      </c>
      <c r="I142" s="12">
        <v>0</v>
      </c>
      <c r="J142" s="12">
        <v>0</v>
      </c>
      <c r="K142" s="8"/>
      <c r="L142" s="8"/>
      <c r="M142" s="3"/>
    </row>
    <row r="143" spans="1:33" s="2" customFormat="1" ht="15.75" customHeight="1">
      <c r="A143" s="4">
        <v>140</v>
      </c>
      <c r="B143" s="5" t="s">
        <v>91</v>
      </c>
      <c r="C143" s="9" t="s">
        <v>197</v>
      </c>
      <c r="D143" s="7" t="s">
        <v>165</v>
      </c>
      <c r="E143" s="20" t="s">
        <v>356</v>
      </c>
      <c r="F143" s="8">
        <v>94.5</v>
      </c>
      <c r="G143" s="12">
        <f>F143/1.5*0.5</f>
        <v>31.5</v>
      </c>
      <c r="H143" s="8">
        <v>68.319999999999993</v>
      </c>
      <c r="I143" s="8">
        <f>H143/2</f>
        <v>34.159999999999997</v>
      </c>
      <c r="J143" s="12">
        <f>G143+I143</f>
        <v>65.66</v>
      </c>
      <c r="K143" s="8">
        <v>1</v>
      </c>
      <c r="L143" s="8" t="s">
        <v>383</v>
      </c>
      <c r="M143" s="3"/>
    </row>
    <row r="144" spans="1:33" s="2" customFormat="1" ht="15.75" customHeight="1">
      <c r="A144" s="4">
        <v>141</v>
      </c>
      <c r="B144" s="5" t="s">
        <v>138</v>
      </c>
      <c r="C144" s="9" t="s">
        <v>197</v>
      </c>
      <c r="D144" s="7" t="s">
        <v>165</v>
      </c>
      <c r="E144" s="20" t="s">
        <v>354</v>
      </c>
      <c r="F144" s="8">
        <v>112.5</v>
      </c>
      <c r="G144" s="12">
        <f>F144/1.5*0.5</f>
        <v>37.5</v>
      </c>
      <c r="H144" s="8" t="s">
        <v>384</v>
      </c>
      <c r="I144" s="12">
        <v>0</v>
      </c>
      <c r="J144" s="12">
        <v>0</v>
      </c>
      <c r="K144" s="8"/>
      <c r="L144" s="8"/>
      <c r="M144" s="3"/>
    </row>
    <row r="145" spans="1:33" s="2" customFormat="1" ht="15.75" customHeight="1">
      <c r="A145" s="4">
        <v>142</v>
      </c>
      <c r="B145" s="5" t="s">
        <v>139</v>
      </c>
      <c r="C145" s="9" t="s">
        <v>197</v>
      </c>
      <c r="D145" s="7" t="s">
        <v>165</v>
      </c>
      <c r="E145" s="20" t="s">
        <v>355</v>
      </c>
      <c r="F145" s="8">
        <v>95</v>
      </c>
      <c r="G145" s="12">
        <f>F145/1.5*0.5</f>
        <v>31.666666666666668</v>
      </c>
      <c r="H145" s="8" t="s">
        <v>384</v>
      </c>
      <c r="I145" s="12">
        <v>0</v>
      </c>
      <c r="J145" s="12">
        <v>0</v>
      </c>
      <c r="K145" s="8"/>
      <c r="L145" s="8"/>
      <c r="M145" s="3"/>
    </row>
    <row r="146" spans="1:33" s="2" customFormat="1" ht="15.75" customHeight="1">
      <c r="A146" s="4">
        <v>143</v>
      </c>
      <c r="B146" s="5" t="s">
        <v>141</v>
      </c>
      <c r="C146" s="9" t="s">
        <v>198</v>
      </c>
      <c r="D146" s="7" t="s">
        <v>165</v>
      </c>
      <c r="E146" s="20" t="s">
        <v>358</v>
      </c>
      <c r="F146" s="8">
        <v>115.5</v>
      </c>
      <c r="G146" s="12">
        <f>F146/1.5*0.5</f>
        <v>38.5</v>
      </c>
      <c r="H146" s="8">
        <v>84.7</v>
      </c>
      <c r="I146" s="8">
        <f>H146/2</f>
        <v>42.35</v>
      </c>
      <c r="J146" s="12">
        <f>G146+I146</f>
        <v>80.849999999999994</v>
      </c>
      <c r="K146" s="8">
        <v>1</v>
      </c>
      <c r="L146" s="8" t="s">
        <v>383</v>
      </c>
      <c r="M146" s="3"/>
    </row>
    <row r="147" spans="1:33" s="2" customFormat="1" ht="15.75" customHeight="1">
      <c r="A147" s="4">
        <v>144</v>
      </c>
      <c r="B147" s="5" t="s">
        <v>140</v>
      </c>
      <c r="C147" s="9" t="s">
        <v>198</v>
      </c>
      <c r="D147" s="7" t="s">
        <v>165</v>
      </c>
      <c r="E147" s="20" t="s">
        <v>357</v>
      </c>
      <c r="F147" s="8">
        <v>119</v>
      </c>
      <c r="G147" s="12">
        <f>F147/1.5*0.5</f>
        <v>39.666666666666664</v>
      </c>
      <c r="H147" s="8">
        <v>75.459999999999994</v>
      </c>
      <c r="I147" s="8">
        <f>H147/2</f>
        <v>37.729999999999997</v>
      </c>
      <c r="J147" s="12">
        <f>G147+I147</f>
        <v>77.396666666666661</v>
      </c>
      <c r="K147" s="8">
        <v>2</v>
      </c>
      <c r="L147" s="8"/>
      <c r="M147" s="3"/>
    </row>
    <row r="148" spans="1:33" s="2" customFormat="1" ht="15.75" customHeight="1">
      <c r="A148" s="4">
        <v>145</v>
      </c>
      <c r="B148" s="5" t="s">
        <v>142</v>
      </c>
      <c r="C148" s="9" t="s">
        <v>198</v>
      </c>
      <c r="D148" s="7" t="s">
        <v>165</v>
      </c>
      <c r="E148" s="20" t="s">
        <v>359</v>
      </c>
      <c r="F148" s="8">
        <v>114.5</v>
      </c>
      <c r="G148" s="12">
        <f>F148/1.5*0.5</f>
        <v>38.166666666666664</v>
      </c>
      <c r="H148" s="8">
        <v>73.52</v>
      </c>
      <c r="I148" s="8">
        <f>H148/2</f>
        <v>36.76</v>
      </c>
      <c r="J148" s="12">
        <f>G148+I148</f>
        <v>74.926666666666662</v>
      </c>
      <c r="K148" s="8">
        <v>3</v>
      </c>
      <c r="L148" s="8"/>
      <c r="M148" s="3"/>
    </row>
    <row r="149" spans="1:33" s="2" customFormat="1" ht="15.75" customHeight="1">
      <c r="A149" s="4">
        <v>146</v>
      </c>
      <c r="B149" s="5" t="s">
        <v>144</v>
      </c>
      <c r="C149" s="9" t="s">
        <v>199</v>
      </c>
      <c r="D149" s="7" t="s">
        <v>165</v>
      </c>
      <c r="E149" s="20" t="s">
        <v>361</v>
      </c>
      <c r="F149" s="8">
        <v>112.5</v>
      </c>
      <c r="G149" s="12">
        <f>F149/1.5*0.5</f>
        <v>37.5</v>
      </c>
      <c r="H149" s="8">
        <v>73.94</v>
      </c>
      <c r="I149" s="8">
        <f>H149/2</f>
        <v>36.97</v>
      </c>
      <c r="J149" s="12">
        <f>G149+I149</f>
        <v>74.47</v>
      </c>
      <c r="K149" s="8">
        <v>1</v>
      </c>
      <c r="L149" s="8" t="s">
        <v>383</v>
      </c>
      <c r="M149" s="3"/>
    </row>
    <row r="150" spans="1:33" s="2" customFormat="1" ht="15.75" customHeight="1">
      <c r="A150" s="4">
        <v>147</v>
      </c>
      <c r="B150" s="5" t="s">
        <v>145</v>
      </c>
      <c r="C150" s="9" t="s">
        <v>199</v>
      </c>
      <c r="D150" s="7" t="s">
        <v>165</v>
      </c>
      <c r="E150" s="20" t="s">
        <v>362</v>
      </c>
      <c r="F150" s="8">
        <v>107</v>
      </c>
      <c r="G150" s="12">
        <f>F150/1.5*0.5</f>
        <v>35.666666666666664</v>
      </c>
      <c r="H150" s="8">
        <v>72.38</v>
      </c>
      <c r="I150" s="8">
        <f>H150/2</f>
        <v>36.19</v>
      </c>
      <c r="J150" s="12">
        <f>G150+I150</f>
        <v>71.856666666666655</v>
      </c>
      <c r="K150" s="8">
        <v>2</v>
      </c>
      <c r="L150" s="8"/>
      <c r="M150" s="3"/>
    </row>
    <row r="151" spans="1:33" s="2" customFormat="1" ht="15.75" customHeight="1">
      <c r="A151" s="4">
        <v>148</v>
      </c>
      <c r="B151" s="5" t="s">
        <v>143</v>
      </c>
      <c r="C151" s="9" t="s">
        <v>199</v>
      </c>
      <c r="D151" s="7" t="s">
        <v>165</v>
      </c>
      <c r="E151" s="20" t="s">
        <v>360</v>
      </c>
      <c r="F151" s="8">
        <v>117</v>
      </c>
      <c r="G151" s="12">
        <f>F151/1.5*0.5</f>
        <v>39</v>
      </c>
      <c r="H151" s="8" t="s">
        <v>384</v>
      </c>
      <c r="I151" s="12">
        <v>0</v>
      </c>
      <c r="J151" s="12">
        <v>0</v>
      </c>
      <c r="K151" s="8"/>
      <c r="L151" s="8"/>
      <c r="M151" s="3"/>
    </row>
    <row r="152" spans="1:33" s="2" customFormat="1" ht="15.75" customHeight="1">
      <c r="A152" s="4">
        <v>149</v>
      </c>
      <c r="B152" s="5" t="s">
        <v>147</v>
      </c>
      <c r="C152" s="9" t="s">
        <v>200</v>
      </c>
      <c r="D152" s="7" t="s">
        <v>165</v>
      </c>
      <c r="E152" s="20" t="s">
        <v>364</v>
      </c>
      <c r="F152" s="8">
        <v>113.5</v>
      </c>
      <c r="G152" s="12">
        <f>F152/1.5*0.5</f>
        <v>37.833333333333336</v>
      </c>
      <c r="H152" s="8">
        <v>73.8</v>
      </c>
      <c r="I152" s="8">
        <f>H152/2</f>
        <v>36.9</v>
      </c>
      <c r="J152" s="12">
        <f>G152+I152</f>
        <v>74.733333333333334</v>
      </c>
      <c r="K152" s="8">
        <v>1</v>
      </c>
      <c r="L152" s="8" t="s">
        <v>383</v>
      </c>
      <c r="M152" s="3"/>
    </row>
    <row r="153" spans="1:33" s="2" customFormat="1" ht="15.75" customHeight="1">
      <c r="A153" s="4">
        <v>150</v>
      </c>
      <c r="B153" s="5" t="s">
        <v>148</v>
      </c>
      <c r="C153" s="9" t="s">
        <v>200</v>
      </c>
      <c r="D153" s="7" t="s">
        <v>165</v>
      </c>
      <c r="E153" s="20" t="s">
        <v>365</v>
      </c>
      <c r="F153" s="8">
        <v>111.5</v>
      </c>
      <c r="G153" s="12">
        <f>F153/1.5*0.5</f>
        <v>37.166666666666664</v>
      </c>
      <c r="H153" s="8">
        <v>71.290000000000006</v>
      </c>
      <c r="I153" s="8">
        <f>H153/2</f>
        <v>35.645000000000003</v>
      </c>
      <c r="J153" s="12">
        <f>G153+I153</f>
        <v>72.811666666666667</v>
      </c>
      <c r="K153" s="8">
        <v>2</v>
      </c>
      <c r="L153" s="8"/>
      <c r="M153" s="3"/>
    </row>
    <row r="154" spans="1:33" s="2" customFormat="1" ht="15.75" customHeight="1">
      <c r="A154" s="4">
        <v>151</v>
      </c>
      <c r="B154" s="5" t="s">
        <v>146</v>
      </c>
      <c r="C154" s="9" t="s">
        <v>200</v>
      </c>
      <c r="D154" s="7" t="s">
        <v>165</v>
      </c>
      <c r="E154" s="20" t="s">
        <v>363</v>
      </c>
      <c r="F154" s="8">
        <v>117</v>
      </c>
      <c r="G154" s="12">
        <f>F154/1.5*0.5</f>
        <v>39</v>
      </c>
      <c r="H154" s="8" t="s">
        <v>384</v>
      </c>
      <c r="I154" s="12">
        <v>0</v>
      </c>
      <c r="J154" s="12">
        <v>0</v>
      </c>
      <c r="K154" s="8"/>
      <c r="L154" s="8"/>
      <c r="M154" s="3"/>
    </row>
    <row r="155" spans="1:33" s="2" customFormat="1" ht="15.75" customHeight="1">
      <c r="A155" s="4">
        <v>152</v>
      </c>
      <c r="B155" s="5" t="s">
        <v>149</v>
      </c>
      <c r="C155" s="9" t="s">
        <v>201</v>
      </c>
      <c r="D155" s="7" t="s">
        <v>165</v>
      </c>
      <c r="E155" s="20" t="s">
        <v>366</v>
      </c>
      <c r="F155" s="8">
        <v>126.5</v>
      </c>
      <c r="G155" s="12">
        <f>F155/1.5*0.5</f>
        <v>42.166666666666664</v>
      </c>
      <c r="H155" s="8">
        <v>72.209999999999994</v>
      </c>
      <c r="I155" s="8">
        <f>H155/2</f>
        <v>36.104999999999997</v>
      </c>
      <c r="J155" s="12">
        <f>G155+I155</f>
        <v>78.271666666666661</v>
      </c>
      <c r="K155" s="8">
        <v>1</v>
      </c>
      <c r="L155" s="8" t="s">
        <v>383</v>
      </c>
      <c r="M155" s="3"/>
    </row>
    <row r="156" spans="1:33" s="2" customFormat="1" ht="15.75" customHeight="1">
      <c r="A156" s="4">
        <v>153</v>
      </c>
      <c r="B156" s="5" t="s">
        <v>150</v>
      </c>
      <c r="C156" s="9" t="s">
        <v>201</v>
      </c>
      <c r="D156" s="7" t="s">
        <v>165</v>
      </c>
      <c r="E156" s="20" t="s">
        <v>367</v>
      </c>
      <c r="F156" s="8">
        <v>118</v>
      </c>
      <c r="G156" s="12">
        <f>F156/1.5*0.5</f>
        <v>39.333333333333336</v>
      </c>
      <c r="H156" s="8">
        <v>71.72</v>
      </c>
      <c r="I156" s="8">
        <f>H156/2</f>
        <v>35.86</v>
      </c>
      <c r="J156" s="12">
        <f>G156+I156</f>
        <v>75.193333333333328</v>
      </c>
      <c r="K156" s="8">
        <v>2</v>
      </c>
      <c r="L156" s="8"/>
      <c r="M156" s="3"/>
    </row>
    <row r="157" spans="1:33" s="2" customFormat="1" ht="17.25" customHeight="1">
      <c r="A157" s="4">
        <v>154</v>
      </c>
      <c r="B157" s="5" t="s">
        <v>151</v>
      </c>
      <c r="C157" s="9" t="s">
        <v>201</v>
      </c>
      <c r="D157" s="7" t="s">
        <v>165</v>
      </c>
      <c r="E157" s="20" t="s">
        <v>368</v>
      </c>
      <c r="F157" s="8">
        <v>108.5</v>
      </c>
      <c r="G157" s="12">
        <f>F157/1.5*0.5</f>
        <v>36.166666666666664</v>
      </c>
      <c r="H157" s="8">
        <v>69.08</v>
      </c>
      <c r="I157" s="8">
        <f>H157/2</f>
        <v>34.54</v>
      </c>
      <c r="J157" s="12">
        <f>G157+I157</f>
        <v>70.706666666666663</v>
      </c>
      <c r="K157" s="8">
        <v>3</v>
      </c>
      <c r="L157" s="8"/>
      <c r="M157" s="3"/>
    </row>
    <row r="158" spans="1:33" s="11" customFormat="1" ht="15.75" customHeight="1">
      <c r="A158" s="4">
        <v>155</v>
      </c>
      <c r="B158" s="5" t="s">
        <v>152</v>
      </c>
      <c r="C158" s="9" t="s">
        <v>202</v>
      </c>
      <c r="D158" s="7" t="s">
        <v>165</v>
      </c>
      <c r="E158" s="20" t="s">
        <v>369</v>
      </c>
      <c r="F158" s="8">
        <v>122</v>
      </c>
      <c r="G158" s="12">
        <f>F158/1.5*0.5</f>
        <v>40.666666666666664</v>
      </c>
      <c r="H158" s="8">
        <v>80.5</v>
      </c>
      <c r="I158" s="8">
        <f>H158/2</f>
        <v>40.25</v>
      </c>
      <c r="J158" s="12">
        <f>G158+I158</f>
        <v>80.916666666666657</v>
      </c>
      <c r="K158" s="8">
        <v>1</v>
      </c>
      <c r="L158" s="8" t="s">
        <v>383</v>
      </c>
      <c r="M158" s="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s="11" customFormat="1" ht="15.75" customHeight="1">
      <c r="A159" s="4">
        <v>156</v>
      </c>
      <c r="B159" s="5" t="s">
        <v>154</v>
      </c>
      <c r="C159" s="9" t="s">
        <v>202</v>
      </c>
      <c r="D159" s="7" t="s">
        <v>165</v>
      </c>
      <c r="E159" s="20" t="s">
        <v>371</v>
      </c>
      <c r="F159" s="8">
        <v>111.5</v>
      </c>
      <c r="G159" s="12">
        <f>F159/1.5*0.5</f>
        <v>37.166666666666664</v>
      </c>
      <c r="H159" s="8">
        <v>77.7</v>
      </c>
      <c r="I159" s="8">
        <f>H159/2</f>
        <v>38.85</v>
      </c>
      <c r="J159" s="12">
        <f>G159+I159</f>
        <v>76.016666666666666</v>
      </c>
      <c r="K159" s="8">
        <v>2</v>
      </c>
      <c r="L159" s="8"/>
      <c r="M159" s="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s="11" customFormat="1" ht="15.75" customHeight="1">
      <c r="A160" s="4">
        <v>157</v>
      </c>
      <c r="B160" s="5" t="s">
        <v>153</v>
      </c>
      <c r="C160" s="9" t="s">
        <v>202</v>
      </c>
      <c r="D160" s="7" t="s">
        <v>165</v>
      </c>
      <c r="E160" s="20" t="s">
        <v>370</v>
      </c>
      <c r="F160" s="8">
        <v>115</v>
      </c>
      <c r="G160" s="12">
        <f>F160/1.5*0.5</f>
        <v>38.333333333333336</v>
      </c>
      <c r="H160" s="8">
        <v>70.7</v>
      </c>
      <c r="I160" s="8">
        <f>H160/2</f>
        <v>35.35</v>
      </c>
      <c r="J160" s="12">
        <f>G160+I160</f>
        <v>73.683333333333337</v>
      </c>
      <c r="K160" s="8">
        <v>3</v>
      </c>
      <c r="L160" s="8"/>
      <c r="M160" s="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s="11" customFormat="1" ht="15.75" customHeight="1">
      <c r="A161" s="4">
        <v>158</v>
      </c>
      <c r="B161" s="5" t="s">
        <v>155</v>
      </c>
      <c r="C161" s="9" t="s">
        <v>381</v>
      </c>
      <c r="D161" s="7" t="s">
        <v>166</v>
      </c>
      <c r="E161" s="20" t="s">
        <v>372</v>
      </c>
      <c r="F161" s="8">
        <v>108</v>
      </c>
      <c r="G161" s="12">
        <f>F161/1.5*0.5</f>
        <v>36</v>
      </c>
      <c r="H161" s="8">
        <v>79</v>
      </c>
      <c r="I161" s="8">
        <f>H161/2</f>
        <v>39.5</v>
      </c>
      <c r="J161" s="12">
        <f>G161+I161</f>
        <v>75.5</v>
      </c>
      <c r="K161" s="8">
        <v>1</v>
      </c>
      <c r="L161" s="8" t="s">
        <v>383</v>
      </c>
      <c r="M161" s="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s="2" customFormat="1" ht="15.75" customHeight="1">
      <c r="A162" s="4">
        <v>159</v>
      </c>
      <c r="B162" s="5" t="s">
        <v>156</v>
      </c>
      <c r="C162" s="9" t="s">
        <v>202</v>
      </c>
      <c r="D162" s="7" t="s">
        <v>166</v>
      </c>
      <c r="E162" s="20" t="s">
        <v>373</v>
      </c>
      <c r="F162" s="8">
        <v>104.5</v>
      </c>
      <c r="G162" s="12">
        <f>F162/1.5*0.5</f>
        <v>34.833333333333336</v>
      </c>
      <c r="H162" s="8">
        <v>61.8</v>
      </c>
      <c r="I162" s="8">
        <f>H162/2</f>
        <v>30.9</v>
      </c>
      <c r="J162" s="12">
        <f>G162+I162</f>
        <v>65.733333333333334</v>
      </c>
      <c r="K162" s="8">
        <v>2</v>
      </c>
      <c r="L162" s="8"/>
      <c r="M162" s="3"/>
    </row>
    <row r="163" spans="1:33" s="2" customFormat="1" ht="15.75" customHeight="1">
      <c r="A163" s="4">
        <v>160</v>
      </c>
      <c r="B163" s="5" t="s">
        <v>157</v>
      </c>
      <c r="C163" s="9" t="s">
        <v>202</v>
      </c>
      <c r="D163" s="7" t="s">
        <v>166</v>
      </c>
      <c r="E163" s="20" t="s">
        <v>374</v>
      </c>
      <c r="F163" s="8">
        <v>101</v>
      </c>
      <c r="G163" s="12">
        <f>F163/1.5*0.5</f>
        <v>33.666666666666664</v>
      </c>
      <c r="H163" s="8" t="s">
        <v>384</v>
      </c>
      <c r="I163" s="12">
        <v>0</v>
      </c>
      <c r="J163" s="12">
        <v>0</v>
      </c>
      <c r="K163" s="8"/>
      <c r="L163" s="8"/>
      <c r="M163" s="3"/>
    </row>
    <row r="164" spans="1:33" s="2" customFormat="1" ht="15.75" customHeight="1">
      <c r="A164" s="4">
        <v>161</v>
      </c>
      <c r="B164" s="5" t="s">
        <v>161</v>
      </c>
      <c r="C164" s="9" t="s">
        <v>203</v>
      </c>
      <c r="D164" s="7" t="s">
        <v>165</v>
      </c>
      <c r="E164" s="20" t="s">
        <v>378</v>
      </c>
      <c r="F164" s="8">
        <v>115.5</v>
      </c>
      <c r="G164" s="12">
        <f>F164/1.5*0.5</f>
        <v>38.5</v>
      </c>
      <c r="H164" s="8">
        <v>84.32</v>
      </c>
      <c r="I164" s="8">
        <f>H164/2</f>
        <v>42.16</v>
      </c>
      <c r="J164" s="12">
        <f>G164+I164</f>
        <v>80.66</v>
      </c>
      <c r="K164" s="8">
        <v>1</v>
      </c>
      <c r="L164" s="8" t="s">
        <v>383</v>
      </c>
      <c r="M164" s="3"/>
    </row>
    <row r="165" spans="1:33" s="2" customFormat="1" ht="15.75" customHeight="1">
      <c r="A165" s="4">
        <v>162</v>
      </c>
      <c r="B165" s="5" t="s">
        <v>162</v>
      </c>
      <c r="C165" s="9" t="s">
        <v>203</v>
      </c>
      <c r="D165" s="7" t="s">
        <v>165</v>
      </c>
      <c r="E165" s="20" t="s">
        <v>379</v>
      </c>
      <c r="F165" s="8">
        <v>114</v>
      </c>
      <c r="G165" s="12">
        <f>F165/1.5*0.5</f>
        <v>38</v>
      </c>
      <c r="H165" s="8">
        <v>71.38</v>
      </c>
      <c r="I165" s="8">
        <f>H165/2</f>
        <v>35.69</v>
      </c>
      <c r="J165" s="12">
        <f>G165+I165</f>
        <v>73.69</v>
      </c>
      <c r="K165" s="8">
        <v>2</v>
      </c>
      <c r="L165" s="8" t="s">
        <v>383</v>
      </c>
      <c r="M165" s="3"/>
    </row>
    <row r="166" spans="1:33" s="11" customFormat="1" ht="15.75" customHeight="1">
      <c r="A166" s="4">
        <v>163</v>
      </c>
      <c r="B166" s="5" t="s">
        <v>158</v>
      </c>
      <c r="C166" s="9" t="s">
        <v>203</v>
      </c>
      <c r="D166" s="7" t="s">
        <v>165</v>
      </c>
      <c r="E166" s="20" t="s">
        <v>375</v>
      </c>
      <c r="F166" s="8">
        <v>122</v>
      </c>
      <c r="G166" s="12">
        <f>F166/1.5*0.5</f>
        <v>40.666666666666664</v>
      </c>
      <c r="H166" s="8" t="s">
        <v>384</v>
      </c>
      <c r="I166" s="12">
        <v>0</v>
      </c>
      <c r="J166" s="12">
        <v>0</v>
      </c>
      <c r="K166" s="8"/>
      <c r="L166" s="8"/>
      <c r="M166" s="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s="11" customFormat="1" ht="15.75" customHeight="1">
      <c r="A167" s="4">
        <v>164</v>
      </c>
      <c r="B167" s="5" t="s">
        <v>159</v>
      </c>
      <c r="C167" s="9" t="s">
        <v>203</v>
      </c>
      <c r="D167" s="7" t="s">
        <v>165</v>
      </c>
      <c r="E167" s="20" t="s">
        <v>376</v>
      </c>
      <c r="F167" s="8">
        <v>120.5</v>
      </c>
      <c r="G167" s="12">
        <f>F167/1.5*0.5</f>
        <v>40.166666666666664</v>
      </c>
      <c r="H167" s="8" t="s">
        <v>384</v>
      </c>
      <c r="I167" s="12">
        <v>0</v>
      </c>
      <c r="J167" s="12">
        <v>0</v>
      </c>
      <c r="K167" s="8"/>
      <c r="L167" s="8"/>
      <c r="M167" s="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s="2" customFormat="1" ht="15.75" customHeight="1">
      <c r="A168" s="4">
        <v>165</v>
      </c>
      <c r="B168" s="5" t="s">
        <v>160</v>
      </c>
      <c r="C168" s="9" t="s">
        <v>203</v>
      </c>
      <c r="D168" s="7" t="s">
        <v>165</v>
      </c>
      <c r="E168" s="20" t="s">
        <v>377</v>
      </c>
      <c r="F168" s="8">
        <v>119</v>
      </c>
      <c r="G168" s="12">
        <f>F168/1.5*0.5</f>
        <v>39.666666666666664</v>
      </c>
      <c r="H168" s="8" t="s">
        <v>384</v>
      </c>
      <c r="I168" s="12">
        <v>0</v>
      </c>
      <c r="J168" s="12">
        <v>0</v>
      </c>
      <c r="K168" s="8"/>
      <c r="L168" s="8"/>
      <c r="M168" s="3"/>
    </row>
    <row r="169" spans="1:33">
      <c r="A169" s="4">
        <v>166</v>
      </c>
      <c r="B169" s="5" t="s">
        <v>163</v>
      </c>
      <c r="C169" s="9" t="s">
        <v>203</v>
      </c>
      <c r="D169" s="7" t="s">
        <v>165</v>
      </c>
      <c r="E169" s="20" t="s">
        <v>380</v>
      </c>
      <c r="F169" s="8">
        <v>110</v>
      </c>
      <c r="G169" s="12">
        <f>F169/1.5*0.5</f>
        <v>36.666666666666664</v>
      </c>
      <c r="H169" s="8" t="s">
        <v>384</v>
      </c>
      <c r="I169" s="12">
        <v>0</v>
      </c>
      <c r="J169" s="12">
        <v>0</v>
      </c>
      <c r="K169" s="8"/>
      <c r="L169" s="8"/>
      <c r="M169" s="3"/>
    </row>
  </sheetData>
  <sheetProtection autoFilter="0"/>
  <autoFilter ref="A3:M169">
    <sortState ref="A4:M169">
      <sortCondition ref="C3:C169"/>
    </sortState>
  </autoFilter>
  <mergeCells count="2">
    <mergeCell ref="A1:C1"/>
    <mergeCell ref="A2:M2"/>
  </mergeCells>
  <phoneticPr fontId="9" type="noConversion"/>
  <pageMargins left="0.74803149606299213" right="0.59055118110236227" top="0.78740157480314965" bottom="0.59055118110236227" header="0.51181102362204722" footer="0.51181102362204722"/>
  <pageSetup paperSize="9" scale="80" orientation="landscape" verticalDpi="0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综合类</vt:lpstr>
      <vt:lpstr>综合类!Print_Area</vt:lpstr>
      <vt:lpstr>综合类!Print_Titles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cp:lastPrinted>2017-08-21T09:42:49Z</cp:lastPrinted>
  <dcterms:created xsi:type="dcterms:W3CDTF">2017-07-11T13:33:42Z</dcterms:created>
  <dcterms:modified xsi:type="dcterms:W3CDTF">2017-08-21T09:44:44Z</dcterms:modified>
</cp:coreProperties>
</file>