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10" windowHeight="9840"/>
  </bookViews>
  <sheets>
    <sheet name="Sheet4" sheetId="4" r:id="rId1"/>
  </sheets>
  <definedNames>
    <definedName name="_xlnm.Print_Titles" localSheetId="0">Sheet4!$3:$4</definedName>
  </definedNames>
  <calcPr calcId="144525"/>
</workbook>
</file>

<file path=xl/sharedStrings.xml><?xml version="1.0" encoding="utf-8"?>
<sst xmlns="http://schemas.openxmlformats.org/spreadsheetml/2006/main" count="381" uniqueCount="211">
  <si>
    <t>附件2：</t>
  </si>
  <si>
    <t>安顺市镇宁自治县2020年事业单位面向社会公开招聘工作人员总成绩</t>
  </si>
  <si>
    <t>序号</t>
  </si>
  <si>
    <t>姓名</t>
  </si>
  <si>
    <t>报考单位及代码</t>
  </si>
  <si>
    <t>报考岗位及代码</t>
  </si>
  <si>
    <t>引聘数量</t>
  </si>
  <si>
    <t>笔试成绩</t>
  </si>
  <si>
    <t>面试成绩</t>
  </si>
  <si>
    <t>总成绩</t>
  </si>
  <si>
    <t>备注</t>
  </si>
  <si>
    <t>成绩</t>
  </si>
  <si>
    <t>折算后成绩</t>
  </si>
  <si>
    <t>吕丹丽</t>
  </si>
  <si>
    <t>401镇宁自治县环翠街道村镇建设管理站</t>
  </si>
  <si>
    <t>01管理人员</t>
  </si>
  <si>
    <t>王华松</t>
  </si>
  <si>
    <t>吴世豪</t>
  </si>
  <si>
    <t>汪怡廷</t>
  </si>
  <si>
    <t>402镇宁自治县环翠街道农业服务中心</t>
  </si>
  <si>
    <t>01专业技术人员</t>
  </si>
  <si>
    <t>袁臣</t>
  </si>
  <si>
    <t>廖楸梓</t>
  </si>
  <si>
    <t>黄枫</t>
  </si>
  <si>
    <t>403镇宁自治县白马湖街道科技宣教文化信息服务中心</t>
  </si>
  <si>
    <t>彭包艳</t>
  </si>
  <si>
    <t>钟贤敏</t>
  </si>
  <si>
    <t>韦发勇</t>
  </si>
  <si>
    <t>404镇宁自治县白马湖街道村镇建设管理站</t>
  </si>
  <si>
    <t>支太阳</t>
  </si>
  <si>
    <t>胡朝恒</t>
  </si>
  <si>
    <t>田国庆</t>
  </si>
  <si>
    <t>405镇宁自治县宁西街道财政所</t>
  </si>
  <si>
    <t>白璐瑶</t>
  </si>
  <si>
    <t>吴客蓉</t>
  </si>
  <si>
    <t>韦锐</t>
  </si>
  <si>
    <t>406镇宁自治县丁旗街道财政分局</t>
  </si>
  <si>
    <t>王能</t>
  </si>
  <si>
    <t>张肖</t>
  </si>
  <si>
    <t>徐维维</t>
  </si>
  <si>
    <t>廖超胜</t>
  </si>
  <si>
    <t>407镇宁自治县丁旗街道农业服务中心</t>
  </si>
  <si>
    <t>白英勇</t>
  </si>
  <si>
    <t>408镇宁自治县募役镇村镇建设管理站</t>
  </si>
  <si>
    <t>陈荣</t>
  </si>
  <si>
    <t>71.46</t>
  </si>
  <si>
    <t>罗大圆</t>
  </si>
  <si>
    <t>73.46</t>
  </si>
  <si>
    <t>卢迷</t>
  </si>
  <si>
    <t>409镇宁自治县募役镇科技宣教文化信息服务中心</t>
  </si>
  <si>
    <t>76.70</t>
  </si>
  <si>
    <t>廖明光</t>
  </si>
  <si>
    <t>75.22</t>
  </si>
  <si>
    <t>徐颖颖</t>
  </si>
  <si>
    <t>76.54</t>
  </si>
  <si>
    <t>张传芳</t>
  </si>
  <si>
    <t>410镇宁自治县马厂镇科技宣教文化信息服务中心</t>
  </si>
  <si>
    <t>02专业技术人员</t>
  </si>
  <si>
    <t>缺考</t>
  </si>
  <si>
    <t>王智星</t>
  </si>
  <si>
    <t>78.22</t>
  </si>
  <si>
    <t>李大方</t>
  </si>
  <si>
    <t>79.78</t>
  </si>
  <si>
    <t>蔡汝碧</t>
  </si>
  <si>
    <t>411镇宁自治县马厂镇村镇建设管理站</t>
  </si>
  <si>
    <t>76.82</t>
  </si>
  <si>
    <t>韦雪密</t>
  </si>
  <si>
    <t>79.14</t>
  </si>
  <si>
    <t>龚华毅</t>
  </si>
  <si>
    <t>74.14</t>
  </si>
  <si>
    <t>杨凤</t>
  </si>
  <si>
    <t>412镇宁自治县财政局江龙镇分局</t>
  </si>
  <si>
    <t>74.20</t>
  </si>
  <si>
    <t>代培猛</t>
  </si>
  <si>
    <t>81.66</t>
  </si>
  <si>
    <t>范飘飘</t>
  </si>
  <si>
    <t>74.44</t>
  </si>
  <si>
    <t>罗春秀</t>
  </si>
  <si>
    <t>韦双雄</t>
  </si>
  <si>
    <t>413镇宁自治县江龙镇人力资源和社会保障服务中心</t>
  </si>
  <si>
    <t>78.60</t>
  </si>
  <si>
    <t>王仕龙</t>
  </si>
  <si>
    <t>74.12</t>
  </si>
  <si>
    <t>马朗朗</t>
  </si>
  <si>
    <t>76.50</t>
  </si>
  <si>
    <t>杨强</t>
  </si>
  <si>
    <t>77.98</t>
  </si>
  <si>
    <t>王小碧</t>
  </si>
  <si>
    <t>75.80</t>
  </si>
  <si>
    <t>周正东</t>
  </si>
  <si>
    <t>骆方青</t>
  </si>
  <si>
    <t>02管理人员</t>
  </si>
  <si>
    <t>74.56</t>
  </si>
  <si>
    <t>周炫宇</t>
  </si>
  <si>
    <t>83.14</t>
  </si>
  <si>
    <t>齐莲</t>
  </si>
  <si>
    <t>79.26</t>
  </si>
  <si>
    <t>罗勇</t>
  </si>
  <si>
    <t>414镇宁自治县江龙镇政务服务中心</t>
  </si>
  <si>
    <t>70.62</t>
  </si>
  <si>
    <t>汪安安</t>
  </si>
  <si>
    <t>74.58</t>
  </si>
  <si>
    <t>李强飞</t>
  </si>
  <si>
    <t>67.62</t>
  </si>
  <si>
    <t>杨杭</t>
  </si>
  <si>
    <t>415镇宁自治县本寨镇村镇建设管理站</t>
  </si>
  <si>
    <t>75.26</t>
  </si>
  <si>
    <t>陈治杭</t>
  </si>
  <si>
    <t>79.24</t>
  </si>
  <si>
    <t>罗天娥</t>
  </si>
  <si>
    <t>68.48</t>
  </si>
  <si>
    <t>韦臣超</t>
  </si>
  <si>
    <t>416镇宁自治县本寨镇林业和环境保护工作站</t>
  </si>
  <si>
    <t>78.10</t>
  </si>
  <si>
    <t>韦霜</t>
  </si>
  <si>
    <t>80.46</t>
  </si>
  <si>
    <t>周建发</t>
  </si>
  <si>
    <t>71.00</t>
  </si>
  <si>
    <t>杨文锋</t>
  </si>
  <si>
    <t>417镇宁自治县革利乡人力资源和社会保障服务中心</t>
  </si>
  <si>
    <t>70.10</t>
  </si>
  <si>
    <t>朱乘明</t>
  </si>
  <si>
    <t>418镇宁自治县革利乡安全生产监督管理站</t>
  </si>
  <si>
    <t>78.88</t>
  </si>
  <si>
    <t>张扬</t>
  </si>
  <si>
    <t>70.36</t>
  </si>
  <si>
    <t>王仁伟</t>
  </si>
  <si>
    <t>72.78</t>
  </si>
  <si>
    <t>杨飘</t>
  </si>
  <si>
    <t>419镇宁自治县革利乡科技宣教文化信息服务中心</t>
  </si>
  <si>
    <t>76.56</t>
  </si>
  <si>
    <t>曹艳</t>
  </si>
  <si>
    <t>鲁银</t>
  </si>
  <si>
    <t>67.64</t>
  </si>
  <si>
    <t>卢利芬</t>
  </si>
  <si>
    <t>420镇宁自治县沙子乡扶贫工作站</t>
  </si>
  <si>
    <t>83.94</t>
  </si>
  <si>
    <t>韦华庭</t>
  </si>
  <si>
    <t>73.90</t>
  </si>
  <si>
    <t>熊兴梅</t>
  </si>
  <si>
    <t>60.10</t>
  </si>
  <si>
    <t>石磊</t>
  </si>
  <si>
    <t>422镇宁自治县六马镇财政分局</t>
  </si>
  <si>
    <t>76.66</t>
  </si>
  <si>
    <t>梅世夫</t>
  </si>
  <si>
    <t>67.50</t>
  </si>
  <si>
    <t>韦正芳</t>
  </si>
  <si>
    <t>67.94</t>
  </si>
  <si>
    <t>朱正遹</t>
  </si>
  <si>
    <t>423镇宁自治县六马镇打帮政务服务中心</t>
  </si>
  <si>
    <t>76.68</t>
  </si>
  <si>
    <t>杨雷</t>
  </si>
  <si>
    <t>伍朝玉</t>
  </si>
  <si>
    <t>72.12</t>
  </si>
  <si>
    <t>马开华</t>
  </si>
  <si>
    <t>424镇宁自治县六马镇科技宣教文化信息服务中心</t>
  </si>
  <si>
    <t>73.68</t>
  </si>
  <si>
    <t>向景锋</t>
  </si>
  <si>
    <t>425镇宁自治县六马镇政务服务中心</t>
  </si>
  <si>
    <t>78.36</t>
  </si>
  <si>
    <t>侯飞</t>
  </si>
  <si>
    <t>69.72</t>
  </si>
  <si>
    <t>马浩</t>
  </si>
  <si>
    <t>69.92</t>
  </si>
  <si>
    <t>426镇宁自治县六马镇农业服务中心</t>
  </si>
  <si>
    <t>74.54</t>
  </si>
  <si>
    <t>陈梅</t>
  </si>
  <si>
    <t>69.22</t>
  </si>
  <si>
    <t>马步勋</t>
  </si>
  <si>
    <t>72.28</t>
  </si>
  <si>
    <t>唐洪桃</t>
  </si>
  <si>
    <t>427镇宁自治县良田镇财政分局</t>
  </si>
  <si>
    <t>73.50</t>
  </si>
  <si>
    <t>吴德雄</t>
  </si>
  <si>
    <t>72.66</t>
  </si>
  <si>
    <t>王颖</t>
  </si>
  <si>
    <t>83.63</t>
  </si>
  <si>
    <t>杨健</t>
  </si>
  <si>
    <t>428镇宁自治县良田镇林业和环境保护工作站</t>
  </si>
  <si>
    <t>77.07</t>
  </si>
  <si>
    <t>周莉</t>
  </si>
  <si>
    <t>83.21</t>
  </si>
  <si>
    <t>李凯兰</t>
  </si>
  <si>
    <t>71.17</t>
  </si>
  <si>
    <t>王成敏</t>
  </si>
  <si>
    <t>430镇宁自治县良田镇安全生产监督管理站</t>
  </si>
  <si>
    <t>74.59</t>
  </si>
  <si>
    <t>刘凯丽</t>
  </si>
  <si>
    <t>41.80</t>
  </si>
  <si>
    <t>张仕英</t>
  </si>
  <si>
    <t>潘岭</t>
  </si>
  <si>
    <t>431镇宁自治县良田镇人力资源和社会保障服务中心</t>
  </si>
  <si>
    <t>47.32</t>
  </si>
  <si>
    <t>罗智雄</t>
  </si>
  <si>
    <t>70.90</t>
  </si>
  <si>
    <t>朱凯</t>
  </si>
  <si>
    <t>73.44</t>
  </si>
  <si>
    <t>罗正凯</t>
  </si>
  <si>
    <t>432镇宁自治县简嘎乡村镇建设管理工作站</t>
  </si>
  <si>
    <t>80.85</t>
  </si>
  <si>
    <t>王军</t>
  </si>
  <si>
    <t>71.95</t>
  </si>
  <si>
    <t>伍承栋</t>
  </si>
  <si>
    <t>80.73</t>
  </si>
  <si>
    <t>杨永顺</t>
  </si>
  <si>
    <t>433镇宁自治县简嘎乡安全生产监督管理站</t>
  </si>
  <si>
    <t>78.33</t>
  </si>
  <si>
    <t>韦小串</t>
  </si>
  <si>
    <t>74.66</t>
  </si>
  <si>
    <t>余天婷</t>
  </si>
  <si>
    <t>73.27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</si>
</sst>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1"/>
      <color indexed="8"/>
      <name val="仿宋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tabSelected="1" workbookViewId="0">
      <selection activeCell="G6" sqref="G6"/>
    </sheetView>
  </sheetViews>
  <sheetFormatPr defaultColWidth="9" defaultRowHeight="13.5"/>
  <cols>
    <col min="1" max="1" width="3.625" customWidth="1"/>
    <col min="2" max="2" width="8.125" customWidth="1"/>
    <col min="3" max="3" width="38" customWidth="1"/>
    <col min="4" max="4" width="15.625" customWidth="1"/>
    <col min="5" max="5" width="5.125" customWidth="1"/>
    <col min="6" max="6" width="10.125" customWidth="1"/>
    <col min="7" max="7" width="11.625" customWidth="1"/>
    <col min="8" max="8" width="10.25" customWidth="1"/>
    <col min="9" max="9" width="11.875" style="1" customWidth="1"/>
    <col min="10" max="10" width="9.75" style="2" customWidth="1"/>
    <col min="11" max="11" width="8.375" customWidth="1"/>
  </cols>
  <sheetData>
    <row r="1" ht="21" customHeight="1" spans="1:1">
      <c r="A1" t="s">
        <v>0</v>
      </c>
    </row>
    <row r="2" ht="29" customHeight="1" spans="1:11">
      <c r="A2" s="3" t="s">
        <v>1</v>
      </c>
      <c r="B2" s="3"/>
      <c r="C2" s="3"/>
      <c r="D2" s="3"/>
      <c r="E2" s="3"/>
      <c r="F2" s="3"/>
      <c r="G2" s="3"/>
      <c r="H2" s="3"/>
      <c r="I2" s="16"/>
      <c r="J2" s="17"/>
      <c r="K2" s="3"/>
    </row>
    <row r="3" ht="2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 t="s">
        <v>8</v>
      </c>
      <c r="I3" s="4"/>
      <c r="J3" s="4" t="s">
        <v>9</v>
      </c>
      <c r="K3" s="4" t="s">
        <v>10</v>
      </c>
    </row>
    <row r="4" ht="23" customHeight="1" spans="1:11">
      <c r="A4" s="4"/>
      <c r="B4" s="4"/>
      <c r="C4" s="4"/>
      <c r="D4" s="4"/>
      <c r="E4" s="4"/>
      <c r="F4" s="4" t="s">
        <v>11</v>
      </c>
      <c r="G4" s="4" t="s">
        <v>12</v>
      </c>
      <c r="H4" s="4" t="s">
        <v>11</v>
      </c>
      <c r="I4" s="18" t="s">
        <v>12</v>
      </c>
      <c r="J4" s="4"/>
      <c r="K4" s="4"/>
    </row>
    <row r="5" ht="23" customHeight="1" spans="1:11">
      <c r="A5" s="5">
        <v>1</v>
      </c>
      <c r="B5" s="6" t="s">
        <v>13</v>
      </c>
      <c r="C5" s="7" t="s">
        <v>14</v>
      </c>
      <c r="D5" s="7" t="s">
        <v>15</v>
      </c>
      <c r="E5" s="8">
        <v>1</v>
      </c>
      <c r="F5" s="9">
        <v>114</v>
      </c>
      <c r="G5" s="10">
        <f>F5/1.5*0.6</f>
        <v>45.6</v>
      </c>
      <c r="H5" s="11">
        <v>81.12</v>
      </c>
      <c r="I5" s="19">
        <f>H5*0.4</f>
        <v>32.448</v>
      </c>
      <c r="J5" s="19">
        <f>G5+I5</f>
        <v>78.048</v>
      </c>
      <c r="K5" s="20"/>
    </row>
    <row r="6" ht="23" customHeight="1" spans="1:11">
      <c r="A6" s="5">
        <v>2</v>
      </c>
      <c r="B6" s="7" t="s">
        <v>16</v>
      </c>
      <c r="C6" s="7" t="s">
        <v>14</v>
      </c>
      <c r="D6" s="7" t="s">
        <v>15</v>
      </c>
      <c r="E6" s="12"/>
      <c r="F6" s="9">
        <v>106.5</v>
      </c>
      <c r="G6" s="10">
        <f t="shared" ref="G6:G37" si="0">F6/1.5*0.6</f>
        <v>42.6</v>
      </c>
      <c r="H6" s="11">
        <v>71.48</v>
      </c>
      <c r="I6" s="19">
        <f t="shared" ref="I6:I37" si="1">H6*0.4</f>
        <v>28.592</v>
      </c>
      <c r="J6" s="19">
        <f t="shared" ref="J6:J37" si="2">G6+I6</f>
        <v>71.192</v>
      </c>
      <c r="K6" s="20"/>
    </row>
    <row r="7" ht="23" customHeight="1" spans="1:11">
      <c r="A7" s="5">
        <v>3</v>
      </c>
      <c r="B7" s="7" t="s">
        <v>17</v>
      </c>
      <c r="C7" s="7" t="s">
        <v>14</v>
      </c>
      <c r="D7" s="7" t="s">
        <v>15</v>
      </c>
      <c r="E7" s="13"/>
      <c r="F7" s="9">
        <v>104.5</v>
      </c>
      <c r="G7" s="10">
        <f t="shared" si="0"/>
        <v>41.8</v>
      </c>
      <c r="H7" s="11">
        <v>82.46</v>
      </c>
      <c r="I7" s="19">
        <f t="shared" si="1"/>
        <v>32.984</v>
      </c>
      <c r="J7" s="19">
        <f t="shared" si="2"/>
        <v>74.784</v>
      </c>
      <c r="K7" s="20"/>
    </row>
    <row r="8" ht="23" customHeight="1" spans="1:11">
      <c r="A8" s="5">
        <v>4</v>
      </c>
      <c r="B8" s="7" t="s">
        <v>18</v>
      </c>
      <c r="C8" s="7" t="s">
        <v>19</v>
      </c>
      <c r="D8" s="7" t="s">
        <v>20</v>
      </c>
      <c r="E8" s="8">
        <v>1</v>
      </c>
      <c r="F8" s="9">
        <v>112.5</v>
      </c>
      <c r="G8" s="10">
        <f t="shared" si="0"/>
        <v>45</v>
      </c>
      <c r="H8" s="11">
        <v>80.86</v>
      </c>
      <c r="I8" s="19">
        <f t="shared" si="1"/>
        <v>32.344</v>
      </c>
      <c r="J8" s="19">
        <f t="shared" si="2"/>
        <v>77.344</v>
      </c>
      <c r="K8" s="20"/>
    </row>
    <row r="9" ht="23" customHeight="1" spans="1:11">
      <c r="A9" s="5">
        <v>5</v>
      </c>
      <c r="B9" s="7" t="s">
        <v>21</v>
      </c>
      <c r="C9" s="7" t="s">
        <v>19</v>
      </c>
      <c r="D9" s="7" t="s">
        <v>20</v>
      </c>
      <c r="E9" s="12"/>
      <c r="F9" s="9">
        <v>111.5</v>
      </c>
      <c r="G9" s="10">
        <f t="shared" si="0"/>
        <v>44.6</v>
      </c>
      <c r="H9" s="14">
        <v>73.62</v>
      </c>
      <c r="I9" s="19">
        <f t="shared" si="1"/>
        <v>29.448</v>
      </c>
      <c r="J9" s="19">
        <f t="shared" si="2"/>
        <v>74.048</v>
      </c>
      <c r="K9" s="20"/>
    </row>
    <row r="10" ht="23" customHeight="1" spans="1:11">
      <c r="A10" s="5">
        <v>6</v>
      </c>
      <c r="B10" s="7" t="s">
        <v>22</v>
      </c>
      <c r="C10" s="7" t="s">
        <v>19</v>
      </c>
      <c r="D10" s="7" t="s">
        <v>20</v>
      </c>
      <c r="E10" s="13"/>
      <c r="F10" s="9">
        <v>105</v>
      </c>
      <c r="G10" s="10">
        <f t="shared" si="0"/>
        <v>42</v>
      </c>
      <c r="H10" s="14">
        <v>83.32</v>
      </c>
      <c r="I10" s="19">
        <f t="shared" si="1"/>
        <v>33.328</v>
      </c>
      <c r="J10" s="19">
        <f t="shared" si="2"/>
        <v>75.328</v>
      </c>
      <c r="K10" s="20"/>
    </row>
    <row r="11" ht="23" customHeight="1" spans="1:11">
      <c r="A11" s="5">
        <v>7</v>
      </c>
      <c r="B11" s="7" t="s">
        <v>23</v>
      </c>
      <c r="C11" s="7" t="s">
        <v>24</v>
      </c>
      <c r="D11" s="7" t="s">
        <v>15</v>
      </c>
      <c r="E11" s="8">
        <v>1</v>
      </c>
      <c r="F11" s="9">
        <v>108</v>
      </c>
      <c r="G11" s="10">
        <f t="shared" si="0"/>
        <v>43.2</v>
      </c>
      <c r="H11" s="11">
        <v>80.98</v>
      </c>
      <c r="I11" s="19">
        <f t="shared" si="1"/>
        <v>32.392</v>
      </c>
      <c r="J11" s="19">
        <f t="shared" si="2"/>
        <v>75.592</v>
      </c>
      <c r="K11" s="20"/>
    </row>
    <row r="12" ht="23" customHeight="1" spans="1:11">
      <c r="A12" s="5">
        <v>8</v>
      </c>
      <c r="B12" s="7" t="s">
        <v>25</v>
      </c>
      <c r="C12" s="7" t="s">
        <v>24</v>
      </c>
      <c r="D12" s="7" t="s">
        <v>15</v>
      </c>
      <c r="E12" s="12"/>
      <c r="F12" s="9">
        <v>104</v>
      </c>
      <c r="G12" s="10">
        <f t="shared" si="0"/>
        <v>41.6</v>
      </c>
      <c r="H12" s="11">
        <v>79.82</v>
      </c>
      <c r="I12" s="19">
        <f t="shared" si="1"/>
        <v>31.928</v>
      </c>
      <c r="J12" s="19">
        <f t="shared" si="2"/>
        <v>73.528</v>
      </c>
      <c r="K12" s="20"/>
    </row>
    <row r="13" ht="23" customHeight="1" spans="1:11">
      <c r="A13" s="5">
        <v>9</v>
      </c>
      <c r="B13" s="7" t="s">
        <v>26</v>
      </c>
      <c r="C13" s="7" t="s">
        <v>24</v>
      </c>
      <c r="D13" s="7" t="s">
        <v>15</v>
      </c>
      <c r="E13" s="13"/>
      <c r="F13" s="9">
        <v>103.5</v>
      </c>
      <c r="G13" s="10">
        <f t="shared" si="0"/>
        <v>41.4</v>
      </c>
      <c r="H13" s="11">
        <v>77.66</v>
      </c>
      <c r="I13" s="19">
        <f t="shared" si="1"/>
        <v>31.064</v>
      </c>
      <c r="J13" s="19">
        <f t="shared" si="2"/>
        <v>72.464</v>
      </c>
      <c r="K13" s="20"/>
    </row>
    <row r="14" ht="23" customHeight="1" spans="1:11">
      <c r="A14" s="5">
        <v>10</v>
      </c>
      <c r="B14" s="7" t="s">
        <v>27</v>
      </c>
      <c r="C14" s="7" t="s">
        <v>28</v>
      </c>
      <c r="D14" s="7" t="s">
        <v>20</v>
      </c>
      <c r="E14" s="8">
        <v>1</v>
      </c>
      <c r="F14" s="9">
        <v>106.5</v>
      </c>
      <c r="G14" s="10">
        <f t="shared" si="0"/>
        <v>42.6</v>
      </c>
      <c r="H14" s="11">
        <v>74.42</v>
      </c>
      <c r="I14" s="19">
        <f t="shared" si="1"/>
        <v>29.768</v>
      </c>
      <c r="J14" s="19">
        <f t="shared" si="2"/>
        <v>72.368</v>
      </c>
      <c r="K14" s="20"/>
    </row>
    <row r="15" ht="23" customHeight="1" spans="1:11">
      <c r="A15" s="5">
        <v>11</v>
      </c>
      <c r="B15" s="7" t="s">
        <v>29</v>
      </c>
      <c r="C15" s="7" t="s">
        <v>28</v>
      </c>
      <c r="D15" s="7" t="s">
        <v>20</v>
      </c>
      <c r="E15" s="12"/>
      <c r="F15" s="9">
        <v>104</v>
      </c>
      <c r="G15" s="10">
        <f t="shared" si="0"/>
        <v>41.6</v>
      </c>
      <c r="H15" s="11">
        <v>73.74</v>
      </c>
      <c r="I15" s="19">
        <f t="shared" si="1"/>
        <v>29.496</v>
      </c>
      <c r="J15" s="19">
        <f t="shared" si="2"/>
        <v>71.096</v>
      </c>
      <c r="K15" s="20"/>
    </row>
    <row r="16" ht="23" customHeight="1" spans="1:11">
      <c r="A16" s="5">
        <v>12</v>
      </c>
      <c r="B16" s="7" t="s">
        <v>30</v>
      </c>
      <c r="C16" s="7" t="s">
        <v>28</v>
      </c>
      <c r="D16" s="7" t="s">
        <v>20</v>
      </c>
      <c r="E16" s="13"/>
      <c r="F16" s="9">
        <v>103.5</v>
      </c>
      <c r="G16" s="10">
        <f t="shared" si="0"/>
        <v>41.4</v>
      </c>
      <c r="H16" s="11">
        <v>73.92</v>
      </c>
      <c r="I16" s="19">
        <f t="shared" si="1"/>
        <v>29.568</v>
      </c>
      <c r="J16" s="19">
        <f t="shared" si="2"/>
        <v>70.968</v>
      </c>
      <c r="K16" s="20"/>
    </row>
    <row r="17" ht="23" customHeight="1" spans="1:11">
      <c r="A17" s="5">
        <v>13</v>
      </c>
      <c r="B17" s="7" t="s">
        <v>31</v>
      </c>
      <c r="C17" s="7" t="s">
        <v>32</v>
      </c>
      <c r="D17" s="7" t="s">
        <v>15</v>
      </c>
      <c r="E17" s="8">
        <v>1</v>
      </c>
      <c r="F17" s="9">
        <v>100</v>
      </c>
      <c r="G17" s="10">
        <f t="shared" si="0"/>
        <v>40</v>
      </c>
      <c r="H17" s="11">
        <v>71.58</v>
      </c>
      <c r="I17" s="19">
        <f t="shared" si="1"/>
        <v>28.632</v>
      </c>
      <c r="J17" s="19">
        <f t="shared" si="2"/>
        <v>68.632</v>
      </c>
      <c r="K17" s="20"/>
    </row>
    <row r="18" ht="23" customHeight="1" spans="1:11">
      <c r="A18" s="5">
        <v>14</v>
      </c>
      <c r="B18" s="7" t="s">
        <v>33</v>
      </c>
      <c r="C18" s="7" t="s">
        <v>32</v>
      </c>
      <c r="D18" s="7" t="s">
        <v>15</v>
      </c>
      <c r="E18" s="12"/>
      <c r="F18" s="9">
        <v>99.5</v>
      </c>
      <c r="G18" s="10">
        <f t="shared" si="0"/>
        <v>39.8</v>
      </c>
      <c r="H18" s="11">
        <v>82.38</v>
      </c>
      <c r="I18" s="19">
        <f t="shared" si="1"/>
        <v>32.952</v>
      </c>
      <c r="J18" s="19">
        <f t="shared" si="2"/>
        <v>72.752</v>
      </c>
      <c r="K18" s="20"/>
    </row>
    <row r="19" ht="23" customHeight="1" spans="1:11">
      <c r="A19" s="5">
        <v>15</v>
      </c>
      <c r="B19" s="7" t="s">
        <v>34</v>
      </c>
      <c r="C19" s="7" t="s">
        <v>32</v>
      </c>
      <c r="D19" s="7" t="s">
        <v>15</v>
      </c>
      <c r="E19" s="13"/>
      <c r="F19" s="9">
        <v>99</v>
      </c>
      <c r="G19" s="10">
        <f t="shared" si="0"/>
        <v>39.6</v>
      </c>
      <c r="H19" s="11">
        <v>73.74</v>
      </c>
      <c r="I19" s="19">
        <f t="shared" si="1"/>
        <v>29.496</v>
      </c>
      <c r="J19" s="19">
        <f t="shared" si="2"/>
        <v>69.096</v>
      </c>
      <c r="K19" s="20"/>
    </row>
    <row r="20" ht="23" customHeight="1" spans="1:11">
      <c r="A20" s="5">
        <v>16</v>
      </c>
      <c r="B20" s="7" t="s">
        <v>35</v>
      </c>
      <c r="C20" s="7" t="s">
        <v>36</v>
      </c>
      <c r="D20" s="7" t="s">
        <v>15</v>
      </c>
      <c r="E20" s="8">
        <v>1</v>
      </c>
      <c r="F20" s="9">
        <v>90.5</v>
      </c>
      <c r="G20" s="10">
        <f t="shared" si="0"/>
        <v>36.2</v>
      </c>
      <c r="H20" s="11">
        <v>66.72</v>
      </c>
      <c r="I20" s="19">
        <f t="shared" si="1"/>
        <v>26.688</v>
      </c>
      <c r="J20" s="19">
        <f t="shared" si="2"/>
        <v>62.888</v>
      </c>
      <c r="K20" s="20"/>
    </row>
    <row r="21" ht="23" customHeight="1" spans="1:11">
      <c r="A21" s="5">
        <v>17</v>
      </c>
      <c r="B21" s="7" t="s">
        <v>37</v>
      </c>
      <c r="C21" s="7" t="s">
        <v>36</v>
      </c>
      <c r="D21" s="7" t="s">
        <v>15</v>
      </c>
      <c r="E21" s="12"/>
      <c r="F21" s="9">
        <v>87</v>
      </c>
      <c r="G21" s="10">
        <f t="shared" si="0"/>
        <v>34.8</v>
      </c>
      <c r="H21" s="11">
        <v>72.26</v>
      </c>
      <c r="I21" s="19">
        <f t="shared" si="1"/>
        <v>28.904</v>
      </c>
      <c r="J21" s="19">
        <f t="shared" si="2"/>
        <v>63.704</v>
      </c>
      <c r="K21" s="20"/>
    </row>
    <row r="22" ht="23" customHeight="1" spans="1:11">
      <c r="A22" s="5">
        <v>18</v>
      </c>
      <c r="B22" s="7" t="s">
        <v>38</v>
      </c>
      <c r="C22" s="7" t="s">
        <v>36</v>
      </c>
      <c r="D22" s="7" t="s">
        <v>15</v>
      </c>
      <c r="E22" s="12"/>
      <c r="F22" s="9">
        <v>86.5</v>
      </c>
      <c r="G22" s="10">
        <f t="shared" si="0"/>
        <v>34.6</v>
      </c>
      <c r="H22" s="11">
        <v>69.26</v>
      </c>
      <c r="I22" s="19">
        <f t="shared" si="1"/>
        <v>27.704</v>
      </c>
      <c r="J22" s="19">
        <f t="shared" si="2"/>
        <v>62.304</v>
      </c>
      <c r="K22" s="20"/>
    </row>
    <row r="23" ht="23" customHeight="1" spans="1:11">
      <c r="A23" s="5">
        <v>19</v>
      </c>
      <c r="B23" s="7" t="s">
        <v>39</v>
      </c>
      <c r="C23" s="7" t="s">
        <v>36</v>
      </c>
      <c r="D23" s="7" t="s">
        <v>15</v>
      </c>
      <c r="E23" s="13"/>
      <c r="F23" s="9">
        <v>86.5</v>
      </c>
      <c r="G23" s="10">
        <f t="shared" si="0"/>
        <v>34.6</v>
      </c>
      <c r="H23" s="11">
        <v>81.04</v>
      </c>
      <c r="I23" s="19">
        <f t="shared" si="1"/>
        <v>32.416</v>
      </c>
      <c r="J23" s="19">
        <f t="shared" si="2"/>
        <v>67.016</v>
      </c>
      <c r="K23" s="20"/>
    </row>
    <row r="24" ht="23" customHeight="1" spans="1:11">
      <c r="A24" s="5">
        <v>20</v>
      </c>
      <c r="B24" s="7" t="s">
        <v>40</v>
      </c>
      <c r="C24" s="7" t="s">
        <v>41</v>
      </c>
      <c r="D24" s="7" t="s">
        <v>20</v>
      </c>
      <c r="E24" s="5">
        <v>1</v>
      </c>
      <c r="F24" s="9">
        <v>81.5</v>
      </c>
      <c r="G24" s="10">
        <f t="shared" si="0"/>
        <v>32.6</v>
      </c>
      <c r="H24" s="11">
        <v>68.58</v>
      </c>
      <c r="I24" s="19">
        <f t="shared" si="1"/>
        <v>27.432</v>
      </c>
      <c r="J24" s="19">
        <f t="shared" si="2"/>
        <v>60.032</v>
      </c>
      <c r="K24" s="20"/>
    </row>
    <row r="25" ht="23" customHeight="1" spans="1:11">
      <c r="A25" s="5">
        <v>21</v>
      </c>
      <c r="B25" s="7" t="s">
        <v>42</v>
      </c>
      <c r="C25" s="7" t="s">
        <v>43</v>
      </c>
      <c r="D25" s="7" t="s">
        <v>20</v>
      </c>
      <c r="E25" s="8">
        <v>1</v>
      </c>
      <c r="F25" s="9">
        <v>98.5</v>
      </c>
      <c r="G25" s="10">
        <f t="shared" si="0"/>
        <v>39.4</v>
      </c>
      <c r="H25" s="11">
        <v>77.98</v>
      </c>
      <c r="I25" s="19">
        <f t="shared" si="1"/>
        <v>31.192</v>
      </c>
      <c r="J25" s="19">
        <f t="shared" si="2"/>
        <v>70.592</v>
      </c>
      <c r="K25" s="20"/>
    </row>
    <row r="26" ht="23" customHeight="1" spans="1:11">
      <c r="A26" s="5">
        <v>22</v>
      </c>
      <c r="B26" s="7" t="s">
        <v>44</v>
      </c>
      <c r="C26" s="7" t="s">
        <v>43</v>
      </c>
      <c r="D26" s="7" t="s">
        <v>20</v>
      </c>
      <c r="E26" s="12"/>
      <c r="F26" s="9">
        <v>91.5</v>
      </c>
      <c r="G26" s="10">
        <f t="shared" si="0"/>
        <v>36.6</v>
      </c>
      <c r="H26" s="15" t="s">
        <v>45</v>
      </c>
      <c r="I26" s="19">
        <f t="shared" si="1"/>
        <v>28.584</v>
      </c>
      <c r="J26" s="19">
        <f t="shared" si="2"/>
        <v>65.184</v>
      </c>
      <c r="K26" s="20"/>
    </row>
    <row r="27" ht="23" customHeight="1" spans="1:11">
      <c r="A27" s="5">
        <v>23</v>
      </c>
      <c r="B27" s="7" t="s">
        <v>46</v>
      </c>
      <c r="C27" s="7" t="s">
        <v>43</v>
      </c>
      <c r="D27" s="7" t="s">
        <v>20</v>
      </c>
      <c r="E27" s="13"/>
      <c r="F27" s="9">
        <v>82.5</v>
      </c>
      <c r="G27" s="10">
        <f t="shared" si="0"/>
        <v>33</v>
      </c>
      <c r="H27" s="15" t="s">
        <v>47</v>
      </c>
      <c r="I27" s="19">
        <f t="shared" si="1"/>
        <v>29.384</v>
      </c>
      <c r="J27" s="19">
        <f t="shared" si="2"/>
        <v>62.384</v>
      </c>
      <c r="K27" s="20"/>
    </row>
    <row r="28" ht="23" customHeight="1" spans="1:11">
      <c r="A28" s="5">
        <v>24</v>
      </c>
      <c r="B28" s="7" t="s">
        <v>48</v>
      </c>
      <c r="C28" s="7" t="s">
        <v>49</v>
      </c>
      <c r="D28" s="7" t="s">
        <v>20</v>
      </c>
      <c r="E28" s="8">
        <v>1</v>
      </c>
      <c r="F28" s="9">
        <v>85.5</v>
      </c>
      <c r="G28" s="10">
        <f t="shared" si="0"/>
        <v>34.2</v>
      </c>
      <c r="H28" s="15" t="s">
        <v>50</v>
      </c>
      <c r="I28" s="19">
        <f t="shared" si="1"/>
        <v>30.68</v>
      </c>
      <c r="J28" s="19">
        <f t="shared" si="2"/>
        <v>64.88</v>
      </c>
      <c r="K28" s="20"/>
    </row>
    <row r="29" ht="23" customHeight="1" spans="1:11">
      <c r="A29" s="5">
        <v>25</v>
      </c>
      <c r="B29" s="7" t="s">
        <v>51</v>
      </c>
      <c r="C29" s="7" t="s">
        <v>49</v>
      </c>
      <c r="D29" s="7" t="s">
        <v>20</v>
      </c>
      <c r="E29" s="12"/>
      <c r="F29" s="9">
        <v>80</v>
      </c>
      <c r="G29" s="10">
        <f t="shared" si="0"/>
        <v>32</v>
      </c>
      <c r="H29" s="15" t="s">
        <v>52</v>
      </c>
      <c r="I29" s="19">
        <f t="shared" si="1"/>
        <v>30.088</v>
      </c>
      <c r="J29" s="19">
        <f t="shared" si="2"/>
        <v>62.088</v>
      </c>
      <c r="K29" s="20"/>
    </row>
    <row r="30" ht="23" customHeight="1" spans="1:11">
      <c r="A30" s="5">
        <v>26</v>
      </c>
      <c r="B30" s="7" t="s">
        <v>53</v>
      </c>
      <c r="C30" s="7" t="s">
        <v>49</v>
      </c>
      <c r="D30" s="7" t="s">
        <v>20</v>
      </c>
      <c r="E30" s="13"/>
      <c r="F30" s="9">
        <v>72.5</v>
      </c>
      <c r="G30" s="10">
        <f t="shared" si="0"/>
        <v>29</v>
      </c>
      <c r="H30" s="15" t="s">
        <v>54</v>
      </c>
      <c r="I30" s="19">
        <f t="shared" si="1"/>
        <v>30.616</v>
      </c>
      <c r="J30" s="19">
        <f t="shared" si="2"/>
        <v>59.616</v>
      </c>
      <c r="K30" s="20"/>
    </row>
    <row r="31" ht="23" customHeight="1" spans="1:11">
      <c r="A31" s="5">
        <v>27</v>
      </c>
      <c r="B31" s="7" t="s">
        <v>55</v>
      </c>
      <c r="C31" s="7" t="s">
        <v>56</v>
      </c>
      <c r="D31" s="7" t="s">
        <v>57</v>
      </c>
      <c r="E31" s="8">
        <v>1</v>
      </c>
      <c r="F31" s="9">
        <v>100.5</v>
      </c>
      <c r="G31" s="10">
        <f t="shared" si="0"/>
        <v>40.2</v>
      </c>
      <c r="H31" s="15" t="s">
        <v>58</v>
      </c>
      <c r="I31" s="15" t="s">
        <v>58</v>
      </c>
      <c r="J31" s="15" t="s">
        <v>58</v>
      </c>
      <c r="K31" s="20"/>
    </row>
    <row r="32" ht="23" customHeight="1" spans="1:11">
      <c r="A32" s="5">
        <v>28</v>
      </c>
      <c r="B32" s="7" t="s">
        <v>59</v>
      </c>
      <c r="C32" s="7" t="s">
        <v>56</v>
      </c>
      <c r="D32" s="7" t="s">
        <v>57</v>
      </c>
      <c r="E32" s="12"/>
      <c r="F32" s="9">
        <v>97.5</v>
      </c>
      <c r="G32" s="10">
        <f t="shared" si="0"/>
        <v>39</v>
      </c>
      <c r="H32" s="15" t="s">
        <v>60</v>
      </c>
      <c r="I32" s="19">
        <f t="shared" si="1"/>
        <v>31.288</v>
      </c>
      <c r="J32" s="19">
        <f t="shared" si="2"/>
        <v>70.288</v>
      </c>
      <c r="K32" s="20"/>
    </row>
    <row r="33" ht="23" customHeight="1" spans="1:11">
      <c r="A33" s="5">
        <v>29</v>
      </c>
      <c r="B33" s="7" t="s">
        <v>61</v>
      </c>
      <c r="C33" s="7" t="s">
        <v>56</v>
      </c>
      <c r="D33" s="7" t="s">
        <v>57</v>
      </c>
      <c r="E33" s="13"/>
      <c r="F33" s="9">
        <v>95.5</v>
      </c>
      <c r="G33" s="10">
        <f t="shared" si="0"/>
        <v>38.2</v>
      </c>
      <c r="H33" s="15" t="s">
        <v>62</v>
      </c>
      <c r="I33" s="19">
        <f t="shared" si="1"/>
        <v>31.912</v>
      </c>
      <c r="J33" s="19">
        <f t="shared" si="2"/>
        <v>70.112</v>
      </c>
      <c r="K33" s="20"/>
    </row>
    <row r="34" ht="23" customHeight="1" spans="1:11">
      <c r="A34" s="5">
        <v>30</v>
      </c>
      <c r="B34" s="7" t="s">
        <v>63</v>
      </c>
      <c r="C34" s="7" t="s">
        <v>64</v>
      </c>
      <c r="D34" s="7" t="s">
        <v>20</v>
      </c>
      <c r="E34" s="8">
        <v>1</v>
      </c>
      <c r="F34" s="9">
        <v>90.5</v>
      </c>
      <c r="G34" s="10">
        <f t="shared" si="0"/>
        <v>36.2</v>
      </c>
      <c r="H34" s="15" t="s">
        <v>65</v>
      </c>
      <c r="I34" s="19">
        <f t="shared" si="1"/>
        <v>30.728</v>
      </c>
      <c r="J34" s="19">
        <f t="shared" si="2"/>
        <v>66.928</v>
      </c>
      <c r="K34" s="20"/>
    </row>
    <row r="35" ht="23" customHeight="1" spans="1:11">
      <c r="A35" s="5">
        <v>31</v>
      </c>
      <c r="B35" s="7" t="s">
        <v>66</v>
      </c>
      <c r="C35" s="7" t="s">
        <v>64</v>
      </c>
      <c r="D35" s="7" t="s">
        <v>20</v>
      </c>
      <c r="E35" s="12"/>
      <c r="F35" s="9">
        <v>82.5</v>
      </c>
      <c r="G35" s="10">
        <f t="shared" si="0"/>
        <v>33</v>
      </c>
      <c r="H35" s="15" t="s">
        <v>67</v>
      </c>
      <c r="I35" s="19">
        <f t="shared" si="1"/>
        <v>31.656</v>
      </c>
      <c r="J35" s="19">
        <f t="shared" si="2"/>
        <v>64.656</v>
      </c>
      <c r="K35" s="20"/>
    </row>
    <row r="36" ht="23" customHeight="1" spans="1:11">
      <c r="A36" s="5">
        <v>32</v>
      </c>
      <c r="B36" s="7" t="s">
        <v>68</v>
      </c>
      <c r="C36" s="7" t="s">
        <v>64</v>
      </c>
      <c r="D36" s="7" t="s">
        <v>20</v>
      </c>
      <c r="E36" s="13"/>
      <c r="F36" s="9">
        <v>78</v>
      </c>
      <c r="G36" s="10">
        <f t="shared" si="0"/>
        <v>31.2</v>
      </c>
      <c r="H36" s="15" t="s">
        <v>69</v>
      </c>
      <c r="I36" s="19">
        <f t="shared" si="1"/>
        <v>29.656</v>
      </c>
      <c r="J36" s="19">
        <f t="shared" si="2"/>
        <v>60.856</v>
      </c>
      <c r="K36" s="20"/>
    </row>
    <row r="37" ht="23" customHeight="1" spans="1:11">
      <c r="A37" s="5">
        <v>33</v>
      </c>
      <c r="B37" s="7" t="s">
        <v>70</v>
      </c>
      <c r="C37" s="7" t="s">
        <v>71</v>
      </c>
      <c r="D37" s="7" t="s">
        <v>15</v>
      </c>
      <c r="E37" s="8">
        <v>1</v>
      </c>
      <c r="F37" s="9">
        <v>97.5</v>
      </c>
      <c r="G37" s="10">
        <f t="shared" si="0"/>
        <v>39</v>
      </c>
      <c r="H37" s="15" t="s">
        <v>72</v>
      </c>
      <c r="I37" s="19">
        <f t="shared" si="1"/>
        <v>29.68</v>
      </c>
      <c r="J37" s="19">
        <f t="shared" si="2"/>
        <v>68.68</v>
      </c>
      <c r="K37" s="20"/>
    </row>
    <row r="38" ht="23" customHeight="1" spans="1:11">
      <c r="A38" s="5">
        <v>34</v>
      </c>
      <c r="B38" s="7" t="s">
        <v>73</v>
      </c>
      <c r="C38" s="7" t="s">
        <v>71</v>
      </c>
      <c r="D38" s="7" t="s">
        <v>15</v>
      </c>
      <c r="E38" s="12"/>
      <c r="F38" s="9">
        <v>95.5</v>
      </c>
      <c r="G38" s="10">
        <f t="shared" ref="G38:G69" si="3">F38/1.5*0.6</f>
        <v>38.2</v>
      </c>
      <c r="H38" s="15" t="s">
        <v>74</v>
      </c>
      <c r="I38" s="19">
        <f t="shared" ref="I38:I69" si="4">H38*0.4</f>
        <v>32.664</v>
      </c>
      <c r="J38" s="19">
        <f t="shared" ref="J38:J69" si="5">G38+I38</f>
        <v>70.864</v>
      </c>
      <c r="K38" s="20"/>
    </row>
    <row r="39" ht="23" customHeight="1" spans="1:11">
      <c r="A39" s="5">
        <v>35</v>
      </c>
      <c r="B39" s="7" t="s">
        <v>75</v>
      </c>
      <c r="C39" s="7" t="s">
        <v>71</v>
      </c>
      <c r="D39" s="7" t="s">
        <v>15</v>
      </c>
      <c r="E39" s="12"/>
      <c r="F39" s="9">
        <v>93.5</v>
      </c>
      <c r="G39" s="10">
        <f t="shared" si="3"/>
        <v>37.4</v>
      </c>
      <c r="H39" s="15" t="s">
        <v>76</v>
      </c>
      <c r="I39" s="19">
        <f t="shared" si="4"/>
        <v>29.776</v>
      </c>
      <c r="J39" s="19">
        <f t="shared" si="5"/>
        <v>67.176</v>
      </c>
      <c r="K39" s="20"/>
    </row>
    <row r="40" ht="23" customHeight="1" spans="1:11">
      <c r="A40" s="5">
        <v>36</v>
      </c>
      <c r="B40" s="7" t="s">
        <v>77</v>
      </c>
      <c r="C40" s="7" t="s">
        <v>71</v>
      </c>
      <c r="D40" s="7" t="s">
        <v>15</v>
      </c>
      <c r="E40" s="13"/>
      <c r="F40" s="9">
        <v>93.5</v>
      </c>
      <c r="G40" s="10">
        <f t="shared" si="3"/>
        <v>37.4</v>
      </c>
      <c r="H40" s="15" t="s">
        <v>65</v>
      </c>
      <c r="I40" s="19">
        <f t="shared" si="4"/>
        <v>30.728</v>
      </c>
      <c r="J40" s="19">
        <f t="shared" si="5"/>
        <v>68.128</v>
      </c>
      <c r="K40" s="20"/>
    </row>
    <row r="41" ht="23" customHeight="1" spans="1:11">
      <c r="A41" s="5">
        <v>37</v>
      </c>
      <c r="B41" s="7" t="s">
        <v>78</v>
      </c>
      <c r="C41" s="7" t="s">
        <v>79</v>
      </c>
      <c r="D41" s="7" t="s">
        <v>15</v>
      </c>
      <c r="E41" s="8">
        <v>2</v>
      </c>
      <c r="F41" s="9">
        <v>98</v>
      </c>
      <c r="G41" s="10">
        <f t="shared" si="3"/>
        <v>39.2</v>
      </c>
      <c r="H41" s="15" t="s">
        <v>80</v>
      </c>
      <c r="I41" s="19">
        <f t="shared" si="4"/>
        <v>31.44</v>
      </c>
      <c r="J41" s="19">
        <f t="shared" si="5"/>
        <v>70.64</v>
      </c>
      <c r="K41" s="20"/>
    </row>
    <row r="42" ht="23" customHeight="1" spans="1:11">
      <c r="A42" s="5">
        <v>38</v>
      </c>
      <c r="B42" s="7" t="s">
        <v>81</v>
      </c>
      <c r="C42" s="7" t="s">
        <v>79</v>
      </c>
      <c r="D42" s="7" t="s">
        <v>15</v>
      </c>
      <c r="E42" s="12"/>
      <c r="F42" s="9">
        <v>91.5</v>
      </c>
      <c r="G42" s="10">
        <f t="shared" si="3"/>
        <v>36.6</v>
      </c>
      <c r="H42" s="15" t="s">
        <v>82</v>
      </c>
      <c r="I42" s="19">
        <f t="shared" si="4"/>
        <v>29.648</v>
      </c>
      <c r="J42" s="19">
        <f t="shared" si="5"/>
        <v>66.248</v>
      </c>
      <c r="K42" s="20"/>
    </row>
    <row r="43" ht="23" customHeight="1" spans="1:11">
      <c r="A43" s="5">
        <v>39</v>
      </c>
      <c r="B43" s="7" t="s">
        <v>83</v>
      </c>
      <c r="C43" s="7" t="s">
        <v>79</v>
      </c>
      <c r="D43" s="7" t="s">
        <v>15</v>
      </c>
      <c r="E43" s="12"/>
      <c r="F43" s="9">
        <v>91</v>
      </c>
      <c r="G43" s="10">
        <f t="shared" si="3"/>
        <v>36.4</v>
      </c>
      <c r="H43" s="15" t="s">
        <v>84</v>
      </c>
      <c r="I43" s="19">
        <f t="shared" si="4"/>
        <v>30.6</v>
      </c>
      <c r="J43" s="19">
        <f t="shared" si="5"/>
        <v>67</v>
      </c>
      <c r="K43" s="20"/>
    </row>
    <row r="44" ht="23" customHeight="1" spans="1:11">
      <c r="A44" s="5">
        <v>40</v>
      </c>
      <c r="B44" s="7" t="s">
        <v>85</v>
      </c>
      <c r="C44" s="7" t="s">
        <v>79</v>
      </c>
      <c r="D44" s="7" t="s">
        <v>15</v>
      </c>
      <c r="E44" s="12"/>
      <c r="F44" s="9">
        <v>90</v>
      </c>
      <c r="G44" s="10">
        <f t="shared" si="3"/>
        <v>36</v>
      </c>
      <c r="H44" s="15" t="s">
        <v>86</v>
      </c>
      <c r="I44" s="19">
        <f t="shared" si="4"/>
        <v>31.192</v>
      </c>
      <c r="J44" s="19">
        <f t="shared" si="5"/>
        <v>67.192</v>
      </c>
      <c r="K44" s="20"/>
    </row>
    <row r="45" ht="23" customHeight="1" spans="1:11">
      <c r="A45" s="5">
        <v>41</v>
      </c>
      <c r="B45" s="7" t="s">
        <v>87</v>
      </c>
      <c r="C45" s="7" t="s">
        <v>79</v>
      </c>
      <c r="D45" s="7" t="s">
        <v>15</v>
      </c>
      <c r="E45" s="12"/>
      <c r="F45" s="9">
        <v>89</v>
      </c>
      <c r="G45" s="10">
        <f t="shared" si="3"/>
        <v>35.6</v>
      </c>
      <c r="H45" s="15" t="s">
        <v>88</v>
      </c>
      <c r="I45" s="19">
        <f t="shared" si="4"/>
        <v>30.32</v>
      </c>
      <c r="J45" s="19">
        <f t="shared" si="5"/>
        <v>65.92</v>
      </c>
      <c r="K45" s="20"/>
    </row>
    <row r="46" ht="23" customHeight="1" spans="1:11">
      <c r="A46" s="5">
        <v>42</v>
      </c>
      <c r="B46" s="7" t="s">
        <v>89</v>
      </c>
      <c r="C46" s="7" t="s">
        <v>79</v>
      </c>
      <c r="D46" s="7" t="s">
        <v>15</v>
      </c>
      <c r="E46" s="13"/>
      <c r="F46" s="9">
        <v>89</v>
      </c>
      <c r="G46" s="10">
        <f t="shared" si="3"/>
        <v>35.6</v>
      </c>
      <c r="H46" s="15" t="s">
        <v>58</v>
      </c>
      <c r="I46" s="15" t="s">
        <v>58</v>
      </c>
      <c r="J46" s="15" t="s">
        <v>58</v>
      </c>
      <c r="K46" s="20"/>
    </row>
    <row r="47" ht="23" customHeight="1" spans="1:11">
      <c r="A47" s="5">
        <v>43</v>
      </c>
      <c r="B47" s="7" t="s">
        <v>90</v>
      </c>
      <c r="C47" s="7" t="s">
        <v>79</v>
      </c>
      <c r="D47" s="7" t="s">
        <v>91</v>
      </c>
      <c r="E47" s="8">
        <v>1</v>
      </c>
      <c r="F47" s="9">
        <v>104.5</v>
      </c>
      <c r="G47" s="10">
        <f t="shared" si="3"/>
        <v>41.8</v>
      </c>
      <c r="H47" s="15" t="s">
        <v>92</v>
      </c>
      <c r="I47" s="19">
        <f t="shared" si="4"/>
        <v>29.824</v>
      </c>
      <c r="J47" s="19">
        <f t="shared" si="5"/>
        <v>71.624</v>
      </c>
      <c r="K47" s="20"/>
    </row>
    <row r="48" ht="23" customHeight="1" spans="1:11">
      <c r="A48" s="5">
        <v>44</v>
      </c>
      <c r="B48" s="7" t="s">
        <v>93</v>
      </c>
      <c r="C48" s="7" t="s">
        <v>79</v>
      </c>
      <c r="D48" s="7" t="s">
        <v>91</v>
      </c>
      <c r="E48" s="12"/>
      <c r="F48" s="9">
        <v>104.5</v>
      </c>
      <c r="G48" s="10">
        <f t="shared" si="3"/>
        <v>41.8</v>
      </c>
      <c r="H48" s="15" t="s">
        <v>94</v>
      </c>
      <c r="I48" s="19">
        <f t="shared" si="4"/>
        <v>33.256</v>
      </c>
      <c r="J48" s="19">
        <f t="shared" si="5"/>
        <v>75.056</v>
      </c>
      <c r="K48" s="20"/>
    </row>
    <row r="49" ht="23" customHeight="1" spans="1:11">
      <c r="A49" s="5">
        <v>45</v>
      </c>
      <c r="B49" s="7" t="s">
        <v>95</v>
      </c>
      <c r="C49" s="7" t="s">
        <v>79</v>
      </c>
      <c r="D49" s="7" t="s">
        <v>91</v>
      </c>
      <c r="E49" s="13"/>
      <c r="F49" s="9">
        <v>103.5</v>
      </c>
      <c r="G49" s="10">
        <f t="shared" si="3"/>
        <v>41.4</v>
      </c>
      <c r="H49" s="15" t="s">
        <v>96</v>
      </c>
      <c r="I49" s="19">
        <f t="shared" si="4"/>
        <v>31.704</v>
      </c>
      <c r="J49" s="19">
        <f t="shared" si="5"/>
        <v>73.104</v>
      </c>
      <c r="K49" s="20"/>
    </row>
    <row r="50" ht="23" customHeight="1" spans="1:11">
      <c r="A50" s="5">
        <v>46</v>
      </c>
      <c r="B50" s="7" t="s">
        <v>97</v>
      </c>
      <c r="C50" s="7" t="s">
        <v>98</v>
      </c>
      <c r="D50" s="7" t="s">
        <v>15</v>
      </c>
      <c r="E50" s="8">
        <v>1</v>
      </c>
      <c r="F50" s="9">
        <v>75</v>
      </c>
      <c r="G50" s="10">
        <f t="shared" si="3"/>
        <v>30</v>
      </c>
      <c r="H50" s="15" t="s">
        <v>99</v>
      </c>
      <c r="I50" s="19">
        <f t="shared" si="4"/>
        <v>28.248</v>
      </c>
      <c r="J50" s="19">
        <f t="shared" si="5"/>
        <v>58.248</v>
      </c>
      <c r="K50" s="20"/>
    </row>
    <row r="51" ht="23" customHeight="1" spans="1:11">
      <c r="A51" s="5">
        <v>47</v>
      </c>
      <c r="B51" s="7" t="s">
        <v>100</v>
      </c>
      <c r="C51" s="7" t="s">
        <v>98</v>
      </c>
      <c r="D51" s="7" t="s">
        <v>15</v>
      </c>
      <c r="E51" s="12"/>
      <c r="F51" s="9">
        <v>73</v>
      </c>
      <c r="G51" s="10">
        <f t="shared" si="3"/>
        <v>29.2</v>
      </c>
      <c r="H51" s="15" t="s">
        <v>101</v>
      </c>
      <c r="I51" s="19">
        <f t="shared" si="4"/>
        <v>29.832</v>
      </c>
      <c r="J51" s="19">
        <f t="shared" si="5"/>
        <v>59.032</v>
      </c>
      <c r="K51" s="20"/>
    </row>
    <row r="52" ht="23" customHeight="1" spans="1:11">
      <c r="A52" s="5">
        <v>48</v>
      </c>
      <c r="B52" s="7" t="s">
        <v>102</v>
      </c>
      <c r="C52" s="7" t="s">
        <v>98</v>
      </c>
      <c r="D52" s="7" t="s">
        <v>15</v>
      </c>
      <c r="E52" s="13"/>
      <c r="F52" s="9">
        <v>63.5</v>
      </c>
      <c r="G52" s="10">
        <f t="shared" si="3"/>
        <v>25.4</v>
      </c>
      <c r="H52" s="15" t="s">
        <v>103</v>
      </c>
      <c r="I52" s="19">
        <f t="shared" si="4"/>
        <v>27.048</v>
      </c>
      <c r="J52" s="19">
        <f t="shared" si="5"/>
        <v>52.448</v>
      </c>
      <c r="K52" s="20"/>
    </row>
    <row r="53" ht="23" customHeight="1" spans="1:11">
      <c r="A53" s="5">
        <v>49</v>
      </c>
      <c r="B53" s="7" t="s">
        <v>104</v>
      </c>
      <c r="C53" s="7" t="s">
        <v>105</v>
      </c>
      <c r="D53" s="7" t="s">
        <v>15</v>
      </c>
      <c r="E53" s="8">
        <v>1</v>
      </c>
      <c r="F53" s="9">
        <v>102.5</v>
      </c>
      <c r="G53" s="10">
        <f t="shared" si="3"/>
        <v>41</v>
      </c>
      <c r="H53" s="15" t="s">
        <v>106</v>
      </c>
      <c r="I53" s="19">
        <f t="shared" si="4"/>
        <v>30.104</v>
      </c>
      <c r="J53" s="19">
        <f t="shared" si="5"/>
        <v>71.104</v>
      </c>
      <c r="K53" s="20"/>
    </row>
    <row r="54" ht="23" customHeight="1" spans="1:11">
      <c r="A54" s="5">
        <v>50</v>
      </c>
      <c r="B54" s="7" t="s">
        <v>107</v>
      </c>
      <c r="C54" s="7" t="s">
        <v>105</v>
      </c>
      <c r="D54" s="7" t="s">
        <v>15</v>
      </c>
      <c r="E54" s="12"/>
      <c r="F54" s="9">
        <v>94.5</v>
      </c>
      <c r="G54" s="10">
        <f t="shared" si="3"/>
        <v>37.8</v>
      </c>
      <c r="H54" s="15" t="s">
        <v>108</v>
      </c>
      <c r="I54" s="19">
        <f t="shared" si="4"/>
        <v>31.696</v>
      </c>
      <c r="J54" s="19">
        <f t="shared" si="5"/>
        <v>69.496</v>
      </c>
      <c r="K54" s="20"/>
    </row>
    <row r="55" ht="23" customHeight="1" spans="1:11">
      <c r="A55" s="5">
        <v>51</v>
      </c>
      <c r="B55" s="7" t="s">
        <v>109</v>
      </c>
      <c r="C55" s="7" t="s">
        <v>105</v>
      </c>
      <c r="D55" s="7" t="s">
        <v>15</v>
      </c>
      <c r="E55" s="13"/>
      <c r="F55" s="9">
        <v>81.5</v>
      </c>
      <c r="G55" s="10">
        <f t="shared" si="3"/>
        <v>32.6</v>
      </c>
      <c r="H55" s="15" t="s">
        <v>110</v>
      </c>
      <c r="I55" s="19">
        <f t="shared" si="4"/>
        <v>27.392</v>
      </c>
      <c r="J55" s="19">
        <f t="shared" si="5"/>
        <v>59.992</v>
      </c>
      <c r="K55" s="20"/>
    </row>
    <row r="56" ht="23" customHeight="1" spans="1:11">
      <c r="A56" s="5">
        <v>52</v>
      </c>
      <c r="B56" s="7" t="s">
        <v>111</v>
      </c>
      <c r="C56" s="7" t="s">
        <v>112</v>
      </c>
      <c r="D56" s="7" t="s">
        <v>15</v>
      </c>
      <c r="E56" s="8">
        <v>1</v>
      </c>
      <c r="F56" s="9">
        <v>95.5</v>
      </c>
      <c r="G56" s="10">
        <f t="shared" si="3"/>
        <v>38.2</v>
      </c>
      <c r="H56" s="15" t="s">
        <v>113</v>
      </c>
      <c r="I56" s="19">
        <f t="shared" si="4"/>
        <v>31.24</v>
      </c>
      <c r="J56" s="19">
        <f t="shared" si="5"/>
        <v>69.44</v>
      </c>
      <c r="K56" s="20"/>
    </row>
    <row r="57" ht="23" customHeight="1" spans="1:11">
      <c r="A57" s="5">
        <v>53</v>
      </c>
      <c r="B57" s="7" t="s">
        <v>114</v>
      </c>
      <c r="C57" s="7" t="s">
        <v>112</v>
      </c>
      <c r="D57" s="7" t="s">
        <v>15</v>
      </c>
      <c r="E57" s="12"/>
      <c r="F57" s="9">
        <v>88.5</v>
      </c>
      <c r="G57" s="10">
        <f t="shared" si="3"/>
        <v>35.4</v>
      </c>
      <c r="H57" s="15" t="s">
        <v>115</v>
      </c>
      <c r="I57" s="19">
        <f t="shared" si="4"/>
        <v>32.184</v>
      </c>
      <c r="J57" s="19">
        <f t="shared" si="5"/>
        <v>67.584</v>
      </c>
      <c r="K57" s="20"/>
    </row>
    <row r="58" ht="23" customHeight="1" spans="1:11">
      <c r="A58" s="5">
        <v>54</v>
      </c>
      <c r="B58" s="7" t="s">
        <v>116</v>
      </c>
      <c r="C58" s="7" t="s">
        <v>112</v>
      </c>
      <c r="D58" s="7" t="s">
        <v>15</v>
      </c>
      <c r="E58" s="13"/>
      <c r="F58" s="9">
        <v>81.5</v>
      </c>
      <c r="G58" s="10">
        <f t="shared" si="3"/>
        <v>32.6</v>
      </c>
      <c r="H58" s="15" t="s">
        <v>117</v>
      </c>
      <c r="I58" s="19">
        <f t="shared" si="4"/>
        <v>28.4</v>
      </c>
      <c r="J58" s="19">
        <f t="shared" si="5"/>
        <v>61</v>
      </c>
      <c r="K58" s="20"/>
    </row>
    <row r="59" ht="23" customHeight="1" spans="1:11">
      <c r="A59" s="5">
        <v>55</v>
      </c>
      <c r="B59" s="7" t="s">
        <v>118</v>
      </c>
      <c r="C59" s="7" t="s">
        <v>119</v>
      </c>
      <c r="D59" s="7" t="s">
        <v>15</v>
      </c>
      <c r="E59" s="5">
        <v>1</v>
      </c>
      <c r="F59" s="9">
        <v>71.5</v>
      </c>
      <c r="G59" s="10">
        <f t="shared" si="3"/>
        <v>28.6</v>
      </c>
      <c r="H59" s="15" t="s">
        <v>120</v>
      </c>
      <c r="I59" s="19">
        <f t="shared" si="4"/>
        <v>28.04</v>
      </c>
      <c r="J59" s="19">
        <f t="shared" si="5"/>
        <v>56.64</v>
      </c>
      <c r="K59" s="20"/>
    </row>
    <row r="60" ht="23" customHeight="1" spans="1:11">
      <c r="A60" s="5">
        <v>56</v>
      </c>
      <c r="B60" s="7" t="s">
        <v>121</v>
      </c>
      <c r="C60" s="7" t="s">
        <v>122</v>
      </c>
      <c r="D60" s="7" t="s">
        <v>15</v>
      </c>
      <c r="E60" s="8">
        <v>1</v>
      </c>
      <c r="F60" s="9">
        <v>83</v>
      </c>
      <c r="G60" s="10">
        <f t="shared" si="3"/>
        <v>33.2</v>
      </c>
      <c r="H60" s="15" t="s">
        <v>123</v>
      </c>
      <c r="I60" s="19">
        <f t="shared" si="4"/>
        <v>31.552</v>
      </c>
      <c r="J60" s="19">
        <f t="shared" si="5"/>
        <v>64.752</v>
      </c>
      <c r="K60" s="20"/>
    </row>
    <row r="61" ht="23" customHeight="1" spans="1:11">
      <c r="A61" s="5">
        <v>57</v>
      </c>
      <c r="B61" s="7" t="s">
        <v>124</v>
      </c>
      <c r="C61" s="7" t="s">
        <v>122</v>
      </c>
      <c r="D61" s="7" t="s">
        <v>15</v>
      </c>
      <c r="E61" s="12"/>
      <c r="F61" s="9">
        <v>73</v>
      </c>
      <c r="G61" s="10">
        <f t="shared" si="3"/>
        <v>29.2</v>
      </c>
      <c r="H61" s="15" t="s">
        <v>125</v>
      </c>
      <c r="I61" s="19">
        <f t="shared" si="4"/>
        <v>28.144</v>
      </c>
      <c r="J61" s="19">
        <f t="shared" si="5"/>
        <v>57.344</v>
      </c>
      <c r="K61" s="20"/>
    </row>
    <row r="62" ht="23" customHeight="1" spans="1:11">
      <c r="A62" s="5">
        <v>58</v>
      </c>
      <c r="B62" s="7" t="s">
        <v>126</v>
      </c>
      <c r="C62" s="7" t="s">
        <v>122</v>
      </c>
      <c r="D62" s="7" t="s">
        <v>15</v>
      </c>
      <c r="E62" s="13"/>
      <c r="F62" s="9">
        <v>70</v>
      </c>
      <c r="G62" s="10">
        <f t="shared" si="3"/>
        <v>28</v>
      </c>
      <c r="H62" s="15" t="s">
        <v>127</v>
      </c>
      <c r="I62" s="19">
        <f t="shared" si="4"/>
        <v>29.112</v>
      </c>
      <c r="J62" s="19">
        <f t="shared" si="5"/>
        <v>57.112</v>
      </c>
      <c r="K62" s="20"/>
    </row>
    <row r="63" ht="23" customHeight="1" spans="1:11">
      <c r="A63" s="5">
        <v>59</v>
      </c>
      <c r="B63" s="7" t="s">
        <v>128</v>
      </c>
      <c r="C63" s="7" t="s">
        <v>129</v>
      </c>
      <c r="D63" s="7" t="s">
        <v>20</v>
      </c>
      <c r="E63" s="8">
        <v>1</v>
      </c>
      <c r="F63" s="9">
        <v>79.5</v>
      </c>
      <c r="G63" s="10">
        <f t="shared" si="3"/>
        <v>31.8</v>
      </c>
      <c r="H63" s="15" t="s">
        <v>130</v>
      </c>
      <c r="I63" s="19">
        <f t="shared" si="4"/>
        <v>30.624</v>
      </c>
      <c r="J63" s="19">
        <f t="shared" si="5"/>
        <v>62.424</v>
      </c>
      <c r="K63" s="20"/>
    </row>
    <row r="64" ht="23" customHeight="1" spans="1:11">
      <c r="A64" s="5">
        <v>60</v>
      </c>
      <c r="B64" s="7" t="s">
        <v>131</v>
      </c>
      <c r="C64" s="7" t="s">
        <v>129</v>
      </c>
      <c r="D64" s="7" t="s">
        <v>20</v>
      </c>
      <c r="E64" s="12"/>
      <c r="F64" s="9">
        <v>72</v>
      </c>
      <c r="G64" s="10">
        <f t="shared" si="3"/>
        <v>28.8</v>
      </c>
      <c r="H64" s="15" t="s">
        <v>58</v>
      </c>
      <c r="I64" s="15" t="s">
        <v>58</v>
      </c>
      <c r="J64" s="15" t="s">
        <v>58</v>
      </c>
      <c r="K64" s="20"/>
    </row>
    <row r="65" ht="23" customHeight="1" spans="1:11">
      <c r="A65" s="5">
        <v>61</v>
      </c>
      <c r="B65" s="7" t="s">
        <v>132</v>
      </c>
      <c r="C65" s="7" t="s">
        <v>129</v>
      </c>
      <c r="D65" s="7" t="s">
        <v>20</v>
      </c>
      <c r="E65" s="13"/>
      <c r="F65" s="9">
        <v>71</v>
      </c>
      <c r="G65" s="10">
        <f t="shared" si="3"/>
        <v>28.4</v>
      </c>
      <c r="H65" s="15" t="s">
        <v>133</v>
      </c>
      <c r="I65" s="19">
        <f t="shared" si="4"/>
        <v>27.056</v>
      </c>
      <c r="J65" s="19">
        <f t="shared" si="5"/>
        <v>55.456</v>
      </c>
      <c r="K65" s="20"/>
    </row>
    <row r="66" ht="23" customHeight="1" spans="1:11">
      <c r="A66" s="5">
        <v>62</v>
      </c>
      <c r="B66" s="7" t="s">
        <v>134</v>
      </c>
      <c r="C66" s="7" t="s">
        <v>135</v>
      </c>
      <c r="D66" s="7" t="s">
        <v>15</v>
      </c>
      <c r="E66" s="8">
        <v>1</v>
      </c>
      <c r="F66" s="9">
        <v>84.5</v>
      </c>
      <c r="G66" s="10">
        <f t="shared" si="3"/>
        <v>33.8</v>
      </c>
      <c r="H66" s="15" t="s">
        <v>136</v>
      </c>
      <c r="I66" s="19">
        <f t="shared" si="4"/>
        <v>33.576</v>
      </c>
      <c r="J66" s="19">
        <f t="shared" si="5"/>
        <v>67.376</v>
      </c>
      <c r="K66" s="20"/>
    </row>
    <row r="67" ht="23" customHeight="1" spans="1:11">
      <c r="A67" s="5">
        <v>63</v>
      </c>
      <c r="B67" s="7" t="s">
        <v>137</v>
      </c>
      <c r="C67" s="7" t="s">
        <v>135</v>
      </c>
      <c r="D67" s="7" t="s">
        <v>15</v>
      </c>
      <c r="E67" s="12"/>
      <c r="F67" s="9">
        <v>81</v>
      </c>
      <c r="G67" s="10">
        <f t="shared" si="3"/>
        <v>32.4</v>
      </c>
      <c r="H67" s="15" t="s">
        <v>138</v>
      </c>
      <c r="I67" s="19">
        <f t="shared" si="4"/>
        <v>29.56</v>
      </c>
      <c r="J67" s="19">
        <f t="shared" si="5"/>
        <v>61.96</v>
      </c>
      <c r="K67" s="20"/>
    </row>
    <row r="68" ht="23" customHeight="1" spans="1:11">
      <c r="A68" s="5">
        <v>64</v>
      </c>
      <c r="B68" s="7" t="s">
        <v>139</v>
      </c>
      <c r="C68" s="7" t="s">
        <v>135</v>
      </c>
      <c r="D68" s="7" t="s">
        <v>15</v>
      </c>
      <c r="E68" s="13"/>
      <c r="F68" s="9">
        <v>70</v>
      </c>
      <c r="G68" s="10">
        <f t="shared" si="3"/>
        <v>28</v>
      </c>
      <c r="H68" s="15" t="s">
        <v>140</v>
      </c>
      <c r="I68" s="19">
        <f t="shared" si="4"/>
        <v>24.04</v>
      </c>
      <c r="J68" s="19">
        <f t="shared" si="5"/>
        <v>52.04</v>
      </c>
      <c r="K68" s="20"/>
    </row>
    <row r="69" ht="23" customHeight="1" spans="1:11">
      <c r="A69" s="5">
        <v>65</v>
      </c>
      <c r="B69" s="7" t="s">
        <v>141</v>
      </c>
      <c r="C69" s="7" t="s">
        <v>142</v>
      </c>
      <c r="D69" s="7" t="s">
        <v>15</v>
      </c>
      <c r="E69" s="8">
        <v>1</v>
      </c>
      <c r="F69" s="9">
        <v>90.5</v>
      </c>
      <c r="G69" s="10">
        <f t="shared" si="3"/>
        <v>36.2</v>
      </c>
      <c r="H69" s="15" t="s">
        <v>143</v>
      </c>
      <c r="I69" s="19">
        <f t="shared" si="4"/>
        <v>30.664</v>
      </c>
      <c r="J69" s="19">
        <f t="shared" si="5"/>
        <v>66.864</v>
      </c>
      <c r="K69" s="20"/>
    </row>
    <row r="70" ht="23" customHeight="1" spans="1:11">
      <c r="A70" s="5">
        <v>66</v>
      </c>
      <c r="B70" s="7" t="s">
        <v>144</v>
      </c>
      <c r="C70" s="7" t="s">
        <v>142</v>
      </c>
      <c r="D70" s="7" t="s">
        <v>15</v>
      </c>
      <c r="E70" s="12"/>
      <c r="F70" s="9">
        <v>76</v>
      </c>
      <c r="G70" s="10">
        <f t="shared" ref="G70:G99" si="6">F70/1.5*0.6</f>
        <v>30.4</v>
      </c>
      <c r="H70" s="15" t="s">
        <v>145</v>
      </c>
      <c r="I70" s="19">
        <f t="shared" ref="I70:I99" si="7">H70*0.4</f>
        <v>27</v>
      </c>
      <c r="J70" s="19">
        <f t="shared" ref="J70:J99" si="8">G70+I70</f>
        <v>57.4</v>
      </c>
      <c r="K70" s="20"/>
    </row>
    <row r="71" ht="23" customHeight="1" spans="1:11">
      <c r="A71" s="5">
        <v>67</v>
      </c>
      <c r="B71" s="7" t="s">
        <v>146</v>
      </c>
      <c r="C71" s="7" t="s">
        <v>142</v>
      </c>
      <c r="D71" s="7" t="s">
        <v>15</v>
      </c>
      <c r="E71" s="13"/>
      <c r="F71" s="9">
        <v>75</v>
      </c>
      <c r="G71" s="10">
        <f t="shared" si="6"/>
        <v>30</v>
      </c>
      <c r="H71" s="15" t="s">
        <v>147</v>
      </c>
      <c r="I71" s="19">
        <f t="shared" si="7"/>
        <v>27.176</v>
      </c>
      <c r="J71" s="19">
        <f t="shared" si="8"/>
        <v>57.176</v>
      </c>
      <c r="K71" s="20"/>
    </row>
    <row r="72" ht="23" customHeight="1" spans="1:11">
      <c r="A72" s="5">
        <v>68</v>
      </c>
      <c r="B72" s="7" t="s">
        <v>148</v>
      </c>
      <c r="C72" s="7" t="s">
        <v>149</v>
      </c>
      <c r="D72" s="7" t="s">
        <v>15</v>
      </c>
      <c r="E72" s="8">
        <v>1</v>
      </c>
      <c r="F72" s="9">
        <v>102.5</v>
      </c>
      <c r="G72" s="10">
        <f t="shared" si="6"/>
        <v>41</v>
      </c>
      <c r="H72" s="15" t="s">
        <v>150</v>
      </c>
      <c r="I72" s="19">
        <f t="shared" si="7"/>
        <v>30.672</v>
      </c>
      <c r="J72" s="19">
        <f t="shared" si="8"/>
        <v>71.672</v>
      </c>
      <c r="K72" s="20"/>
    </row>
    <row r="73" ht="23" customHeight="1" spans="1:11">
      <c r="A73" s="5">
        <v>69</v>
      </c>
      <c r="B73" s="7" t="s">
        <v>151</v>
      </c>
      <c r="C73" s="7" t="s">
        <v>149</v>
      </c>
      <c r="D73" s="7" t="s">
        <v>15</v>
      </c>
      <c r="E73" s="12"/>
      <c r="F73" s="9">
        <v>82.5</v>
      </c>
      <c r="G73" s="10">
        <f t="shared" si="6"/>
        <v>33</v>
      </c>
      <c r="H73" s="21">
        <v>73.48</v>
      </c>
      <c r="I73" s="19">
        <f t="shared" si="7"/>
        <v>29.392</v>
      </c>
      <c r="J73" s="19">
        <f t="shared" si="8"/>
        <v>62.392</v>
      </c>
      <c r="K73" s="20"/>
    </row>
    <row r="74" ht="23" customHeight="1" spans="1:11">
      <c r="A74" s="5">
        <v>70</v>
      </c>
      <c r="B74" s="7" t="s">
        <v>152</v>
      </c>
      <c r="C74" s="7" t="s">
        <v>149</v>
      </c>
      <c r="D74" s="7" t="s">
        <v>15</v>
      </c>
      <c r="E74" s="13"/>
      <c r="F74" s="9">
        <v>70</v>
      </c>
      <c r="G74" s="10">
        <f t="shared" si="6"/>
        <v>28</v>
      </c>
      <c r="H74" s="15" t="s">
        <v>153</v>
      </c>
      <c r="I74" s="19">
        <f t="shared" si="7"/>
        <v>28.848</v>
      </c>
      <c r="J74" s="19">
        <f t="shared" si="8"/>
        <v>56.848</v>
      </c>
      <c r="K74" s="20"/>
    </row>
    <row r="75" ht="23" customHeight="1" spans="1:11">
      <c r="A75" s="5">
        <v>71</v>
      </c>
      <c r="B75" s="7" t="s">
        <v>154</v>
      </c>
      <c r="C75" s="7" t="s">
        <v>155</v>
      </c>
      <c r="D75" s="7" t="s">
        <v>20</v>
      </c>
      <c r="E75" s="5">
        <v>1</v>
      </c>
      <c r="F75" s="9">
        <v>85.5</v>
      </c>
      <c r="G75" s="10">
        <f t="shared" si="6"/>
        <v>34.2</v>
      </c>
      <c r="H75" s="15" t="s">
        <v>156</v>
      </c>
      <c r="I75" s="19">
        <f t="shared" si="7"/>
        <v>29.472</v>
      </c>
      <c r="J75" s="19">
        <f t="shared" si="8"/>
        <v>63.672</v>
      </c>
      <c r="K75" s="20"/>
    </row>
    <row r="76" ht="23" customHeight="1" spans="1:11">
      <c r="A76" s="5">
        <v>72</v>
      </c>
      <c r="B76" s="7" t="s">
        <v>157</v>
      </c>
      <c r="C76" s="7" t="s">
        <v>158</v>
      </c>
      <c r="D76" s="7" t="s">
        <v>15</v>
      </c>
      <c r="E76" s="8">
        <v>1</v>
      </c>
      <c r="F76" s="9">
        <v>88.5</v>
      </c>
      <c r="G76" s="10">
        <f t="shared" si="6"/>
        <v>35.4</v>
      </c>
      <c r="H76" s="15" t="s">
        <v>159</v>
      </c>
      <c r="I76" s="19">
        <f t="shared" si="7"/>
        <v>31.344</v>
      </c>
      <c r="J76" s="19">
        <f t="shared" si="8"/>
        <v>66.744</v>
      </c>
      <c r="K76" s="20"/>
    </row>
    <row r="77" ht="23" customHeight="1" spans="1:11">
      <c r="A77" s="5">
        <v>73</v>
      </c>
      <c r="B77" s="7" t="s">
        <v>160</v>
      </c>
      <c r="C77" s="7" t="s">
        <v>158</v>
      </c>
      <c r="D77" s="7" t="s">
        <v>15</v>
      </c>
      <c r="E77" s="12"/>
      <c r="F77" s="9">
        <v>87.5</v>
      </c>
      <c r="G77" s="10">
        <f t="shared" si="6"/>
        <v>35</v>
      </c>
      <c r="H77" s="15" t="s">
        <v>161</v>
      </c>
      <c r="I77" s="19">
        <f t="shared" si="7"/>
        <v>27.888</v>
      </c>
      <c r="J77" s="19">
        <f t="shared" si="8"/>
        <v>62.888</v>
      </c>
      <c r="K77" s="20"/>
    </row>
    <row r="78" ht="23" customHeight="1" spans="1:11">
      <c r="A78" s="5">
        <v>74</v>
      </c>
      <c r="B78" s="7" t="s">
        <v>162</v>
      </c>
      <c r="C78" s="7" t="s">
        <v>158</v>
      </c>
      <c r="D78" s="7" t="s">
        <v>15</v>
      </c>
      <c r="E78" s="13"/>
      <c r="F78" s="9">
        <v>86.5</v>
      </c>
      <c r="G78" s="10">
        <f t="shared" si="6"/>
        <v>34.6</v>
      </c>
      <c r="H78" s="15" t="s">
        <v>163</v>
      </c>
      <c r="I78" s="19">
        <f t="shared" si="7"/>
        <v>27.968</v>
      </c>
      <c r="J78" s="19">
        <f t="shared" si="8"/>
        <v>62.568</v>
      </c>
      <c r="K78" s="20"/>
    </row>
    <row r="79" ht="23" customHeight="1" spans="1:11">
      <c r="A79" s="5">
        <v>75</v>
      </c>
      <c r="B79" s="7" t="s">
        <v>137</v>
      </c>
      <c r="C79" s="7" t="s">
        <v>164</v>
      </c>
      <c r="D79" s="7" t="s">
        <v>20</v>
      </c>
      <c r="E79" s="8">
        <v>1</v>
      </c>
      <c r="F79" s="9">
        <v>93.5</v>
      </c>
      <c r="G79" s="10">
        <f t="shared" si="6"/>
        <v>37.4</v>
      </c>
      <c r="H79" s="15" t="s">
        <v>165</v>
      </c>
      <c r="I79" s="19">
        <f t="shared" si="7"/>
        <v>29.816</v>
      </c>
      <c r="J79" s="19">
        <f t="shared" si="8"/>
        <v>67.216</v>
      </c>
      <c r="K79" s="20"/>
    </row>
    <row r="80" ht="23" customHeight="1" spans="1:11">
      <c r="A80" s="5">
        <v>76</v>
      </c>
      <c r="B80" s="7" t="s">
        <v>166</v>
      </c>
      <c r="C80" s="7" t="s">
        <v>164</v>
      </c>
      <c r="D80" s="7" t="s">
        <v>20</v>
      </c>
      <c r="E80" s="12"/>
      <c r="F80" s="9">
        <v>86.5</v>
      </c>
      <c r="G80" s="10">
        <f t="shared" si="6"/>
        <v>34.6</v>
      </c>
      <c r="H80" s="15" t="s">
        <v>167</v>
      </c>
      <c r="I80" s="19">
        <f t="shared" si="7"/>
        <v>27.688</v>
      </c>
      <c r="J80" s="19">
        <f t="shared" si="8"/>
        <v>62.288</v>
      </c>
      <c r="K80" s="20"/>
    </row>
    <row r="81" ht="23" customHeight="1" spans="1:11">
      <c r="A81" s="5">
        <v>77</v>
      </c>
      <c r="B81" s="7" t="s">
        <v>168</v>
      </c>
      <c r="C81" s="7" t="s">
        <v>164</v>
      </c>
      <c r="D81" s="7" t="s">
        <v>20</v>
      </c>
      <c r="E81" s="13"/>
      <c r="F81" s="9">
        <v>84.5</v>
      </c>
      <c r="G81" s="10">
        <f t="shared" si="6"/>
        <v>33.8</v>
      </c>
      <c r="H81" s="15" t="s">
        <v>169</v>
      </c>
      <c r="I81" s="19">
        <f t="shared" si="7"/>
        <v>28.912</v>
      </c>
      <c r="J81" s="19">
        <f t="shared" si="8"/>
        <v>62.712</v>
      </c>
      <c r="K81" s="20"/>
    </row>
    <row r="82" ht="23" customHeight="1" spans="1:11">
      <c r="A82" s="5">
        <v>78</v>
      </c>
      <c r="B82" s="7" t="s">
        <v>170</v>
      </c>
      <c r="C82" s="7" t="s">
        <v>171</v>
      </c>
      <c r="D82" s="7" t="s">
        <v>15</v>
      </c>
      <c r="E82" s="8">
        <v>1</v>
      </c>
      <c r="F82" s="9">
        <v>100</v>
      </c>
      <c r="G82" s="10">
        <f t="shared" si="6"/>
        <v>40</v>
      </c>
      <c r="H82" s="15" t="s">
        <v>172</v>
      </c>
      <c r="I82" s="19">
        <f t="shared" si="7"/>
        <v>29.4</v>
      </c>
      <c r="J82" s="19">
        <f t="shared" si="8"/>
        <v>69.4</v>
      </c>
      <c r="K82" s="20"/>
    </row>
    <row r="83" ht="23" customHeight="1" spans="1:11">
      <c r="A83" s="5">
        <v>79</v>
      </c>
      <c r="B83" s="7" t="s">
        <v>173</v>
      </c>
      <c r="C83" s="7" t="s">
        <v>171</v>
      </c>
      <c r="D83" s="7" t="s">
        <v>15</v>
      </c>
      <c r="E83" s="12"/>
      <c r="F83" s="9">
        <v>98</v>
      </c>
      <c r="G83" s="10">
        <f t="shared" si="6"/>
        <v>39.2</v>
      </c>
      <c r="H83" s="15" t="s">
        <v>174</v>
      </c>
      <c r="I83" s="19">
        <f t="shared" si="7"/>
        <v>29.064</v>
      </c>
      <c r="J83" s="19">
        <f t="shared" si="8"/>
        <v>68.264</v>
      </c>
      <c r="K83" s="20"/>
    </row>
    <row r="84" ht="23" customHeight="1" spans="1:11">
      <c r="A84" s="5">
        <v>80</v>
      </c>
      <c r="B84" s="7" t="s">
        <v>175</v>
      </c>
      <c r="C84" s="7" t="s">
        <v>171</v>
      </c>
      <c r="D84" s="7" t="s">
        <v>15</v>
      </c>
      <c r="E84" s="13"/>
      <c r="F84" s="9">
        <v>97.5</v>
      </c>
      <c r="G84" s="10">
        <f t="shared" si="6"/>
        <v>39</v>
      </c>
      <c r="H84" s="15" t="s">
        <v>176</v>
      </c>
      <c r="I84" s="19">
        <f t="shared" si="7"/>
        <v>33.452</v>
      </c>
      <c r="J84" s="19">
        <f t="shared" si="8"/>
        <v>72.452</v>
      </c>
      <c r="K84" s="20"/>
    </row>
    <row r="85" ht="23" customHeight="1" spans="1:11">
      <c r="A85" s="5">
        <v>81</v>
      </c>
      <c r="B85" s="7" t="s">
        <v>177</v>
      </c>
      <c r="C85" s="7" t="s">
        <v>178</v>
      </c>
      <c r="D85" s="7" t="s">
        <v>20</v>
      </c>
      <c r="E85" s="8">
        <v>1</v>
      </c>
      <c r="F85" s="9">
        <v>85.5</v>
      </c>
      <c r="G85" s="10">
        <f t="shared" si="6"/>
        <v>34.2</v>
      </c>
      <c r="H85" s="15" t="s">
        <v>179</v>
      </c>
      <c r="I85" s="19">
        <f t="shared" si="7"/>
        <v>30.828</v>
      </c>
      <c r="J85" s="19">
        <f t="shared" si="8"/>
        <v>65.028</v>
      </c>
      <c r="K85" s="20"/>
    </row>
    <row r="86" ht="23" customHeight="1" spans="1:11">
      <c r="A86" s="5">
        <v>82</v>
      </c>
      <c r="B86" s="7" t="s">
        <v>180</v>
      </c>
      <c r="C86" s="7" t="s">
        <v>178</v>
      </c>
      <c r="D86" s="7" t="s">
        <v>20</v>
      </c>
      <c r="E86" s="12"/>
      <c r="F86" s="9">
        <v>82.5</v>
      </c>
      <c r="G86" s="10">
        <f t="shared" si="6"/>
        <v>33</v>
      </c>
      <c r="H86" s="15" t="s">
        <v>181</v>
      </c>
      <c r="I86" s="19">
        <f t="shared" si="7"/>
        <v>33.284</v>
      </c>
      <c r="J86" s="19">
        <f t="shared" si="8"/>
        <v>66.284</v>
      </c>
      <c r="K86" s="20"/>
    </row>
    <row r="87" ht="23" customHeight="1" spans="1:11">
      <c r="A87" s="5">
        <v>83</v>
      </c>
      <c r="B87" s="7" t="s">
        <v>182</v>
      </c>
      <c r="C87" s="7" t="s">
        <v>178</v>
      </c>
      <c r="D87" s="7" t="s">
        <v>20</v>
      </c>
      <c r="E87" s="13"/>
      <c r="F87" s="9">
        <v>82</v>
      </c>
      <c r="G87" s="10">
        <f t="shared" si="6"/>
        <v>32.8</v>
      </c>
      <c r="H87" s="15" t="s">
        <v>183</v>
      </c>
      <c r="I87" s="19">
        <f t="shared" si="7"/>
        <v>28.468</v>
      </c>
      <c r="J87" s="19">
        <f t="shared" si="8"/>
        <v>61.268</v>
      </c>
      <c r="K87" s="20"/>
    </row>
    <row r="88" ht="23" customHeight="1" spans="1:11">
      <c r="A88" s="5">
        <v>84</v>
      </c>
      <c r="B88" s="7" t="s">
        <v>184</v>
      </c>
      <c r="C88" s="7" t="s">
        <v>185</v>
      </c>
      <c r="D88" s="7" t="s">
        <v>15</v>
      </c>
      <c r="E88" s="8">
        <v>1</v>
      </c>
      <c r="F88" s="9">
        <v>99</v>
      </c>
      <c r="G88" s="10">
        <f t="shared" si="6"/>
        <v>39.6</v>
      </c>
      <c r="H88" s="15" t="s">
        <v>186</v>
      </c>
      <c r="I88" s="19">
        <f t="shared" si="7"/>
        <v>29.836</v>
      </c>
      <c r="J88" s="19">
        <f t="shared" si="8"/>
        <v>69.436</v>
      </c>
      <c r="K88" s="20"/>
    </row>
    <row r="89" ht="23" customHeight="1" spans="1:11">
      <c r="A89" s="5">
        <v>85</v>
      </c>
      <c r="B89" s="7" t="s">
        <v>187</v>
      </c>
      <c r="C89" s="7" t="s">
        <v>185</v>
      </c>
      <c r="D89" s="7" t="s">
        <v>15</v>
      </c>
      <c r="E89" s="12"/>
      <c r="F89" s="9">
        <v>69</v>
      </c>
      <c r="G89" s="10">
        <f t="shared" si="6"/>
        <v>27.6</v>
      </c>
      <c r="H89" s="15" t="s">
        <v>188</v>
      </c>
      <c r="I89" s="19">
        <f t="shared" si="7"/>
        <v>16.72</v>
      </c>
      <c r="J89" s="19">
        <f t="shared" si="8"/>
        <v>44.32</v>
      </c>
      <c r="K89" s="20"/>
    </row>
    <row r="90" ht="23" customHeight="1" spans="1:11">
      <c r="A90" s="5">
        <v>86</v>
      </c>
      <c r="B90" s="7" t="s">
        <v>189</v>
      </c>
      <c r="C90" s="7" t="s">
        <v>185</v>
      </c>
      <c r="D90" s="7" t="s">
        <v>15</v>
      </c>
      <c r="E90" s="13"/>
      <c r="F90" s="9">
        <v>69</v>
      </c>
      <c r="G90" s="10">
        <f t="shared" si="6"/>
        <v>27.6</v>
      </c>
      <c r="H90" s="15" t="s">
        <v>58</v>
      </c>
      <c r="I90" s="15" t="s">
        <v>58</v>
      </c>
      <c r="J90" s="15" t="s">
        <v>58</v>
      </c>
      <c r="K90" s="20"/>
    </row>
    <row r="91" ht="23" customHeight="1" spans="1:11">
      <c r="A91" s="5">
        <v>87</v>
      </c>
      <c r="B91" s="7" t="s">
        <v>190</v>
      </c>
      <c r="C91" s="7" t="s">
        <v>191</v>
      </c>
      <c r="D91" s="7" t="s">
        <v>15</v>
      </c>
      <c r="E91" s="8">
        <v>1</v>
      </c>
      <c r="F91" s="9">
        <v>75</v>
      </c>
      <c r="G91" s="10">
        <f t="shared" si="6"/>
        <v>30</v>
      </c>
      <c r="H91" s="15" t="s">
        <v>192</v>
      </c>
      <c r="I91" s="19">
        <f t="shared" si="7"/>
        <v>18.928</v>
      </c>
      <c r="J91" s="19">
        <f t="shared" si="8"/>
        <v>48.928</v>
      </c>
      <c r="K91" s="20"/>
    </row>
    <row r="92" ht="23" customHeight="1" spans="1:11">
      <c r="A92" s="5">
        <v>88</v>
      </c>
      <c r="B92" s="7" t="s">
        <v>193</v>
      </c>
      <c r="C92" s="7" t="s">
        <v>191</v>
      </c>
      <c r="D92" s="7" t="s">
        <v>15</v>
      </c>
      <c r="E92" s="12"/>
      <c r="F92" s="9">
        <v>65.5</v>
      </c>
      <c r="G92" s="10">
        <f t="shared" si="6"/>
        <v>26.2</v>
      </c>
      <c r="H92" s="15" t="s">
        <v>194</v>
      </c>
      <c r="I92" s="19">
        <f t="shared" si="7"/>
        <v>28.36</v>
      </c>
      <c r="J92" s="19">
        <f t="shared" si="8"/>
        <v>54.56</v>
      </c>
      <c r="K92" s="20"/>
    </row>
    <row r="93" ht="23" customHeight="1" spans="1:11">
      <c r="A93" s="5">
        <v>89</v>
      </c>
      <c r="B93" s="7" t="s">
        <v>195</v>
      </c>
      <c r="C93" s="7" t="s">
        <v>191</v>
      </c>
      <c r="D93" s="7" t="s">
        <v>15</v>
      </c>
      <c r="E93" s="13"/>
      <c r="F93" s="9">
        <v>64</v>
      </c>
      <c r="G93" s="10">
        <f t="shared" si="6"/>
        <v>25.6</v>
      </c>
      <c r="H93" s="15" t="s">
        <v>196</v>
      </c>
      <c r="I93" s="19">
        <f t="shared" si="7"/>
        <v>29.376</v>
      </c>
      <c r="J93" s="19">
        <f t="shared" si="8"/>
        <v>54.976</v>
      </c>
      <c r="K93" s="20"/>
    </row>
    <row r="94" ht="23" customHeight="1" spans="1:11">
      <c r="A94" s="5">
        <v>90</v>
      </c>
      <c r="B94" s="7" t="s">
        <v>197</v>
      </c>
      <c r="C94" s="7" t="s">
        <v>198</v>
      </c>
      <c r="D94" s="7" t="s">
        <v>15</v>
      </c>
      <c r="E94" s="8">
        <v>1</v>
      </c>
      <c r="F94" s="9">
        <v>89</v>
      </c>
      <c r="G94" s="10">
        <f t="shared" si="6"/>
        <v>35.6</v>
      </c>
      <c r="H94" s="15" t="s">
        <v>199</v>
      </c>
      <c r="I94" s="19">
        <f t="shared" si="7"/>
        <v>32.34</v>
      </c>
      <c r="J94" s="19">
        <f t="shared" si="8"/>
        <v>67.94</v>
      </c>
      <c r="K94" s="20"/>
    </row>
    <row r="95" ht="23" customHeight="1" spans="1:11">
      <c r="A95" s="5">
        <v>91</v>
      </c>
      <c r="B95" s="7" t="s">
        <v>200</v>
      </c>
      <c r="C95" s="7" t="s">
        <v>198</v>
      </c>
      <c r="D95" s="7" t="s">
        <v>15</v>
      </c>
      <c r="E95" s="12"/>
      <c r="F95" s="9">
        <v>86</v>
      </c>
      <c r="G95" s="10">
        <f t="shared" si="6"/>
        <v>34.4</v>
      </c>
      <c r="H95" s="15" t="s">
        <v>201</v>
      </c>
      <c r="I95" s="19">
        <f t="shared" si="7"/>
        <v>28.78</v>
      </c>
      <c r="J95" s="19">
        <f t="shared" si="8"/>
        <v>63.18</v>
      </c>
      <c r="K95" s="20"/>
    </row>
    <row r="96" ht="23" customHeight="1" spans="1:11">
      <c r="A96" s="5">
        <v>92</v>
      </c>
      <c r="B96" s="7" t="s">
        <v>202</v>
      </c>
      <c r="C96" s="7" t="s">
        <v>198</v>
      </c>
      <c r="D96" s="7" t="s">
        <v>15</v>
      </c>
      <c r="E96" s="13"/>
      <c r="F96" s="9">
        <v>86</v>
      </c>
      <c r="G96" s="10">
        <f t="shared" si="6"/>
        <v>34.4</v>
      </c>
      <c r="H96" s="15" t="s">
        <v>203</v>
      </c>
      <c r="I96" s="19">
        <f t="shared" si="7"/>
        <v>32.292</v>
      </c>
      <c r="J96" s="19">
        <f t="shared" si="8"/>
        <v>66.692</v>
      </c>
      <c r="K96" s="20"/>
    </row>
    <row r="97" ht="23" customHeight="1" spans="1:11">
      <c r="A97" s="5">
        <v>93</v>
      </c>
      <c r="B97" s="7" t="s">
        <v>204</v>
      </c>
      <c r="C97" s="7" t="s">
        <v>205</v>
      </c>
      <c r="D97" s="7" t="s">
        <v>15</v>
      </c>
      <c r="E97" s="8">
        <v>1</v>
      </c>
      <c r="F97" s="9">
        <v>93.5</v>
      </c>
      <c r="G97" s="10">
        <f t="shared" si="6"/>
        <v>37.4</v>
      </c>
      <c r="H97" s="15" t="s">
        <v>206</v>
      </c>
      <c r="I97" s="19">
        <f t="shared" si="7"/>
        <v>31.332</v>
      </c>
      <c r="J97" s="19">
        <f t="shared" si="8"/>
        <v>68.732</v>
      </c>
      <c r="K97" s="20"/>
    </row>
    <row r="98" ht="23" customHeight="1" spans="1:11">
      <c r="A98" s="5">
        <v>94</v>
      </c>
      <c r="B98" s="7" t="s">
        <v>207</v>
      </c>
      <c r="C98" s="7" t="s">
        <v>205</v>
      </c>
      <c r="D98" s="7" t="s">
        <v>15</v>
      </c>
      <c r="E98" s="12"/>
      <c r="F98" s="9">
        <v>86</v>
      </c>
      <c r="G98" s="10">
        <f t="shared" si="6"/>
        <v>34.4</v>
      </c>
      <c r="H98" s="15" t="s">
        <v>208</v>
      </c>
      <c r="I98" s="19">
        <f t="shared" si="7"/>
        <v>29.864</v>
      </c>
      <c r="J98" s="19">
        <f t="shared" si="8"/>
        <v>64.264</v>
      </c>
      <c r="K98" s="20"/>
    </row>
    <row r="99" ht="23" customHeight="1" spans="1:11">
      <c r="A99" s="5">
        <v>95</v>
      </c>
      <c r="B99" s="7" t="s">
        <v>209</v>
      </c>
      <c r="C99" s="7" t="s">
        <v>205</v>
      </c>
      <c r="D99" s="7" t="s">
        <v>15</v>
      </c>
      <c r="E99" s="13"/>
      <c r="F99" s="9">
        <v>82.5</v>
      </c>
      <c r="G99" s="10">
        <f t="shared" si="6"/>
        <v>33</v>
      </c>
      <c r="H99" s="15" t="s">
        <v>210</v>
      </c>
      <c r="I99" s="19">
        <f t="shared" si="7"/>
        <v>29.308</v>
      </c>
      <c r="J99" s="19">
        <f t="shared" si="8"/>
        <v>62.308</v>
      </c>
      <c r="K99" s="20"/>
    </row>
    <row r="101" spans="9:9">
      <c r="I101"/>
    </row>
  </sheetData>
  <mergeCells count="39">
    <mergeCell ref="A2:K2"/>
    <mergeCell ref="F3:G3"/>
    <mergeCell ref="H3:I3"/>
    <mergeCell ref="A3:A4"/>
    <mergeCell ref="B3:B4"/>
    <mergeCell ref="C3:C4"/>
    <mergeCell ref="D3:D4"/>
    <mergeCell ref="E3:E4"/>
    <mergeCell ref="E5:E7"/>
    <mergeCell ref="E8:E10"/>
    <mergeCell ref="E11:E13"/>
    <mergeCell ref="E14:E16"/>
    <mergeCell ref="E17:E19"/>
    <mergeCell ref="E20:E23"/>
    <mergeCell ref="E25:E27"/>
    <mergeCell ref="E28:E30"/>
    <mergeCell ref="E31:E33"/>
    <mergeCell ref="E34:E36"/>
    <mergeCell ref="E37:E40"/>
    <mergeCell ref="E41:E46"/>
    <mergeCell ref="E47:E49"/>
    <mergeCell ref="E50:E52"/>
    <mergeCell ref="E53:E55"/>
    <mergeCell ref="E56:E58"/>
    <mergeCell ref="E60:E62"/>
    <mergeCell ref="E63:E65"/>
    <mergeCell ref="E66:E68"/>
    <mergeCell ref="E69:E71"/>
    <mergeCell ref="E72:E74"/>
    <mergeCell ref="E76:E78"/>
    <mergeCell ref="E79:E81"/>
    <mergeCell ref="E82:E84"/>
    <mergeCell ref="E85:E87"/>
    <mergeCell ref="E88:E90"/>
    <mergeCell ref="E91:E93"/>
    <mergeCell ref="E94:E96"/>
    <mergeCell ref="E97:E99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</cp:lastModifiedBy>
  <dcterms:created xsi:type="dcterms:W3CDTF">2020-08-04T03:43:00Z</dcterms:created>
  <dcterms:modified xsi:type="dcterms:W3CDTF">2020-10-26T02:18:46Z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