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<sst xmlns="http://schemas.openxmlformats.org/spreadsheetml/2006/main" count="55" uniqueCount="41">
  <si>
    <t>附表2</t>
  </si>
  <si>
    <t>贵州省2019年农村义务教育阶段学校教师特设岗位计划学科教师指标分配表（含硕师计划毕业生）</t>
  </si>
  <si>
    <t>序号</t>
  </si>
  <si>
    <t>县名</t>
  </si>
  <si>
    <t>国家级“特岗计划”指标数小计</t>
  </si>
  <si>
    <t>学段</t>
  </si>
  <si>
    <t>国家级“特岗计划”教师申报数</t>
  </si>
  <si>
    <t>县级“特岗计划”指标数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</si>
  <si>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</si>
  <si>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</si>
  <si>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</si>
  <si>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</si>
  <si>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</si>
  <si>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</si>
  <si>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</si>
  <si>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</si>
  <si>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</si>
  <si>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</si>
  <si>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</si>
  <si>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</si>
  <si>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</si>
  <si>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</si>
  <si>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</si>
  <si>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</si>
  <si>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</si>
  <si>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硕师计划</t>
  </si>
  <si>
    <t>幼儿园</t>
  </si>
  <si>
    <t>七星关区</t>
  </si>
  <si>
    <t>初中</t>
  </si>
  <si>
    <t>小学</t>
  </si>
  <si>
    <t>大方县</t>
  </si>
  <si>
    <t>物理1</t>
  </si>
  <si>
    <t>3（舞蹈）</t>
  </si>
  <si>
    <t>黔西县</t>
  </si>
  <si>
    <t>金沙县</t>
  </si>
  <si>
    <t>织金县</t>
  </si>
  <si>
    <t>地理1、生物2、物理1</t>
  </si>
  <si>
    <t>威宁县</t>
  </si>
  <si>
    <t>赫章县</t>
  </si>
  <si>
    <t>1（舞蹈）</t>
  </si>
  <si>
    <t>毕节市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</si>
</sst>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6" borderId="9" applyNumberFormat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tabSelected="1" workbookViewId="0">
      <selection activeCell="M26" sqref="M26"/>
    </sheetView>
  </sheetViews>
  <sheetFormatPr defaultColWidth="9" defaultRowHeight="13.5"/>
  <sheetData>
    <row r="1" ht="20.25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22.5" spans="1:2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ht="57" spans="1:23">
      <c r="A3" s="3" t="s">
        <v>2</v>
      </c>
      <c r="B3" s="4" t="s">
        <v>3</v>
      </c>
      <c r="C3" s="3" t="s">
        <v>4</v>
      </c>
      <c r="D3" s="4" t="s">
        <v>5</v>
      </c>
      <c r="E3" s="5" t="s">
        <v>6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11"/>
      <c r="W3" s="3" t="s">
        <v>7</v>
      </c>
    </row>
    <row r="4" ht="28.5" spans="1:23">
      <c r="A4" s="3"/>
      <c r="B4" s="4"/>
      <c r="C4" s="3"/>
      <c r="D4" s="4"/>
      <c r="E4" s="4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  <c r="V4" s="7" t="s">
        <v>25</v>
      </c>
      <c r="W4" s="3" t="s">
        <v>26</v>
      </c>
    </row>
    <row r="5" ht="14.25" spans="1:23">
      <c r="A5" s="8">
        <v>61</v>
      </c>
      <c r="B5" s="8" t="s">
        <v>27</v>
      </c>
      <c r="C5" s="8">
        <f t="shared" ref="C5:C9" si="0">SUM(E5:E6)</f>
        <v>280</v>
      </c>
      <c r="D5" s="8" t="s">
        <v>28</v>
      </c>
      <c r="E5" s="8">
        <f t="shared" ref="E5:E12" si="1">SUM(F5:U5)</f>
        <v>160</v>
      </c>
      <c r="F5" s="8">
        <v>22</v>
      </c>
      <c r="G5" s="8">
        <v>13</v>
      </c>
      <c r="H5" s="8">
        <v>18</v>
      </c>
      <c r="I5" s="8">
        <v>9</v>
      </c>
      <c r="J5" s="8">
        <v>8</v>
      </c>
      <c r="K5" s="8">
        <v>7</v>
      </c>
      <c r="L5" s="8">
        <v>6</v>
      </c>
      <c r="M5" s="8">
        <v>5</v>
      </c>
      <c r="N5" s="8">
        <v>6</v>
      </c>
      <c r="O5" s="8">
        <v>17</v>
      </c>
      <c r="P5" s="8">
        <v>19</v>
      </c>
      <c r="Q5" s="8">
        <v>18</v>
      </c>
      <c r="R5" s="8">
        <v>9</v>
      </c>
      <c r="S5" s="8"/>
      <c r="T5" s="8">
        <v>3</v>
      </c>
      <c r="U5" s="8"/>
      <c r="V5" s="8"/>
      <c r="W5" s="8">
        <v>70</v>
      </c>
    </row>
    <row r="6" ht="14.25" spans="1:23">
      <c r="A6" s="8"/>
      <c r="B6" s="8"/>
      <c r="C6" s="8"/>
      <c r="D6" s="8" t="s">
        <v>29</v>
      </c>
      <c r="E6" s="8">
        <f t="shared" si="1"/>
        <v>120</v>
      </c>
      <c r="F6" s="8">
        <v>26</v>
      </c>
      <c r="G6" s="8">
        <v>20</v>
      </c>
      <c r="H6" s="8">
        <v>9</v>
      </c>
      <c r="I6" s="8"/>
      <c r="J6" s="8"/>
      <c r="K6" s="8"/>
      <c r="L6" s="8"/>
      <c r="M6" s="8"/>
      <c r="N6" s="8"/>
      <c r="O6" s="8">
        <v>20</v>
      </c>
      <c r="P6" s="8">
        <v>9</v>
      </c>
      <c r="Q6" s="8">
        <v>23</v>
      </c>
      <c r="R6" s="8">
        <v>9</v>
      </c>
      <c r="S6" s="8">
        <v>3</v>
      </c>
      <c r="T6" s="8">
        <v>1</v>
      </c>
      <c r="U6" s="8"/>
      <c r="V6" s="8"/>
      <c r="W6" s="8"/>
    </row>
    <row r="7" ht="14.25" spans="1:23">
      <c r="A7" s="8">
        <v>62</v>
      </c>
      <c r="B7" s="8" t="s">
        <v>30</v>
      </c>
      <c r="C7" s="8">
        <f t="shared" si="0"/>
        <v>120</v>
      </c>
      <c r="D7" s="8" t="s">
        <v>28</v>
      </c>
      <c r="E7" s="8">
        <v>10</v>
      </c>
      <c r="F7" s="8">
        <v>2</v>
      </c>
      <c r="G7" s="8">
        <v>1</v>
      </c>
      <c r="H7" s="8">
        <v>4</v>
      </c>
      <c r="I7" s="8">
        <v>0</v>
      </c>
      <c r="J7" s="8"/>
      <c r="K7" s="8"/>
      <c r="L7" s="8"/>
      <c r="M7" s="8"/>
      <c r="N7" s="8"/>
      <c r="O7" s="8">
        <v>1</v>
      </c>
      <c r="P7" s="8">
        <v>1</v>
      </c>
      <c r="Q7" s="8"/>
      <c r="R7" s="8"/>
      <c r="S7" s="8"/>
      <c r="T7" s="8"/>
      <c r="U7" s="8"/>
      <c r="V7" s="8" t="s">
        <v>31</v>
      </c>
      <c r="W7" s="8">
        <v>30</v>
      </c>
    </row>
    <row r="8" ht="28.5" spans="1:23">
      <c r="A8" s="8"/>
      <c r="B8" s="8"/>
      <c r="C8" s="8"/>
      <c r="D8" s="8" t="s">
        <v>29</v>
      </c>
      <c r="E8" s="8">
        <v>110</v>
      </c>
      <c r="F8" s="8">
        <v>9</v>
      </c>
      <c r="G8" s="8">
        <v>9</v>
      </c>
      <c r="H8" s="8">
        <v>20</v>
      </c>
      <c r="I8" s="8"/>
      <c r="J8" s="8"/>
      <c r="K8" s="8"/>
      <c r="L8" s="8"/>
      <c r="M8" s="8"/>
      <c r="N8" s="8"/>
      <c r="O8" s="8">
        <v>17</v>
      </c>
      <c r="P8" s="8">
        <v>21</v>
      </c>
      <c r="Q8" s="8">
        <v>19</v>
      </c>
      <c r="R8" s="8">
        <v>11</v>
      </c>
      <c r="S8" s="8"/>
      <c r="T8" s="8">
        <v>1</v>
      </c>
      <c r="U8" s="8" t="s">
        <v>32</v>
      </c>
      <c r="V8" s="8"/>
      <c r="W8" s="8"/>
    </row>
    <row r="9" ht="14.25" spans="1:23">
      <c r="A9" s="8">
        <v>63</v>
      </c>
      <c r="B9" s="8" t="s">
        <v>33</v>
      </c>
      <c r="C9" s="8">
        <f t="shared" si="0"/>
        <v>70</v>
      </c>
      <c r="D9" s="8" t="s">
        <v>28</v>
      </c>
      <c r="E9" s="8">
        <f t="shared" si="1"/>
        <v>0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>
        <v>40</v>
      </c>
    </row>
    <row r="10" ht="14.25" spans="1:23">
      <c r="A10" s="8"/>
      <c r="B10" s="8"/>
      <c r="C10" s="8"/>
      <c r="D10" s="8" t="s">
        <v>29</v>
      </c>
      <c r="E10" s="8">
        <f t="shared" si="1"/>
        <v>70</v>
      </c>
      <c r="F10" s="8">
        <v>20</v>
      </c>
      <c r="G10" s="8">
        <v>20</v>
      </c>
      <c r="H10" s="8">
        <v>5</v>
      </c>
      <c r="I10" s="8"/>
      <c r="J10" s="8"/>
      <c r="K10" s="8"/>
      <c r="L10" s="8"/>
      <c r="M10" s="8"/>
      <c r="N10" s="8"/>
      <c r="O10" s="8">
        <v>8</v>
      </c>
      <c r="P10" s="8">
        <v>8</v>
      </c>
      <c r="Q10" s="8">
        <v>8</v>
      </c>
      <c r="R10" s="8">
        <v>1</v>
      </c>
      <c r="S10" s="8"/>
      <c r="T10" s="8"/>
      <c r="U10" s="8"/>
      <c r="V10" s="8"/>
      <c r="W10" s="8"/>
    </row>
    <row r="11" ht="14.25" spans="1:23">
      <c r="A11" s="8">
        <v>64</v>
      </c>
      <c r="B11" s="8" t="s">
        <v>34</v>
      </c>
      <c r="C11" s="8">
        <f t="shared" ref="C11:C15" si="2">SUM(E11:E12)</f>
        <v>200</v>
      </c>
      <c r="D11" s="8" t="s">
        <v>28</v>
      </c>
      <c r="E11" s="8">
        <f t="shared" si="1"/>
        <v>60</v>
      </c>
      <c r="F11" s="8">
        <v>9</v>
      </c>
      <c r="G11" s="8">
        <v>11</v>
      </c>
      <c r="H11" s="8">
        <v>13</v>
      </c>
      <c r="I11" s="8">
        <v>6</v>
      </c>
      <c r="J11" s="8">
        <v>5</v>
      </c>
      <c r="K11" s="8">
        <v>3</v>
      </c>
      <c r="L11" s="8">
        <v>3</v>
      </c>
      <c r="M11" s="8">
        <v>4</v>
      </c>
      <c r="N11" s="8">
        <v>3</v>
      </c>
      <c r="O11" s="8"/>
      <c r="P11" s="8">
        <v>3</v>
      </c>
      <c r="Q11" s="8"/>
      <c r="R11" s="8"/>
      <c r="S11" s="8"/>
      <c r="T11" s="8"/>
      <c r="U11" s="8"/>
      <c r="V11" s="8"/>
      <c r="W11" s="8">
        <v>50</v>
      </c>
    </row>
    <row r="12" ht="14.25" spans="1:23">
      <c r="A12" s="8"/>
      <c r="B12" s="8"/>
      <c r="C12" s="8"/>
      <c r="D12" s="8" t="s">
        <v>29</v>
      </c>
      <c r="E12" s="8">
        <f t="shared" si="1"/>
        <v>140</v>
      </c>
      <c r="F12" s="8">
        <v>60</v>
      </c>
      <c r="G12" s="8">
        <v>27</v>
      </c>
      <c r="H12" s="8">
        <v>19</v>
      </c>
      <c r="I12" s="8"/>
      <c r="J12" s="8"/>
      <c r="K12" s="8"/>
      <c r="L12" s="8"/>
      <c r="M12" s="8"/>
      <c r="N12" s="8"/>
      <c r="O12" s="8">
        <v>15</v>
      </c>
      <c r="P12" s="8">
        <v>7</v>
      </c>
      <c r="Q12" s="8">
        <v>6</v>
      </c>
      <c r="R12" s="8">
        <v>4</v>
      </c>
      <c r="S12" s="8">
        <v>2</v>
      </c>
      <c r="T12" s="8"/>
      <c r="U12" s="8"/>
      <c r="V12" s="8"/>
      <c r="W12" s="8"/>
    </row>
    <row r="13" ht="42.75" spans="1:23">
      <c r="A13" s="8">
        <v>65</v>
      </c>
      <c r="B13" s="8" t="s">
        <v>35</v>
      </c>
      <c r="C13" s="8">
        <f t="shared" si="2"/>
        <v>150</v>
      </c>
      <c r="D13" s="8" t="s">
        <v>28</v>
      </c>
      <c r="E13" s="8">
        <v>70</v>
      </c>
      <c r="F13" s="8">
        <v>10</v>
      </c>
      <c r="G13" s="8">
        <v>10</v>
      </c>
      <c r="H13" s="8">
        <v>15</v>
      </c>
      <c r="I13" s="8">
        <v>2</v>
      </c>
      <c r="J13" s="8">
        <v>3</v>
      </c>
      <c r="K13" s="8">
        <v>1</v>
      </c>
      <c r="L13" s="8">
        <v>2</v>
      </c>
      <c r="M13" s="8">
        <v>1</v>
      </c>
      <c r="N13" s="8">
        <v>1</v>
      </c>
      <c r="O13" s="8">
        <v>10</v>
      </c>
      <c r="P13" s="8">
        <v>5</v>
      </c>
      <c r="Q13" s="8">
        <v>6</v>
      </c>
      <c r="R13" s="8"/>
      <c r="S13" s="8"/>
      <c r="T13" s="8"/>
      <c r="U13" s="8"/>
      <c r="V13" s="8" t="s">
        <v>36</v>
      </c>
      <c r="W13" s="8">
        <v>50</v>
      </c>
    </row>
    <row r="14" ht="14.25" spans="1:23">
      <c r="A14" s="8"/>
      <c r="B14" s="8"/>
      <c r="C14" s="8"/>
      <c r="D14" s="8" t="s">
        <v>29</v>
      </c>
      <c r="E14" s="8">
        <f t="shared" ref="E14:E17" si="3">SUM(F14:U14)</f>
        <v>80</v>
      </c>
      <c r="F14" s="8">
        <v>26</v>
      </c>
      <c r="G14" s="8">
        <v>22</v>
      </c>
      <c r="H14" s="8">
        <v>5</v>
      </c>
      <c r="I14" s="8"/>
      <c r="J14" s="8"/>
      <c r="K14" s="8"/>
      <c r="L14" s="8"/>
      <c r="M14" s="8"/>
      <c r="N14" s="8"/>
      <c r="O14" s="8">
        <v>6</v>
      </c>
      <c r="P14" s="8">
        <v>5</v>
      </c>
      <c r="Q14" s="8">
        <v>6</v>
      </c>
      <c r="R14" s="8">
        <v>5</v>
      </c>
      <c r="S14" s="8">
        <v>5</v>
      </c>
      <c r="T14" s="8"/>
      <c r="U14" s="8"/>
      <c r="V14" s="8"/>
      <c r="W14" s="8"/>
    </row>
    <row r="15" ht="14.25" spans="1:23">
      <c r="A15" s="8">
        <v>66</v>
      </c>
      <c r="B15" s="8" t="s">
        <v>37</v>
      </c>
      <c r="C15" s="8">
        <f t="shared" si="2"/>
        <v>400</v>
      </c>
      <c r="D15" s="8" t="s">
        <v>28</v>
      </c>
      <c r="E15" s="8">
        <f t="shared" si="3"/>
        <v>150</v>
      </c>
      <c r="F15" s="9">
        <v>25</v>
      </c>
      <c r="G15" s="9">
        <v>20</v>
      </c>
      <c r="H15" s="9">
        <v>35</v>
      </c>
      <c r="I15" s="9">
        <v>20</v>
      </c>
      <c r="J15" s="9">
        <v>3</v>
      </c>
      <c r="K15" s="9">
        <v>3</v>
      </c>
      <c r="L15" s="9">
        <v>3</v>
      </c>
      <c r="M15" s="9">
        <v>3</v>
      </c>
      <c r="N15" s="9">
        <v>3</v>
      </c>
      <c r="O15" s="9">
        <v>8</v>
      </c>
      <c r="P15" s="9">
        <v>12</v>
      </c>
      <c r="Q15" s="9">
        <v>10</v>
      </c>
      <c r="R15" s="9">
        <v>5</v>
      </c>
      <c r="S15" s="9"/>
      <c r="T15" s="9"/>
      <c r="U15" s="9"/>
      <c r="V15" s="9"/>
      <c r="W15" s="12">
        <v>200</v>
      </c>
    </row>
    <row r="16" ht="14.25" spans="1:23">
      <c r="A16" s="8"/>
      <c r="B16" s="8"/>
      <c r="C16" s="8"/>
      <c r="D16" s="8" t="s">
        <v>29</v>
      </c>
      <c r="E16" s="8">
        <f t="shared" si="3"/>
        <v>250</v>
      </c>
      <c r="F16" s="9">
        <v>35</v>
      </c>
      <c r="G16" s="9">
        <v>35</v>
      </c>
      <c r="H16" s="9">
        <v>35</v>
      </c>
      <c r="I16" s="9"/>
      <c r="J16" s="9"/>
      <c r="K16" s="9"/>
      <c r="L16" s="9"/>
      <c r="M16" s="9"/>
      <c r="N16" s="9"/>
      <c r="O16" s="9">
        <v>40</v>
      </c>
      <c r="P16" s="9">
        <v>40</v>
      </c>
      <c r="Q16" s="9">
        <v>35</v>
      </c>
      <c r="R16" s="9">
        <v>20</v>
      </c>
      <c r="S16" s="9">
        <v>10</v>
      </c>
      <c r="T16" s="9"/>
      <c r="U16" s="9"/>
      <c r="V16" s="9"/>
      <c r="W16" s="12"/>
    </row>
    <row r="17" ht="14.25" spans="1:23">
      <c r="A17" s="8">
        <v>67</v>
      </c>
      <c r="B17" s="8" t="s">
        <v>38</v>
      </c>
      <c r="C17" s="8">
        <f>SUM(E17:E18)</f>
        <v>200</v>
      </c>
      <c r="D17" s="8" t="s">
        <v>28</v>
      </c>
      <c r="E17" s="8">
        <f t="shared" si="3"/>
        <v>66</v>
      </c>
      <c r="F17" s="8">
        <v>7</v>
      </c>
      <c r="G17" s="8">
        <v>11</v>
      </c>
      <c r="H17" s="8">
        <v>10</v>
      </c>
      <c r="I17" s="8">
        <v>7</v>
      </c>
      <c r="J17" s="8">
        <v>4</v>
      </c>
      <c r="K17" s="8">
        <v>7</v>
      </c>
      <c r="L17" s="8">
        <v>5</v>
      </c>
      <c r="M17" s="8">
        <v>1</v>
      </c>
      <c r="N17" s="8">
        <v>2</v>
      </c>
      <c r="O17" s="8">
        <v>1</v>
      </c>
      <c r="P17" s="8">
        <v>5</v>
      </c>
      <c r="Q17" s="8">
        <v>2</v>
      </c>
      <c r="R17" s="8">
        <v>4</v>
      </c>
      <c r="S17" s="8"/>
      <c r="T17" s="8"/>
      <c r="U17" s="8"/>
      <c r="V17" s="8"/>
      <c r="W17" s="8">
        <v>50</v>
      </c>
    </row>
    <row r="18" ht="28.5" spans="1:23">
      <c r="A18" s="8"/>
      <c r="B18" s="8"/>
      <c r="C18" s="8"/>
      <c r="D18" s="8" t="s">
        <v>29</v>
      </c>
      <c r="E18" s="8">
        <v>134</v>
      </c>
      <c r="F18" s="8">
        <v>26</v>
      </c>
      <c r="G18" s="8">
        <v>28</v>
      </c>
      <c r="H18" s="8">
        <v>32</v>
      </c>
      <c r="I18" s="8"/>
      <c r="J18" s="8"/>
      <c r="K18" s="8"/>
      <c r="L18" s="8"/>
      <c r="M18" s="8"/>
      <c r="N18" s="8"/>
      <c r="O18" s="8">
        <v>17</v>
      </c>
      <c r="P18" s="8">
        <v>8</v>
      </c>
      <c r="Q18" s="8">
        <v>7</v>
      </c>
      <c r="R18" s="8">
        <v>7</v>
      </c>
      <c r="S18" s="8">
        <v>6</v>
      </c>
      <c r="T18" s="8">
        <v>2</v>
      </c>
      <c r="U18" s="8" t="s">
        <v>39</v>
      </c>
      <c r="V18" s="8"/>
      <c r="W18" s="8"/>
    </row>
    <row r="19" ht="14.25" spans="1:23">
      <c r="A19" s="10" t="s">
        <v>40</v>
      </c>
      <c r="B19" s="10"/>
      <c r="C19" s="10">
        <f>SUM(E19:E20)</f>
        <v>1420</v>
      </c>
      <c r="D19" s="10" t="s">
        <v>28</v>
      </c>
      <c r="E19" s="10">
        <f t="shared" ref="E19:U19" si="4">SUM(E5,E7,E9,E11,E13,E15,E17)</f>
        <v>516</v>
      </c>
      <c r="F19" s="10">
        <f t="shared" si="4"/>
        <v>75</v>
      </c>
      <c r="G19" s="10">
        <f t="shared" si="4"/>
        <v>66</v>
      </c>
      <c r="H19" s="10">
        <f t="shared" si="4"/>
        <v>95</v>
      </c>
      <c r="I19" s="10">
        <f t="shared" si="4"/>
        <v>44</v>
      </c>
      <c r="J19" s="10">
        <f t="shared" si="4"/>
        <v>23</v>
      </c>
      <c r="K19" s="10">
        <f t="shared" si="4"/>
        <v>21</v>
      </c>
      <c r="L19" s="10">
        <f t="shared" si="4"/>
        <v>19</v>
      </c>
      <c r="M19" s="10">
        <f t="shared" si="4"/>
        <v>14</v>
      </c>
      <c r="N19" s="10">
        <f t="shared" si="4"/>
        <v>15</v>
      </c>
      <c r="O19" s="10">
        <f t="shared" si="4"/>
        <v>37</v>
      </c>
      <c r="P19" s="10">
        <f t="shared" si="4"/>
        <v>45</v>
      </c>
      <c r="Q19" s="10">
        <f t="shared" si="4"/>
        <v>36</v>
      </c>
      <c r="R19" s="10">
        <f t="shared" si="4"/>
        <v>18</v>
      </c>
      <c r="S19" s="10">
        <f t="shared" si="4"/>
        <v>0</v>
      </c>
      <c r="T19" s="10">
        <f t="shared" si="4"/>
        <v>3</v>
      </c>
      <c r="U19" s="10">
        <f t="shared" si="4"/>
        <v>0</v>
      </c>
      <c r="V19" s="10">
        <v>5</v>
      </c>
      <c r="W19" s="10">
        <f>SUM(W5:W18)</f>
        <v>490</v>
      </c>
    </row>
    <row r="20" ht="14.25" spans="1:23">
      <c r="A20" s="10"/>
      <c r="B20" s="10"/>
      <c r="C20" s="10"/>
      <c r="D20" s="10" t="s">
        <v>29</v>
      </c>
      <c r="E20" s="10">
        <f t="shared" ref="E20:T20" si="5">SUM(E6,E8,E10,E12,E14,E16,E18)</f>
        <v>904</v>
      </c>
      <c r="F20" s="10">
        <f t="shared" si="5"/>
        <v>202</v>
      </c>
      <c r="G20" s="10">
        <f t="shared" si="5"/>
        <v>161</v>
      </c>
      <c r="H20" s="10">
        <f t="shared" si="5"/>
        <v>125</v>
      </c>
      <c r="I20" s="10">
        <f t="shared" si="5"/>
        <v>0</v>
      </c>
      <c r="J20" s="10">
        <f t="shared" si="5"/>
        <v>0</v>
      </c>
      <c r="K20" s="10">
        <f t="shared" si="5"/>
        <v>0</v>
      </c>
      <c r="L20" s="10">
        <f t="shared" si="5"/>
        <v>0</v>
      </c>
      <c r="M20" s="10">
        <f t="shared" si="5"/>
        <v>0</v>
      </c>
      <c r="N20" s="10">
        <f t="shared" si="5"/>
        <v>0</v>
      </c>
      <c r="O20" s="10">
        <f t="shared" si="5"/>
        <v>123</v>
      </c>
      <c r="P20" s="10">
        <f t="shared" si="5"/>
        <v>98</v>
      </c>
      <c r="Q20" s="10">
        <f t="shared" si="5"/>
        <v>104</v>
      </c>
      <c r="R20" s="10">
        <f t="shared" si="5"/>
        <v>57</v>
      </c>
      <c r="S20" s="10">
        <f t="shared" si="5"/>
        <v>26</v>
      </c>
      <c r="T20" s="10">
        <f t="shared" si="5"/>
        <v>4</v>
      </c>
      <c r="U20" s="10">
        <v>4</v>
      </c>
      <c r="V20" s="10"/>
      <c r="W20" s="10"/>
    </row>
  </sheetData>
  <mergeCells count="38">
    <mergeCell ref="A1:W1"/>
    <mergeCell ref="A2:W2"/>
    <mergeCell ref="E3:V3"/>
    <mergeCell ref="A3:A4"/>
    <mergeCell ref="A5:A6"/>
    <mergeCell ref="A7:A8"/>
    <mergeCell ref="A9:A10"/>
    <mergeCell ref="A11:A12"/>
    <mergeCell ref="A13:A14"/>
    <mergeCell ref="A15:A16"/>
    <mergeCell ref="A17:A18"/>
    <mergeCell ref="B3:B4"/>
    <mergeCell ref="B5:B6"/>
    <mergeCell ref="B7:B8"/>
    <mergeCell ref="B9:B10"/>
    <mergeCell ref="B11:B12"/>
    <mergeCell ref="B13:B14"/>
    <mergeCell ref="B15:B16"/>
    <mergeCell ref="B17:B18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D3:D4"/>
    <mergeCell ref="W5:W6"/>
    <mergeCell ref="W7:W8"/>
    <mergeCell ref="W9:W10"/>
    <mergeCell ref="W11:W12"/>
    <mergeCell ref="W13:W14"/>
    <mergeCell ref="W15:W16"/>
    <mergeCell ref="W17:W18"/>
    <mergeCell ref="W19:W20"/>
    <mergeCell ref="A19:B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圈圈</cp:lastModifiedBy>
  <dcterms:created xsi:type="dcterms:W3CDTF">2019-06-10T05:37:00Z</dcterms:created>
  <dcterms:modified xsi:type="dcterms:W3CDTF">2019-06-10T07:08:38Z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