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4" sheetId="2" state="hidden" r:id="rId2"/>
    <sheet name="Sheet4 (2)" sheetId="3" state="hidden" r:id="rId3"/>
    <sheet name="Sheet1 (2)" sheetId="4" state="hidden" r:id="rId4"/>
    <sheet name="Sheet2" sheetId="5" state="hidden" r:id="rId5"/>
    <sheet name="Sheet3" sheetId="6" state="hidden" r:id="rId6"/>
    <sheet name="Sheet6" sheetId="7" state="hidden" r:id="rId7"/>
  </sheets>
  <definedNames>
    <definedName name="_xlnm.Print_Area" localSheetId="3">'Sheet1 (2)'!$A$1:$AJ$311</definedName>
    <definedName name="_xlnm.Print_Titles" localSheetId="3">'Sheet1 (2)'!$3:$3</definedName>
    <definedName name="_xlnm.Print_Titles" localSheetId="0">'Sheet1'!$1:$2</definedName>
    <definedName name="_xlnm.Print_Area" localSheetId="0">'Sheet1'!$A$1:$F$151</definedName>
    <definedName name="_xlnm._FilterDatabase" localSheetId="0" hidden="1">'Sheet1'!$A$2:$F$310</definedName>
    <definedName name="_xlnm._FilterDatabase" localSheetId="1" hidden="1">'Sheet4'!$A$1:$AS$309</definedName>
    <definedName name="_xlnm._FilterDatabase" localSheetId="2" hidden="1">'Sheet4 (2)'!$A$1:$AS$396</definedName>
    <definedName name="_xlnm._FilterDatabase" localSheetId="3" hidden="1">'Sheet1 (2)'!$A$3:$AJ$311</definedName>
  </definedNames>
  <calcPr fullCalcOnLoad="1"/>
</workbook>
</file>

<file path=xl/sharedStrings.xml><?xml version="1.0" encoding="utf-8"?>
<sst xmlns="http://schemas.openxmlformats.org/spreadsheetml/2006/main" count="24040" uniqueCount="2569">
  <si>
    <t>册亨县2022年“特岗计划”招聘笔试成绩公示</t>
  </si>
  <si>
    <t>序号</t>
  </si>
  <si>
    <t>准考证号</t>
  </si>
  <si>
    <t>报考县</t>
  </si>
  <si>
    <t>报考学段</t>
  </si>
  <si>
    <t>报考学科</t>
  </si>
  <si>
    <t>笔试成绩</t>
  </si>
  <si>
    <t>备注</t>
  </si>
  <si>
    <t>qxnch20220001</t>
  </si>
  <si>
    <t>册亨县</t>
  </si>
  <si>
    <t>初中</t>
  </si>
  <si>
    <t>语文</t>
  </si>
  <si>
    <t>qxnch20220002</t>
  </si>
  <si>
    <t>qxnch20220003</t>
  </si>
  <si>
    <t>qxnch20220004</t>
  </si>
  <si>
    <t>qxnch20220005</t>
  </si>
  <si>
    <t>qxnch20220006</t>
  </si>
  <si>
    <t>qxnch20220007</t>
  </si>
  <si>
    <t>qxnch20220008</t>
  </si>
  <si>
    <t>qxnch20220009</t>
  </si>
  <si>
    <t>qxnch20220010</t>
  </si>
  <si>
    <t>qxnch20220011</t>
  </si>
  <si>
    <t>缺考</t>
  </si>
  <si>
    <t>qxnch20220012</t>
  </si>
  <si>
    <t>qxnch20220013</t>
  </si>
  <si>
    <t>qxnch20220014</t>
  </si>
  <si>
    <t>qxnch20220015</t>
  </si>
  <si>
    <t>qxnch20220016</t>
  </si>
  <si>
    <t>qxnch20220017</t>
  </si>
  <si>
    <t>qxnch20220018</t>
  </si>
  <si>
    <t>qxnch20220019</t>
  </si>
  <si>
    <t>qxnch20220020</t>
  </si>
  <si>
    <t>qxnch20220021</t>
  </si>
  <si>
    <t>qxnch20220022</t>
  </si>
  <si>
    <t>qxnch20220023</t>
  </si>
  <si>
    <t>qxnch20220024</t>
  </si>
  <si>
    <t>qxnch20220025</t>
  </si>
  <si>
    <t>qxnch20220026</t>
  </si>
  <si>
    <t>qxnch20220027</t>
  </si>
  <si>
    <t>qxnch20220028</t>
  </si>
  <si>
    <t>qxnch20220029</t>
  </si>
  <si>
    <t>qxnch20220030</t>
  </si>
  <si>
    <t>qxnch20220031</t>
  </si>
  <si>
    <t>小学</t>
  </si>
  <si>
    <t>qxnch20220032</t>
  </si>
  <si>
    <t>qxnch20220033</t>
  </si>
  <si>
    <t>qxnch20220034</t>
  </si>
  <si>
    <t>qxnch20220035</t>
  </si>
  <si>
    <t>qxnch20220036</t>
  </si>
  <si>
    <t>qxnch20220037</t>
  </si>
  <si>
    <t>qxnch20220038</t>
  </si>
  <si>
    <t>qxnch20220039</t>
  </si>
  <si>
    <t>qxnch20220040</t>
  </si>
  <si>
    <t>qxnch20220041</t>
  </si>
  <si>
    <t>qxnch20220042</t>
  </si>
  <si>
    <t>qxnch20220043</t>
  </si>
  <si>
    <t>qxnch20220044</t>
  </si>
  <si>
    <t>qxnch20220045</t>
  </si>
  <si>
    <t>qxnch20220046</t>
  </si>
  <si>
    <t>qxnch20220047</t>
  </si>
  <si>
    <t>qxnch20220048</t>
  </si>
  <si>
    <t>qxnch20220049</t>
  </si>
  <si>
    <t>qxnch20220050</t>
  </si>
  <si>
    <t>qxnch20220051</t>
  </si>
  <si>
    <t>qxnch20220052</t>
  </si>
  <si>
    <t>qxnch20220053</t>
  </si>
  <si>
    <t>qxnch20220054</t>
  </si>
  <si>
    <t>qxnch20220055</t>
  </si>
  <si>
    <t>qxnch20220056</t>
  </si>
  <si>
    <t>qxnch20220057</t>
  </si>
  <si>
    <t>qxnch20220058</t>
  </si>
  <si>
    <t>qxnch20220059</t>
  </si>
  <si>
    <t>qxnch20220060</t>
  </si>
  <si>
    <t>qxnch20220061</t>
  </si>
  <si>
    <t>qxnch20220062</t>
  </si>
  <si>
    <t>qxnch20220063</t>
  </si>
  <si>
    <t>qxnch20220064</t>
  </si>
  <si>
    <t>qxnch20220065</t>
  </si>
  <si>
    <t>qxnch20220066</t>
  </si>
  <si>
    <t>qxnch20220067</t>
  </si>
  <si>
    <t>qxnch20220068</t>
  </si>
  <si>
    <t>qxnch20220069</t>
  </si>
  <si>
    <t>qxnch20220070</t>
  </si>
  <si>
    <t>qxnch20220071</t>
  </si>
  <si>
    <t>qxnch20220072</t>
  </si>
  <si>
    <t>qxnch20220073</t>
  </si>
  <si>
    <t>qxnch20220074</t>
  </si>
  <si>
    <t>qxnch20220075</t>
  </si>
  <si>
    <t>qxnch20220076</t>
  </si>
  <si>
    <t>qxnch20220077</t>
  </si>
  <si>
    <t>qxnch20220078</t>
  </si>
  <si>
    <t>qxnch20220079</t>
  </si>
  <si>
    <t>qxnch20220080</t>
  </si>
  <si>
    <t>qxnch20220081</t>
  </si>
  <si>
    <t>qxnch20220082</t>
  </si>
  <si>
    <t>qxnch20220083</t>
  </si>
  <si>
    <t>qxnch20220084</t>
  </si>
  <si>
    <t>qxnch20220085</t>
  </si>
  <si>
    <t>qxnch20220086</t>
  </si>
  <si>
    <t>qxnch20220087</t>
  </si>
  <si>
    <t>qxnch20220088</t>
  </si>
  <si>
    <t>qxnch20220089</t>
  </si>
  <si>
    <t>qxnch20220090</t>
  </si>
  <si>
    <t>qxnch20220091</t>
  </si>
  <si>
    <t>qxnch20220092</t>
  </si>
  <si>
    <t>qxnch20220093</t>
  </si>
  <si>
    <t>qxnch20220094</t>
  </si>
  <si>
    <t>数学</t>
  </si>
  <si>
    <t>qxnch20220095</t>
  </si>
  <si>
    <t>qxnch20220096</t>
  </si>
  <si>
    <t>qxnch20220097</t>
  </si>
  <si>
    <t>qxnch20220098</t>
  </si>
  <si>
    <t>qxnch20220099</t>
  </si>
  <si>
    <t>qxnch20220100</t>
  </si>
  <si>
    <t>qxnch20220101</t>
  </si>
  <si>
    <t>qxnch20220102</t>
  </si>
  <si>
    <t>qxnch20220103</t>
  </si>
  <si>
    <t>qxnch20220104</t>
  </si>
  <si>
    <t>qxnch20220105</t>
  </si>
  <si>
    <t>qxnch20220106</t>
  </si>
  <si>
    <t>qxnch20220107</t>
  </si>
  <si>
    <t>qxnch20220108</t>
  </si>
  <si>
    <t>qxnch20220109</t>
  </si>
  <si>
    <t>qxnch20220110</t>
  </si>
  <si>
    <t>qxnch20220111</t>
  </si>
  <si>
    <t>qxnch20220112</t>
  </si>
  <si>
    <t>qxnch20220113</t>
  </si>
  <si>
    <t>qxnch20220114</t>
  </si>
  <si>
    <t>qxnch20220115</t>
  </si>
  <si>
    <t>qxnch20220116</t>
  </si>
  <si>
    <t>qxnch20220117</t>
  </si>
  <si>
    <t>qxnch20220118</t>
  </si>
  <si>
    <t>qxnch20220119</t>
  </si>
  <si>
    <t>qxnch20220120</t>
  </si>
  <si>
    <t>qxnch20220121</t>
  </si>
  <si>
    <t>qxnch20220122</t>
  </si>
  <si>
    <t>qxnch20220123</t>
  </si>
  <si>
    <t>qxnch20220124</t>
  </si>
  <si>
    <t>qxnch20220125</t>
  </si>
  <si>
    <t>qxnch20220126</t>
  </si>
  <si>
    <t>qxnch20220127</t>
  </si>
  <si>
    <t>qxnch20220128</t>
  </si>
  <si>
    <t>qxnch20220129</t>
  </si>
  <si>
    <t>qxnch20220130</t>
  </si>
  <si>
    <t>qxnch20220131</t>
  </si>
  <si>
    <t>qxnch20220132</t>
  </si>
  <si>
    <t>qxnch20220133</t>
  </si>
  <si>
    <t>qxnch20220134</t>
  </si>
  <si>
    <t>qxnch20220135</t>
  </si>
  <si>
    <t>qxnch20220136</t>
  </si>
  <si>
    <t>qxnch20220137</t>
  </si>
  <si>
    <t>qxnch20220138</t>
  </si>
  <si>
    <t>qxnch20220139</t>
  </si>
  <si>
    <t>qxnch20220140</t>
  </si>
  <si>
    <t>qxnch20220141</t>
  </si>
  <si>
    <t>qxnch20220142</t>
  </si>
  <si>
    <t>qxnch20220143</t>
  </si>
  <si>
    <t>qxnch20220144</t>
  </si>
  <si>
    <t>qxnch20220145</t>
  </si>
  <si>
    <t>qxnch20220146</t>
  </si>
  <si>
    <t>qxnch20220147</t>
  </si>
  <si>
    <t>qxnch20220148</t>
  </si>
  <si>
    <t>qxnch20220149</t>
  </si>
  <si>
    <t>qxnch20220150</t>
  </si>
  <si>
    <t>科学</t>
  </si>
  <si>
    <t>qxnch20220151</t>
  </si>
  <si>
    <t>qxnch20220152</t>
  </si>
  <si>
    <t>qxnch20220153</t>
  </si>
  <si>
    <t>qxnch20220154</t>
  </si>
  <si>
    <t>qxnch20220155</t>
  </si>
  <si>
    <t>qxnch20220156</t>
  </si>
  <si>
    <t>qxnch20220157</t>
  </si>
  <si>
    <t>qxnch20220158</t>
  </si>
  <si>
    <t>qxnch20220159</t>
  </si>
  <si>
    <t>qxnch20220160</t>
  </si>
  <si>
    <t>体育</t>
  </si>
  <si>
    <t>qxnch20220161</t>
  </si>
  <si>
    <t>qxnch20220162</t>
  </si>
  <si>
    <t>qxnch20220163</t>
  </si>
  <si>
    <t>qxnch20220164</t>
  </si>
  <si>
    <t>qxnch20220165</t>
  </si>
  <si>
    <t>qxnch20220166</t>
  </si>
  <si>
    <t>qxnch20220167</t>
  </si>
  <si>
    <t>qxnch20220168</t>
  </si>
  <si>
    <t>qxnch20220169</t>
  </si>
  <si>
    <t>qxnch20220170</t>
  </si>
  <si>
    <t>qxnch20220171</t>
  </si>
  <si>
    <t>qxnch20220172</t>
  </si>
  <si>
    <t>qxnch20220173</t>
  </si>
  <si>
    <t>qxnch20220174</t>
  </si>
  <si>
    <t>物理</t>
  </si>
  <si>
    <t>qxnch20220175</t>
  </si>
  <si>
    <t>qxnch20220176</t>
  </si>
  <si>
    <t>qxnch20220177</t>
  </si>
  <si>
    <t>qxnch20220178</t>
  </si>
  <si>
    <t>qxnch20220179</t>
  </si>
  <si>
    <t>qxnch20220180</t>
  </si>
  <si>
    <t>qxnch20220181</t>
  </si>
  <si>
    <t>qxnch20220182</t>
  </si>
  <si>
    <t>qxnch20220183</t>
  </si>
  <si>
    <t>qxnch20220184</t>
  </si>
  <si>
    <t>qxnch20220185</t>
  </si>
  <si>
    <t>qxnch20220186</t>
  </si>
  <si>
    <t>qxnch20220187</t>
  </si>
  <si>
    <t>生物</t>
  </si>
  <si>
    <t>qxnch20220188</t>
  </si>
  <si>
    <t>qxnch20220189</t>
  </si>
  <si>
    <t>qxnch20220190</t>
  </si>
  <si>
    <t>qxnch20220191</t>
  </si>
  <si>
    <t>qxnch20220192</t>
  </si>
  <si>
    <t>qxnch20220193</t>
  </si>
  <si>
    <t>qxnch20220194</t>
  </si>
  <si>
    <t>qxnch20220195</t>
  </si>
  <si>
    <t>qxnch20220196</t>
  </si>
  <si>
    <t>qxnch20220197</t>
  </si>
  <si>
    <t>qxnch20220198</t>
  </si>
  <si>
    <t>qxnch20220199</t>
  </si>
  <si>
    <t>英语</t>
  </si>
  <si>
    <t>qxnch20220200</t>
  </si>
  <si>
    <t>qxnch20220201</t>
  </si>
  <si>
    <t>qxnch20220202</t>
  </si>
  <si>
    <t>qxnch20220203</t>
  </si>
  <si>
    <t>qxnch20220204</t>
  </si>
  <si>
    <t>qxnch20220205</t>
  </si>
  <si>
    <t>qxnch20220206</t>
  </si>
  <si>
    <t>qxnch20220207</t>
  </si>
  <si>
    <t>qxnch20220208</t>
  </si>
  <si>
    <t>qxnch20220209</t>
  </si>
  <si>
    <t>qxnch20220210</t>
  </si>
  <si>
    <t>qxnch20220211</t>
  </si>
  <si>
    <t>qxnch20220212</t>
  </si>
  <si>
    <t>qxnch20220213</t>
  </si>
  <si>
    <t>qxnch20220214</t>
  </si>
  <si>
    <t>qxnch20220215</t>
  </si>
  <si>
    <t>qxnch20220216</t>
  </si>
  <si>
    <t>qxnch20220217</t>
  </si>
  <si>
    <t>qxnch20220218</t>
  </si>
  <si>
    <t>qxnch20220219</t>
  </si>
  <si>
    <t>qxnch20220220</t>
  </si>
  <si>
    <t>qxnch20220221</t>
  </si>
  <si>
    <t>qxnch20220222</t>
  </si>
  <si>
    <t>qxnch20220223</t>
  </si>
  <si>
    <t>qxnch20220224</t>
  </si>
  <si>
    <t>qxnch20220225</t>
  </si>
  <si>
    <t>qxnch20220226</t>
  </si>
  <si>
    <t>qxnch20220227</t>
  </si>
  <si>
    <t>qxnch20220228</t>
  </si>
  <si>
    <t>qxnch20220229</t>
  </si>
  <si>
    <t>qxnch20220230</t>
  </si>
  <si>
    <t>qxnch20220231</t>
  </si>
  <si>
    <t>qxnch20220232</t>
  </si>
  <si>
    <t>qxnch20220233</t>
  </si>
  <si>
    <t>qxnch20220234</t>
  </si>
  <si>
    <t>qxnch20220235</t>
  </si>
  <si>
    <t>qxnch20220236</t>
  </si>
  <si>
    <t>qxnch20220237</t>
  </si>
  <si>
    <t>qxnch20220238</t>
  </si>
  <si>
    <t>qxnch20220239</t>
  </si>
  <si>
    <t>qxnch20220240</t>
  </si>
  <si>
    <t>qxnch20220241</t>
  </si>
  <si>
    <t>qxnch20220242</t>
  </si>
  <si>
    <t>qxnch20220243</t>
  </si>
  <si>
    <t>qxnch20220244</t>
  </si>
  <si>
    <t>qxnch20220245</t>
  </si>
  <si>
    <t>qxnch20220246</t>
  </si>
  <si>
    <t>qxnch20220247</t>
  </si>
  <si>
    <t>qxnch20220248</t>
  </si>
  <si>
    <t>qxnch20220249</t>
  </si>
  <si>
    <t>qxnch20220250</t>
  </si>
  <si>
    <t>qxnch20220251</t>
  </si>
  <si>
    <t>qxnch20220252</t>
  </si>
  <si>
    <t>qxnch20220253</t>
  </si>
  <si>
    <t>qxnch20220254</t>
  </si>
  <si>
    <t>政治</t>
  </si>
  <si>
    <t>qxnch20220255</t>
  </si>
  <si>
    <t>qxnch20220256</t>
  </si>
  <si>
    <t>qxnch20220257</t>
  </si>
  <si>
    <t>qxnch20220258</t>
  </si>
  <si>
    <t>qxnch20220259</t>
  </si>
  <si>
    <t>qxnch20220260</t>
  </si>
  <si>
    <t>qxnch20220261</t>
  </si>
  <si>
    <t>qxnch20220262</t>
  </si>
  <si>
    <t>qxnch20220263</t>
  </si>
  <si>
    <t>qxnch20220264</t>
  </si>
  <si>
    <t>qxnch20220265</t>
  </si>
  <si>
    <t>qxnch20220266</t>
  </si>
  <si>
    <t>qxnch20220267</t>
  </si>
  <si>
    <t>qxnch20220268</t>
  </si>
  <si>
    <t>qxnch20220269</t>
  </si>
  <si>
    <t>qxnch20220270</t>
  </si>
  <si>
    <t>qxnch20220271</t>
  </si>
  <si>
    <t>qxnch20220272</t>
  </si>
  <si>
    <t>qxnch20220273</t>
  </si>
  <si>
    <t>qxnch20220274</t>
  </si>
  <si>
    <t>qxnch20220275</t>
  </si>
  <si>
    <t>qxnch20220276</t>
  </si>
  <si>
    <t>qxnch20220277</t>
  </si>
  <si>
    <t>qxnch20220278</t>
  </si>
  <si>
    <t>qxnch20220279</t>
  </si>
  <si>
    <t>qxnch20220280</t>
  </si>
  <si>
    <t>qxnch20220281</t>
  </si>
  <si>
    <t>qxnch20220282</t>
  </si>
  <si>
    <t>qxnch20220283</t>
  </si>
  <si>
    <t>qxnch20220284</t>
  </si>
  <si>
    <t>qxnch20220285</t>
  </si>
  <si>
    <t>qxnch20220286</t>
  </si>
  <si>
    <t>qxnch20220287</t>
  </si>
  <si>
    <t>qxnch20220288</t>
  </si>
  <si>
    <t>qxnch20220289</t>
  </si>
  <si>
    <t>qxnch20220290</t>
  </si>
  <si>
    <t>qxnch20220291</t>
  </si>
  <si>
    <t>qxnch20220292</t>
  </si>
  <si>
    <t>qxnch20220293</t>
  </si>
  <si>
    <t>qxnch20220294</t>
  </si>
  <si>
    <t>qxnch20220295</t>
  </si>
  <si>
    <t>qxnch20220296</t>
  </si>
  <si>
    <t>历史</t>
  </si>
  <si>
    <t>qxnch20220297</t>
  </si>
  <si>
    <t>qxnch20220298</t>
  </si>
  <si>
    <t>qxnch20220299</t>
  </si>
  <si>
    <t>qxnch20220300</t>
  </si>
  <si>
    <t>qxnch20220301</t>
  </si>
  <si>
    <t>qxnch20220302</t>
  </si>
  <si>
    <t>qxnch20220303</t>
  </si>
  <si>
    <t>qxnch20220304</t>
  </si>
  <si>
    <t>qxnch20220305</t>
  </si>
  <si>
    <t>qxnch20220306</t>
  </si>
  <si>
    <t>qxnch20220307</t>
  </si>
  <si>
    <t>qxnch20220308</t>
  </si>
  <si>
    <t>身份证号</t>
  </si>
  <si>
    <t>姓名</t>
  </si>
  <si>
    <t>性别</t>
  </si>
  <si>
    <t>民族</t>
  </si>
  <si>
    <t>出生年月</t>
  </si>
  <si>
    <t>政治面貌</t>
  </si>
  <si>
    <t>学历</t>
  </si>
  <si>
    <t>学位</t>
  </si>
  <si>
    <t>毕业学校</t>
  </si>
  <si>
    <t>所学专业</t>
  </si>
  <si>
    <t>应往届</t>
  </si>
  <si>
    <t>是否师范类专业</t>
  </si>
  <si>
    <t>是否有教师资格证</t>
  </si>
  <si>
    <t>教师资格证类型</t>
  </si>
  <si>
    <t>教师资格证学科</t>
  </si>
  <si>
    <t>家庭地址</t>
  </si>
  <si>
    <t>联系电话</t>
  </si>
  <si>
    <t>审查结果</t>
  </si>
  <si>
    <t>面试成绩</t>
  </si>
  <si>
    <t>考试总成绩</t>
  </si>
  <si>
    <t>体检结果</t>
  </si>
  <si>
    <t>岗前培训结果</t>
  </si>
  <si>
    <t>录取县</t>
  </si>
  <si>
    <t>录取学段</t>
  </si>
  <si>
    <t>录取学科</t>
  </si>
  <si>
    <t>任职学校</t>
  </si>
  <si>
    <t>备注（中央“特岗计划”/地方“特岗计划”）</t>
  </si>
  <si>
    <t>是否满足优先聘用条件标准</t>
  </si>
  <si>
    <t>审核日期（7-8）上午</t>
  </si>
  <si>
    <t>审核日期（7-8）下午</t>
  </si>
  <si>
    <t>审核日期（7-9）上午</t>
  </si>
  <si>
    <t>审核日期（7-9）
下午</t>
  </si>
  <si>
    <t>审核日期（7-10）上午</t>
  </si>
  <si>
    <t>审核日期（7-10）
下午</t>
  </si>
  <si>
    <t>审核日期（7-11）上午</t>
  </si>
  <si>
    <t>郭贵芳</t>
  </si>
  <si>
    <t>女</t>
  </si>
  <si>
    <t>汉族</t>
  </si>
  <si>
    <t>199906</t>
  </si>
  <si>
    <t>共青团员</t>
  </si>
  <si>
    <t>522321200006152223</t>
  </si>
  <si>
    <t>大学本科</t>
  </si>
  <si>
    <t>教育学</t>
  </si>
  <si>
    <t>遵义师范学院</t>
  </si>
  <si>
    <t>科学教育</t>
  </si>
  <si>
    <t>应</t>
  </si>
  <si>
    <t>是</t>
  </si>
  <si>
    <t>已有（含认定中）</t>
  </si>
  <si>
    <t>小学教师资格</t>
  </si>
  <si>
    <t>贵州省黔西南布依族苗族自治州兴义市敬南镇飞龙洞村瓦窑组</t>
  </si>
  <si>
    <t>18585919108</t>
  </si>
  <si>
    <t>有从教经历的志愿者</t>
  </si>
  <si>
    <t>无从教印证材料</t>
  </si>
  <si>
    <t>胡汝凤</t>
  </si>
  <si>
    <t>199810</t>
  </si>
  <si>
    <t>522322199705061620</t>
  </si>
  <si>
    <t>往</t>
  </si>
  <si>
    <t>贵州省黔西南州兴仁市雨樟镇团田村雨麦组</t>
  </si>
  <si>
    <t>13985979042</t>
  </si>
  <si>
    <t>无</t>
  </si>
  <si>
    <t>梁艳</t>
  </si>
  <si>
    <t>布依族</t>
  </si>
  <si>
    <t>199510</t>
  </si>
  <si>
    <t>中共党员</t>
  </si>
  <si>
    <t>522327199907201646</t>
  </si>
  <si>
    <t>贵州师范大学</t>
  </si>
  <si>
    <t>贵州省黔西南布依族苗族自治州册亨县丫他镇幸福村马黑组</t>
  </si>
  <si>
    <t>18208655649</t>
  </si>
  <si>
    <t>李飞碟</t>
  </si>
  <si>
    <t>苗族</t>
  </si>
  <si>
    <t>199401</t>
  </si>
  <si>
    <t>522324199906135289</t>
  </si>
  <si>
    <t>贵阳学院</t>
  </si>
  <si>
    <t>小学科学</t>
  </si>
  <si>
    <t>贵州省黔西南州晴隆县中营镇坡脚村坡脚组</t>
  </si>
  <si>
    <t>17585490252</t>
  </si>
  <si>
    <t>杨垒</t>
  </si>
  <si>
    <t>男</t>
  </si>
  <si>
    <t>黎族</t>
  </si>
  <si>
    <t>199809</t>
  </si>
  <si>
    <t>522323199810156257</t>
  </si>
  <si>
    <t>贵州省普安县楼下镇雨勒村湾子一组</t>
  </si>
  <si>
    <t>18083461197</t>
  </si>
  <si>
    <t>参加过半年以上实习支教的师范院校毕业生</t>
  </si>
  <si>
    <t>侬胜秀</t>
  </si>
  <si>
    <t>199602</t>
  </si>
  <si>
    <t>群众</t>
  </si>
  <si>
    <t>522327199510261026</t>
  </si>
  <si>
    <t>贵州省册亨县</t>
  </si>
  <si>
    <t>18798709045</t>
  </si>
  <si>
    <t>姚树花</t>
  </si>
  <si>
    <t>199603</t>
  </si>
  <si>
    <t>522328199610070223</t>
  </si>
  <si>
    <t>贵州省安龙县栖凤街道办事处么塘村下坡彦组40</t>
  </si>
  <si>
    <t>18748883048</t>
  </si>
  <si>
    <t>黎美婷</t>
  </si>
  <si>
    <t>199901</t>
  </si>
  <si>
    <t>522327199401272826</t>
  </si>
  <si>
    <t>册亨县纳福街道百口安置区2栋602</t>
  </si>
  <si>
    <t>15761672660</t>
  </si>
  <si>
    <t>王永欢</t>
  </si>
  <si>
    <t>199605</t>
  </si>
  <si>
    <t>522322199809231524</t>
  </si>
  <si>
    <t>理学</t>
  </si>
  <si>
    <t>兴义民族师范学院</t>
  </si>
  <si>
    <t>生物科学</t>
  </si>
  <si>
    <t>贵州省黔西南州兴仁市东湖街道在水一方社区</t>
  </si>
  <si>
    <t>18386458718</t>
  </si>
  <si>
    <t>吕超</t>
  </si>
  <si>
    <t>199612</t>
  </si>
  <si>
    <t>530381199612072718</t>
  </si>
  <si>
    <t>西南林业大学</t>
  </si>
  <si>
    <t>环境科学</t>
  </si>
  <si>
    <t>否</t>
  </si>
  <si>
    <t>云南省昆明市官渡区</t>
  </si>
  <si>
    <t>18288289175</t>
  </si>
  <si>
    <t>张琴阴</t>
  </si>
  <si>
    <t>520202199603223024</t>
  </si>
  <si>
    <t>贵州财经大学商务学院</t>
  </si>
  <si>
    <t>行政管理</t>
  </si>
  <si>
    <t>初级中学教学资格</t>
  </si>
  <si>
    <t>贵州省盘县红果镇彭家口村九组</t>
  </si>
  <si>
    <t>18286852916</t>
  </si>
  <si>
    <t>罗文莉</t>
  </si>
  <si>
    <t>522327199901202867</t>
  </si>
  <si>
    <t>贵州省册亨县者楼镇坪秧村四组</t>
  </si>
  <si>
    <t>18386497180</t>
  </si>
  <si>
    <t>揭锦秀</t>
  </si>
  <si>
    <t>522322199605250029</t>
  </si>
  <si>
    <t>广东省肇庆学院</t>
  </si>
  <si>
    <t>历史学</t>
  </si>
  <si>
    <t>初级中学历史教师资格证</t>
  </si>
  <si>
    <t>兴义市沙井街水星家纺旁边的小区</t>
  </si>
  <si>
    <t>18208693726</t>
  </si>
  <si>
    <t>韦吉珍</t>
  </si>
  <si>
    <t>522326199612213029</t>
  </si>
  <si>
    <t>贵州省望谟县郊纳乡转角塘村坡脚组</t>
  </si>
  <si>
    <t>15186383307</t>
  </si>
  <si>
    <t>何炜</t>
  </si>
  <si>
    <t>199711</t>
  </si>
  <si>
    <t>522326199712111433</t>
  </si>
  <si>
    <t>铜仁学院</t>
  </si>
  <si>
    <t>贵州省望谟县石屯镇红星村红星组</t>
  </si>
  <si>
    <t>13984675774</t>
  </si>
  <si>
    <t>王良秀</t>
  </si>
  <si>
    <t>522326199209223227</t>
  </si>
  <si>
    <t>贵州师范学院</t>
  </si>
  <si>
    <t>高级中学教学资格</t>
  </si>
  <si>
    <t>贵州省兴仁县屯脚镇坝桥村坝桥组27号</t>
  </si>
  <si>
    <t>15186557275</t>
  </si>
  <si>
    <t>李玲燏</t>
  </si>
  <si>
    <t>522424199502181444</t>
  </si>
  <si>
    <t>贵州省兴义市桔山街道办事处兴义大道国际生态城美鹤湾6栋1404号</t>
  </si>
  <si>
    <t>18786732681</t>
  </si>
  <si>
    <t>覃恩辉</t>
  </si>
  <si>
    <t>522327199808132219</t>
  </si>
  <si>
    <t>历史学科</t>
  </si>
  <si>
    <t>贵州省册亨县弼佑乡纳界村二组</t>
  </si>
  <si>
    <t>18084295583</t>
  </si>
  <si>
    <t>侯艳</t>
  </si>
  <si>
    <t>522326199504031025</t>
  </si>
  <si>
    <t>黔南民族师范学院</t>
  </si>
  <si>
    <t>贵州省望谟县乐旺镇</t>
  </si>
  <si>
    <t>18785483414</t>
  </si>
  <si>
    <t>李天梅</t>
  </si>
  <si>
    <t>199201</t>
  </si>
  <si>
    <t>522327199604081683</t>
  </si>
  <si>
    <t>学士学位</t>
  </si>
  <si>
    <t>湖北民族大学</t>
  </si>
  <si>
    <t>国际经济与贸易</t>
  </si>
  <si>
    <t>贵州省册亨县亨达大市场</t>
  </si>
  <si>
    <t>17808648612</t>
  </si>
  <si>
    <t>陈巧利</t>
  </si>
  <si>
    <t>510623199710204429</t>
  </si>
  <si>
    <t>四川师范大学</t>
  </si>
  <si>
    <t>四川省中江县太平乡土城村3组</t>
  </si>
  <si>
    <t>13032887139</t>
  </si>
  <si>
    <t>周宏</t>
  </si>
  <si>
    <t>522321199608097617</t>
  </si>
  <si>
    <t>汉语言文学</t>
  </si>
  <si>
    <t>贵州省兴义市乌沙镇纳姑村二组</t>
  </si>
  <si>
    <t>18386402958</t>
  </si>
  <si>
    <t>潘仕念</t>
  </si>
  <si>
    <t>52232719931012086X</t>
  </si>
  <si>
    <t>贵州省册亨县冗渡镇冗洪村</t>
  </si>
  <si>
    <t>18885697895</t>
  </si>
  <si>
    <t>毛福英</t>
  </si>
  <si>
    <t>199904</t>
  </si>
  <si>
    <t>522327200002130420</t>
  </si>
  <si>
    <t>理学学士</t>
  </si>
  <si>
    <t>岭南师范学院</t>
  </si>
  <si>
    <t>生物科学（师范）</t>
  </si>
  <si>
    <t>应届</t>
  </si>
  <si>
    <t>2021、2022年受疫情影响考生</t>
  </si>
  <si>
    <t/>
  </si>
  <si>
    <t>贵州省册亨县岩架镇洛凡村巧洛组</t>
  </si>
  <si>
    <t>13379686318</t>
  </si>
  <si>
    <t>合格</t>
  </si>
  <si>
    <t>韦永平</t>
  </si>
  <si>
    <t>199708</t>
  </si>
  <si>
    <t>522327199201180812</t>
  </si>
  <si>
    <t>贵州师范大学求是学院</t>
  </si>
  <si>
    <t>往届</t>
  </si>
  <si>
    <t>贵州省册亨县冗渡镇美井村</t>
  </si>
  <si>
    <t>17385095343</t>
  </si>
  <si>
    <t>王立春</t>
  </si>
  <si>
    <t>199712</t>
  </si>
  <si>
    <t>522326199811022620</t>
  </si>
  <si>
    <t>生物技术</t>
  </si>
  <si>
    <t>贵州省望谟县昂武镇红湖村打乐组41号</t>
  </si>
  <si>
    <t>18208619614</t>
  </si>
  <si>
    <t>王丰念</t>
  </si>
  <si>
    <t>199511</t>
  </si>
  <si>
    <t>522327199402092624</t>
  </si>
  <si>
    <t>生物技术（职业教育师资方向）</t>
  </si>
  <si>
    <t>贵州省册亨县亨达市场</t>
  </si>
  <si>
    <t>18085924224</t>
  </si>
  <si>
    <t>岑建花</t>
  </si>
  <si>
    <t>199111</t>
  </si>
  <si>
    <t>522327199710230021</t>
  </si>
  <si>
    <t>中南林业科技大学</t>
  </si>
  <si>
    <t>高等学校教师资格</t>
  </si>
  <si>
    <t>贵州省册亨县者楼镇坪秧村三组</t>
  </si>
  <si>
    <t>16685688971</t>
  </si>
  <si>
    <t>鄂腾飞</t>
  </si>
  <si>
    <t>199807</t>
  </si>
  <si>
    <t>522326199904211615</t>
  </si>
  <si>
    <t>贵州省望谟县新屯街道柯杉村纳交组</t>
  </si>
  <si>
    <t>17716606055</t>
  </si>
  <si>
    <t>岑福仙</t>
  </si>
  <si>
    <t>522327199708152669</t>
  </si>
  <si>
    <t>安顺学院</t>
  </si>
  <si>
    <t>贵州省册亨县达秧乡打朋村朋江组</t>
  </si>
  <si>
    <t>13595341863</t>
  </si>
  <si>
    <t>罗中华</t>
  </si>
  <si>
    <t>199709</t>
  </si>
  <si>
    <t>522324199712214819</t>
  </si>
  <si>
    <t>贵州省晴隆县中云镇田寨村</t>
  </si>
  <si>
    <t>18748810350</t>
  </si>
  <si>
    <t>岑南影</t>
  </si>
  <si>
    <t>199609</t>
  </si>
  <si>
    <t>522327199511150440</t>
  </si>
  <si>
    <t>贵州大学</t>
  </si>
  <si>
    <t>中草药栽培与鉴定</t>
  </si>
  <si>
    <t>贵州省册亨县岩架镇纳碰村下洛卡组</t>
  </si>
  <si>
    <t>15508514612</t>
  </si>
  <si>
    <t>参加过“大学生志愿服务西部计划”</t>
  </si>
  <si>
    <t>陈朝丹</t>
  </si>
  <si>
    <t>522327199111271040</t>
  </si>
  <si>
    <t>六盘水师范学院</t>
  </si>
  <si>
    <t>贵州省黔西南州布依族自治州册亨县坡妹镇者王村岩脚组</t>
  </si>
  <si>
    <t>19985198569</t>
  </si>
  <si>
    <t>罗光彩</t>
  </si>
  <si>
    <t>199601</t>
  </si>
  <si>
    <t>522326199807032228</t>
  </si>
  <si>
    <t>贵州医科大学</t>
  </si>
  <si>
    <t>药学（营销方向）</t>
  </si>
  <si>
    <t>望谟县油迈乡巧路村打上组</t>
  </si>
  <si>
    <t>18286991197</t>
  </si>
  <si>
    <t>卢亚</t>
  </si>
  <si>
    <t>彝族</t>
  </si>
  <si>
    <t>199707</t>
  </si>
  <si>
    <t>520202199807183220</t>
  </si>
  <si>
    <t>经济学学士</t>
  </si>
  <si>
    <t>经济学</t>
  </si>
  <si>
    <t>初中生物</t>
  </si>
  <si>
    <t>贵州省盘县平关镇岩上村</t>
  </si>
  <si>
    <t>18702493608</t>
  </si>
  <si>
    <t>刘明雪</t>
  </si>
  <si>
    <t>199607</t>
  </si>
  <si>
    <t>522326199710081429</t>
  </si>
  <si>
    <t>数学与应用数学</t>
  </si>
  <si>
    <t>贵州省望谟县石屯镇石屯村四组33号</t>
  </si>
  <si>
    <t>15329290676</t>
  </si>
  <si>
    <t>李锡龙</t>
  </si>
  <si>
    <t>199410</t>
  </si>
  <si>
    <t>522323199410070526</t>
  </si>
  <si>
    <t>江西科技师范大学理工学院</t>
  </si>
  <si>
    <t>贵州省黔西南州普安县</t>
  </si>
  <si>
    <t>13985970508</t>
  </si>
  <si>
    <t>骆成份</t>
  </si>
  <si>
    <t>199312</t>
  </si>
  <si>
    <t>522327199710202848</t>
  </si>
  <si>
    <t>凯里学院</t>
  </si>
  <si>
    <t>册亨县百口乡各江村一组</t>
  </si>
  <si>
    <t>18208627486</t>
  </si>
  <si>
    <t>岑柱美</t>
  </si>
  <si>
    <t>199905</t>
  </si>
  <si>
    <t>522327199504210425</t>
  </si>
  <si>
    <t>贵州财经大学</t>
  </si>
  <si>
    <t>统计学</t>
  </si>
  <si>
    <t>贵州省册亨县岩架镇挂榜村平庆组</t>
  </si>
  <si>
    <t>15117336298</t>
  </si>
  <si>
    <t>覃朝念</t>
  </si>
  <si>
    <t>522327199905152027</t>
  </si>
  <si>
    <t>东北石油大学</t>
  </si>
  <si>
    <t>贵州省册亨县秧坝镇坝湾村落懒组</t>
  </si>
  <si>
    <t>18083485791</t>
  </si>
  <si>
    <t>黄贵炼</t>
  </si>
  <si>
    <t>199501</t>
  </si>
  <si>
    <t>522327199801152428</t>
  </si>
  <si>
    <t>数学与运用数学</t>
  </si>
  <si>
    <t>数学学科</t>
  </si>
  <si>
    <t>贵州省册亨县双江镇林木村巧花组</t>
  </si>
  <si>
    <t>18985971739</t>
  </si>
  <si>
    <t>唐大燕</t>
  </si>
  <si>
    <t>522321199501146124</t>
  </si>
  <si>
    <t>工学学士</t>
  </si>
  <si>
    <t>环境科学与工程</t>
  </si>
  <si>
    <t>初级中学数学</t>
  </si>
  <si>
    <t>贵州省兴义市捧乍镇小寨村</t>
  </si>
  <si>
    <t>18224985042</t>
  </si>
  <si>
    <t>晏爱</t>
  </si>
  <si>
    <t>53032519980715232X</t>
  </si>
  <si>
    <t>大理大学</t>
  </si>
  <si>
    <t>信息安全</t>
  </si>
  <si>
    <t>云南省曲靖市富源县古敢乡</t>
  </si>
  <si>
    <t>15911419190</t>
  </si>
  <si>
    <t>王应优</t>
  </si>
  <si>
    <t>199409</t>
  </si>
  <si>
    <t>522327199712232629</t>
  </si>
  <si>
    <t>管理学</t>
  </si>
  <si>
    <t>江西师范大学</t>
  </si>
  <si>
    <t>人力资源管理</t>
  </si>
  <si>
    <t>贵州省黔西南布依族苗族自治州兴义市万屯镇阿泥社区</t>
  </si>
  <si>
    <t>18386451242</t>
  </si>
  <si>
    <t>王启坤</t>
  </si>
  <si>
    <t>200004</t>
  </si>
  <si>
    <t>522327199601100615</t>
  </si>
  <si>
    <t>艺术学</t>
  </si>
  <si>
    <t>哈尔滨广厦学院</t>
  </si>
  <si>
    <t>视觉传达设计</t>
  </si>
  <si>
    <t>贵州省册亨县威旁乡团坡村白牛组</t>
  </si>
  <si>
    <t>15870348143</t>
  </si>
  <si>
    <t>谭青青</t>
  </si>
  <si>
    <t>199705</t>
  </si>
  <si>
    <t>522327199707131022</t>
  </si>
  <si>
    <t>贵州省册亨县庆坪乡茶园村路上组46号</t>
  </si>
  <si>
    <t>15085890790</t>
  </si>
  <si>
    <t>刘婵</t>
  </si>
  <si>
    <t>土家族</t>
  </si>
  <si>
    <t>522228199509032024</t>
  </si>
  <si>
    <t>贵州大学明德学院</t>
  </si>
  <si>
    <t>会计学</t>
  </si>
  <si>
    <t>贵州省兴仁市新龙场镇虎场村</t>
  </si>
  <si>
    <t>18300862707</t>
  </si>
  <si>
    <t>李茂兰</t>
  </si>
  <si>
    <t>522327199612102245</t>
  </si>
  <si>
    <t>山西传媒学院</t>
  </si>
  <si>
    <t>数字媒体艺术</t>
  </si>
  <si>
    <t>贵州省册亨县弼佑镇秧项村五组</t>
  </si>
  <si>
    <t>18386435311</t>
  </si>
  <si>
    <t>梁燕</t>
  </si>
  <si>
    <t>199306</t>
  </si>
  <si>
    <t>522327199409180627</t>
  </si>
  <si>
    <t>小学数学</t>
  </si>
  <si>
    <t>贵州省册亨县威旁乡团坡村团摸组</t>
  </si>
  <si>
    <t>18722848758</t>
  </si>
  <si>
    <t>罗妍</t>
  </si>
  <si>
    <t>199606</t>
  </si>
  <si>
    <t>522327199705102420</t>
  </si>
  <si>
    <t>工学</t>
  </si>
  <si>
    <t>贵州省册亨县纳院村谭寨组</t>
  </si>
  <si>
    <t>18300914460</t>
  </si>
  <si>
    <t>李晓游</t>
  </si>
  <si>
    <t>52212819960111502X</t>
  </si>
  <si>
    <t>贵州中医药大学</t>
  </si>
  <si>
    <t>护理学</t>
  </si>
  <si>
    <t>小学数学教师资格证</t>
  </si>
  <si>
    <t>贵州省册亨县纳福新区布依风情街</t>
  </si>
  <si>
    <t>18385075724</t>
  </si>
  <si>
    <t>黄廷兰</t>
  </si>
  <si>
    <t>199405</t>
  </si>
  <si>
    <t>52232719960302162X</t>
  </si>
  <si>
    <t>小学教育</t>
  </si>
  <si>
    <t>贵州省册亨县丫他镇海子村纳板组</t>
  </si>
  <si>
    <t>18296032144</t>
  </si>
  <si>
    <t>罗启芬</t>
  </si>
  <si>
    <t>199910</t>
  </si>
  <si>
    <t>52232719930612004X</t>
  </si>
  <si>
    <t>贵州省册亨县纳福街道新锦城B区一单元1004</t>
  </si>
  <si>
    <t>18224997224</t>
  </si>
  <si>
    <t>黄盛美</t>
  </si>
  <si>
    <t>199412</t>
  </si>
  <si>
    <t>522327199403230021</t>
  </si>
  <si>
    <t>酒店管理</t>
  </si>
  <si>
    <t>贵州省册亨县者楼镇高寨村二组7#</t>
  </si>
  <si>
    <t>18748910743</t>
  </si>
  <si>
    <t>侬贵琴</t>
  </si>
  <si>
    <t>199509</t>
  </si>
  <si>
    <t>522327199901210429</t>
  </si>
  <si>
    <t>太原师范学院</t>
  </si>
  <si>
    <t>贵州省册亨县岩架镇纳碰村边坡组</t>
  </si>
  <si>
    <t>18748931320</t>
  </si>
  <si>
    <t>韦影</t>
  </si>
  <si>
    <t>199212</t>
  </si>
  <si>
    <t>522327199405080020</t>
  </si>
  <si>
    <t>工商管理</t>
  </si>
  <si>
    <t>贵州省册亨县者楼镇羊场村平浪组</t>
  </si>
  <si>
    <t>18300892706</t>
  </si>
  <si>
    <t>曾于珊</t>
  </si>
  <si>
    <t>199912</t>
  </si>
  <si>
    <t>522327199704190828</t>
  </si>
  <si>
    <t>西安财经大学</t>
  </si>
  <si>
    <t>贵州省册亨县冗渡镇冗洪村汤戈部组</t>
  </si>
  <si>
    <t>15186474870</t>
  </si>
  <si>
    <t>罗眉</t>
  </si>
  <si>
    <t>199710</t>
  </si>
  <si>
    <t>522327199212150045</t>
  </si>
  <si>
    <t>贵州省册亨县高洛街道羊场村</t>
  </si>
  <si>
    <t>15286002969</t>
  </si>
  <si>
    <t>班启芬</t>
  </si>
  <si>
    <t>199301</t>
  </si>
  <si>
    <t>522327199904252448</t>
  </si>
  <si>
    <t>井冈山大学</t>
  </si>
  <si>
    <t>贵州省册亨县双江镇路吉村巧袍组</t>
  </si>
  <si>
    <t>19110938245</t>
  </si>
  <si>
    <t>王丹</t>
  </si>
  <si>
    <t>199506</t>
  </si>
  <si>
    <t>522327199703081021</t>
  </si>
  <si>
    <t>土地资源管理</t>
  </si>
  <si>
    <t>贵州省册亨县庆坪乡张家坪村坪上组</t>
  </si>
  <si>
    <t>15186402437</t>
  </si>
  <si>
    <t>岑南香</t>
  </si>
  <si>
    <t>199703</t>
  </si>
  <si>
    <t>522327199912100823</t>
  </si>
  <si>
    <t>海南大学</t>
  </si>
  <si>
    <t>食品科学与工程</t>
  </si>
  <si>
    <t>贵州省册亨县冗渡镇秧友村三组61号</t>
  </si>
  <si>
    <t>13885915145</t>
  </si>
  <si>
    <t>潘国书</t>
  </si>
  <si>
    <t>522327199405290810</t>
  </si>
  <si>
    <t>贵州省册亨县冗渡镇硝厂村代家坡组</t>
  </si>
  <si>
    <t>19917091265</t>
  </si>
  <si>
    <t>杨恩祥</t>
  </si>
  <si>
    <t>199806</t>
  </si>
  <si>
    <t>522327199301020410</t>
  </si>
  <si>
    <t>贵州省册亨县高洛街道文纳社区</t>
  </si>
  <si>
    <t>16685093724</t>
  </si>
  <si>
    <t>杨芳</t>
  </si>
  <si>
    <t>199407</t>
  </si>
  <si>
    <t>522327199506231246</t>
  </si>
  <si>
    <t>计算机科学与技术</t>
  </si>
  <si>
    <t>贵州省册亨县坡妹镇同心村田坝组</t>
  </si>
  <si>
    <t>18083419276</t>
  </si>
  <si>
    <t>王登飞</t>
  </si>
  <si>
    <t>522327199703230066</t>
  </si>
  <si>
    <t>贵州理工学院</t>
  </si>
  <si>
    <t>生物制药</t>
  </si>
  <si>
    <t>贵州省册亨县者楼镇高洛新区希善社区1号</t>
  </si>
  <si>
    <t>18744984637</t>
  </si>
  <si>
    <t>韦应国</t>
  </si>
  <si>
    <t>199804</t>
  </si>
  <si>
    <t>52232719960705121X</t>
  </si>
  <si>
    <t>贵州工程应用技术学院</t>
  </si>
  <si>
    <t>贵州省册亨县坡妹镇岜达村水井一组</t>
  </si>
  <si>
    <t>18296019580</t>
  </si>
  <si>
    <t>韦定珍</t>
  </si>
  <si>
    <t>199802</t>
  </si>
  <si>
    <t>522327199806130025</t>
  </si>
  <si>
    <t>贵州省册亨县秧坝镇秧望村八贺组</t>
  </si>
  <si>
    <t>18744954648</t>
  </si>
  <si>
    <t>李元素</t>
  </si>
  <si>
    <t>200003</t>
  </si>
  <si>
    <t>522327199410101420</t>
  </si>
  <si>
    <t>法学</t>
  </si>
  <si>
    <t>社会工作</t>
  </si>
  <si>
    <t>贵州省册亨县巧马镇者告村五组</t>
  </si>
  <si>
    <t>18385728770</t>
  </si>
  <si>
    <t>罗如英</t>
  </si>
  <si>
    <t>522327199804172424</t>
  </si>
  <si>
    <t>双江镇马云村马云组</t>
  </si>
  <si>
    <t>17885535134</t>
  </si>
  <si>
    <t>郎明鹭</t>
  </si>
  <si>
    <t>522327199802181220</t>
  </si>
  <si>
    <t>贵州省安龙县招堤街道办事处环东路15号附7号</t>
  </si>
  <si>
    <t>18275096610</t>
  </si>
  <si>
    <t>岑启秀</t>
  </si>
  <si>
    <t>199903</t>
  </si>
  <si>
    <t>522327199206102426</t>
  </si>
  <si>
    <t>数学教育</t>
  </si>
  <si>
    <t>贵州省册亨县弼佑镇秧佑村四组</t>
  </si>
  <si>
    <t>18185672007</t>
  </si>
  <si>
    <t>黄应慈</t>
  </si>
  <si>
    <t>199701</t>
  </si>
  <si>
    <t>522327200003011669</t>
  </si>
  <si>
    <t>贵州省册亨县丫他镇坪位村坪怀组</t>
  </si>
  <si>
    <t>15285476372</t>
  </si>
  <si>
    <t>罗成彩</t>
  </si>
  <si>
    <t>522327199912080025</t>
  </si>
  <si>
    <t>小学教育学</t>
  </si>
  <si>
    <t>者楼镇红旗村四组</t>
  </si>
  <si>
    <t>18208696490</t>
  </si>
  <si>
    <t>周丽</t>
  </si>
  <si>
    <t>530324199708130524</t>
  </si>
  <si>
    <t>昭通学院</t>
  </si>
  <si>
    <t>云南省曲靖市罗平县大水井乡革来村委会歹黑村</t>
  </si>
  <si>
    <t>13769707702</t>
  </si>
  <si>
    <t>王风兰</t>
  </si>
  <si>
    <t>522327199611262423</t>
  </si>
  <si>
    <t>东华理工大学长江学院</t>
  </si>
  <si>
    <t>自动化</t>
  </si>
  <si>
    <t>贵州省册亨县双江镇</t>
  </si>
  <si>
    <t>18185930639</t>
  </si>
  <si>
    <t>何国引</t>
  </si>
  <si>
    <t>199402</t>
  </si>
  <si>
    <t>522327199903201024</t>
  </si>
  <si>
    <t>湖北师范大学</t>
  </si>
  <si>
    <t>贵州省册亨县坡妹镇茶园村小洞组</t>
  </si>
  <si>
    <t>13885987385</t>
  </si>
  <si>
    <t>肖皓轩</t>
  </si>
  <si>
    <t>530325199701030519</t>
  </si>
  <si>
    <t>昆明理工大学</t>
  </si>
  <si>
    <t>地理信息科学</t>
  </si>
  <si>
    <t>富源县后所镇客运站旁</t>
  </si>
  <si>
    <t>19525864881</t>
  </si>
  <si>
    <t>岑洪竹</t>
  </si>
  <si>
    <t>522327199712040424</t>
  </si>
  <si>
    <t>贵州省册亨县纳福街道凤凰城小区</t>
  </si>
  <si>
    <t>18300929414</t>
  </si>
  <si>
    <t>唐文艳</t>
  </si>
  <si>
    <t>199704</t>
  </si>
  <si>
    <t>52232719970501202X</t>
  </si>
  <si>
    <t>贵州省黔西南州册亨县秧坝镇小板用村二组</t>
  </si>
  <si>
    <t>18785920086</t>
  </si>
  <si>
    <t>何欣</t>
  </si>
  <si>
    <t>199203</t>
  </si>
  <si>
    <t>中共预备党员</t>
  </si>
  <si>
    <t>520202199312063673</t>
  </si>
  <si>
    <t>贵州省财经大学</t>
  </si>
  <si>
    <t>贵州省盘州市盘关镇胜江村</t>
  </si>
  <si>
    <t>19184306969</t>
  </si>
  <si>
    <t>罗楼</t>
  </si>
  <si>
    <t>199801</t>
  </si>
  <si>
    <t>52232719971209262X</t>
  </si>
  <si>
    <t xml:space="preserve">自动化 </t>
  </si>
  <si>
    <t>贵州省册亨县达秧乡八望村八望组</t>
  </si>
  <si>
    <t>15985643384</t>
  </si>
  <si>
    <t>王兰</t>
  </si>
  <si>
    <t>52232719990216062X</t>
  </si>
  <si>
    <t>大连大学</t>
  </si>
  <si>
    <t>贵州省册亨县威旁乡岜院村上坝组</t>
  </si>
  <si>
    <t>15329791018</t>
  </si>
  <si>
    <t>罗元兵</t>
  </si>
  <si>
    <t>52232719920315241X</t>
  </si>
  <si>
    <t>贵州省册亨县双江镇伟俄村龙作组</t>
  </si>
  <si>
    <t>18386429331</t>
  </si>
  <si>
    <t>黄艳</t>
  </si>
  <si>
    <t>199702</t>
  </si>
  <si>
    <t>522327199802092623</t>
  </si>
  <si>
    <t>贵州民族大学人文科技学院</t>
  </si>
  <si>
    <t>劳动与社会保障</t>
  </si>
  <si>
    <t>贵州省册亨县达秧乡洛央村平绕组</t>
  </si>
  <si>
    <t>18744968387</t>
  </si>
  <si>
    <t>贾兴江</t>
  </si>
  <si>
    <t>522327199409010812</t>
  </si>
  <si>
    <t>材料科学与工程</t>
  </si>
  <si>
    <t>贵州省黔西南州册亨县冗渡镇板年村水井湾组5号</t>
  </si>
  <si>
    <t>19108598535</t>
  </si>
  <si>
    <t>王永春</t>
  </si>
  <si>
    <t>522326199702142228</t>
  </si>
  <si>
    <t>西安思源学院</t>
  </si>
  <si>
    <t>贵州省望谟县油迈乡平卜村</t>
  </si>
  <si>
    <t>13595987800</t>
  </si>
  <si>
    <t>王昌敏</t>
  </si>
  <si>
    <t>522327199905302021</t>
  </si>
  <si>
    <t>哈尔滨剑桥学院</t>
  </si>
  <si>
    <t>电子信息工程</t>
  </si>
  <si>
    <t>秧坝镇坝朝村福荣组</t>
  </si>
  <si>
    <t>18224991497</t>
  </si>
  <si>
    <t>叶静</t>
  </si>
  <si>
    <t>200101</t>
  </si>
  <si>
    <t>522401199601276428</t>
  </si>
  <si>
    <t>贵州省毕节市七星关区清水铺镇东山村南山组44号</t>
  </si>
  <si>
    <t>13688578424</t>
  </si>
  <si>
    <t>韦吉面</t>
  </si>
  <si>
    <t>199512</t>
  </si>
  <si>
    <t>522327199405202024</t>
  </si>
  <si>
    <t>浙江财经大学</t>
  </si>
  <si>
    <t>册亨县者楼镇陵园路36号</t>
  </si>
  <si>
    <t>18886965920</t>
  </si>
  <si>
    <t>罗玉标</t>
  </si>
  <si>
    <t>522327199703101010</t>
  </si>
  <si>
    <t>商丘学院</t>
  </si>
  <si>
    <t>贵州省册亨县庆坪乡秧亚村过阳组33号</t>
  </si>
  <si>
    <t>13984668076</t>
  </si>
  <si>
    <t>杨龙琴</t>
  </si>
  <si>
    <t>199305</t>
  </si>
  <si>
    <t>522322199108290425</t>
  </si>
  <si>
    <t>吉林农业大学</t>
  </si>
  <si>
    <t>中药学</t>
  </si>
  <si>
    <t>兴仁市巴铃镇西街村十组27号</t>
  </si>
  <si>
    <t>15186534613</t>
  </si>
  <si>
    <t>岑友飞</t>
  </si>
  <si>
    <t>522327199312072646</t>
  </si>
  <si>
    <t>体育教育</t>
  </si>
  <si>
    <t>体育与健康</t>
  </si>
  <si>
    <t>贵州省黔西南州册亨县达央乡打朋村坝来组</t>
  </si>
  <si>
    <t>18785934493</t>
  </si>
  <si>
    <t>陆荣元</t>
  </si>
  <si>
    <t>199812</t>
  </si>
  <si>
    <t>522327199708111410</t>
  </si>
  <si>
    <t>贵州省册亨县巧马镇者告村四组</t>
  </si>
  <si>
    <t>18788734041</t>
  </si>
  <si>
    <t>卢有智</t>
  </si>
  <si>
    <t>199408</t>
  </si>
  <si>
    <t>522327199809011216</t>
  </si>
  <si>
    <t>贵州省黔西南州册亨县坡妹镇机关宿舍</t>
  </si>
  <si>
    <t>18744987993</t>
  </si>
  <si>
    <t>蔡银龙</t>
  </si>
  <si>
    <t>522321199702072539</t>
  </si>
  <si>
    <t>贵州省兴义市泥凼镇石山村周家坝组</t>
  </si>
  <si>
    <t>18224977629</t>
  </si>
  <si>
    <t>有从教经历的志愿者,参加过半年以上实习支教的师范院校毕业生</t>
  </si>
  <si>
    <t>胡惺洲</t>
  </si>
  <si>
    <t>199411</t>
  </si>
  <si>
    <t>522327199808140817</t>
  </si>
  <si>
    <t>贵州省册亨县冗渡镇</t>
  </si>
  <si>
    <t>17880995456</t>
  </si>
  <si>
    <t>韦成面</t>
  </si>
  <si>
    <t>522327199812071041</t>
  </si>
  <si>
    <t>贵州省册亨县庆坪乡纳岳村下纳岳组58号</t>
  </si>
  <si>
    <t>18296046734</t>
  </si>
  <si>
    <t>罗福阳</t>
  </si>
  <si>
    <t>199209</t>
  </si>
  <si>
    <t>522326199710243010</t>
  </si>
  <si>
    <t>社会体育指导与管理（职教师资方向）</t>
  </si>
  <si>
    <t>贵州省望谟县郊纳镇鸭龙村云上组</t>
  </si>
  <si>
    <t>18585900746</t>
  </si>
  <si>
    <t>罗研</t>
  </si>
  <si>
    <t>199706</t>
  </si>
  <si>
    <t>522327199408152448</t>
  </si>
  <si>
    <t>贵州省册亨县双江镇顶肖村五组</t>
  </si>
  <si>
    <t>15761647148</t>
  </si>
  <si>
    <t>曹锋</t>
  </si>
  <si>
    <t>522327199802081051</t>
  </si>
  <si>
    <t>贵州民族大学</t>
  </si>
  <si>
    <t>贵州省册亨县庆坪乡岜坪组</t>
  </si>
  <si>
    <t>18748934063</t>
  </si>
  <si>
    <t>甘阳关</t>
  </si>
  <si>
    <t>522327199410052411</t>
  </si>
  <si>
    <t>体育教育（职教师资方向）</t>
  </si>
  <si>
    <t xml:space="preserve"> 贵州省册亨县双江镇</t>
  </si>
  <si>
    <t>18334110544</t>
  </si>
  <si>
    <t>罗龙坤</t>
  </si>
  <si>
    <t>522327199209110819</t>
  </si>
  <si>
    <t>贵州省册亨县冗渡镇冗渡村冗坪下组</t>
  </si>
  <si>
    <t>18786709712</t>
  </si>
  <si>
    <t>岑著芳</t>
  </si>
  <si>
    <t>200005</t>
  </si>
  <si>
    <t>522327199706082011</t>
  </si>
  <si>
    <t>贵州省册亨县秧坝镇昂涛村中寨组</t>
  </si>
  <si>
    <t>18224949040</t>
  </si>
  <si>
    <t>孙习锋</t>
  </si>
  <si>
    <t>199211</t>
  </si>
  <si>
    <t>522327199511141210</t>
  </si>
  <si>
    <t>社会体育指导与管理</t>
  </si>
  <si>
    <t>贵州省册亨县坡妹镇同心村纳伞组</t>
  </si>
  <si>
    <t>18785920890</t>
  </si>
  <si>
    <t>黄廷婷</t>
  </si>
  <si>
    <t>199107</t>
  </si>
  <si>
    <t>522327199410201640</t>
  </si>
  <si>
    <t>贵州省册亨县丫他镇海子村大寨组</t>
  </si>
  <si>
    <t>15761644079</t>
  </si>
  <si>
    <t>尹世俊</t>
  </si>
  <si>
    <t>199907</t>
  </si>
  <si>
    <t>522328199206100822</t>
  </si>
  <si>
    <t>应用物理学</t>
  </si>
  <si>
    <t>贵州省安龙县龙广镇</t>
  </si>
  <si>
    <t>18216630331</t>
  </si>
  <si>
    <t>郭伏洋</t>
  </si>
  <si>
    <t>52232119971005615X</t>
  </si>
  <si>
    <t>物理学</t>
  </si>
  <si>
    <t>兴义市捧乍镇坪洼村沙锅寨组5号</t>
  </si>
  <si>
    <t>18785971755</t>
  </si>
  <si>
    <t>刘希凯</t>
  </si>
  <si>
    <t>其他</t>
  </si>
  <si>
    <t>522422199211230610</t>
  </si>
  <si>
    <t>贵州省大方县猫场镇永乐村刘家寨组</t>
  </si>
  <si>
    <t>18786789392</t>
  </si>
  <si>
    <t>陈宽勋</t>
  </si>
  <si>
    <t>533524199107083017</t>
  </si>
  <si>
    <t>管理学学士</t>
  </si>
  <si>
    <t>云南大学</t>
  </si>
  <si>
    <t>城市管理</t>
  </si>
  <si>
    <t>云南临沧市耿马傣族佤族自治县勐撒农场四队</t>
  </si>
  <si>
    <t>18788392124</t>
  </si>
  <si>
    <t>王浪</t>
  </si>
  <si>
    <t>522325199711244035</t>
  </si>
  <si>
    <t>贵州省贞丰县小屯镇水银洞村自孔组</t>
  </si>
  <si>
    <t>18311788641</t>
  </si>
  <si>
    <t>邓鹏飞</t>
  </si>
  <si>
    <t>199908</t>
  </si>
  <si>
    <t>530324199907130930</t>
  </si>
  <si>
    <t>贵州省兴义市雄武乡拖拉村</t>
  </si>
  <si>
    <t>18084299123</t>
  </si>
  <si>
    <t>王尉</t>
  </si>
  <si>
    <t>壮族</t>
  </si>
  <si>
    <t>532627199812254110</t>
  </si>
  <si>
    <t>昆明学院</t>
  </si>
  <si>
    <t>云南省广南县坝美镇底先村民委坝于小组</t>
  </si>
  <si>
    <t>18287693901</t>
  </si>
  <si>
    <t>陈星烨</t>
  </si>
  <si>
    <t>199503</t>
  </si>
  <si>
    <t>522301199810080047</t>
  </si>
  <si>
    <t>贵州省黔西南州兴义市桔山镇桔园村金马路9号</t>
  </si>
  <si>
    <t>15186566798</t>
  </si>
  <si>
    <t>付吉艳</t>
  </si>
  <si>
    <t>52232119950901672X</t>
  </si>
  <si>
    <t>贵州省黔西南布依族苗族自治州兴义市七舍镇鸭坝田村付家寨组</t>
  </si>
  <si>
    <t>18083291682</t>
  </si>
  <si>
    <t>翟芸</t>
  </si>
  <si>
    <t>199803</t>
  </si>
  <si>
    <t>520181199703125309</t>
  </si>
  <si>
    <t>贵州省清镇市犁倭乡下寨村</t>
  </si>
  <si>
    <t>18786035286</t>
  </si>
  <si>
    <t>王丽</t>
  </si>
  <si>
    <t>522327199503211020</t>
  </si>
  <si>
    <t>贵州省册亨县秧坝镇</t>
  </si>
  <si>
    <t>18744995146</t>
  </si>
  <si>
    <t>覃盛兰</t>
  </si>
  <si>
    <t>522327199412152643</t>
  </si>
  <si>
    <t>初中物理</t>
  </si>
  <si>
    <t>贵州省册亨县达秧乡打朋村坝行组</t>
  </si>
  <si>
    <t>18286419405</t>
  </si>
  <si>
    <t>靳林琪</t>
  </si>
  <si>
    <t>522323199405283017</t>
  </si>
  <si>
    <t>江西科技师范大学</t>
  </si>
  <si>
    <t>贵州省普安县新店镇窑上村</t>
  </si>
  <si>
    <t>13595965507</t>
  </si>
  <si>
    <t>黄道理</t>
  </si>
  <si>
    <t>522326199607180023</t>
  </si>
  <si>
    <t>学士</t>
  </si>
  <si>
    <t>贵州省望谟县纳朝村</t>
  </si>
  <si>
    <t>18744987378</t>
  </si>
  <si>
    <t>罗瑶</t>
  </si>
  <si>
    <t>52232619980308002X</t>
  </si>
  <si>
    <t>贵州省黔西南州望谟县复兴镇团结路68号</t>
  </si>
  <si>
    <t>18785939374</t>
  </si>
  <si>
    <t>陈念</t>
  </si>
  <si>
    <t>522325199902013627</t>
  </si>
  <si>
    <t>未取得</t>
  </si>
  <si>
    <t>泰州学院</t>
  </si>
  <si>
    <t>商务英语</t>
  </si>
  <si>
    <t>贵州省黔西南州贞丰县平街乡卡房村凹乌洞组</t>
  </si>
  <si>
    <t>13885978633</t>
  </si>
  <si>
    <t>黄星星</t>
  </si>
  <si>
    <t>522327199812251261</t>
  </si>
  <si>
    <t>泉州师范学院</t>
  </si>
  <si>
    <t>贵州省册亨县坡妹镇大路村路下组</t>
  </si>
  <si>
    <t>13688597986</t>
  </si>
  <si>
    <t>支教时间只有18天</t>
  </si>
  <si>
    <t>覃如苗</t>
  </si>
  <si>
    <t>522327199607202022</t>
  </si>
  <si>
    <t>贵州省册亨县秧坝镇秧坝村坝许组</t>
  </si>
  <si>
    <t>18208667697</t>
  </si>
  <si>
    <t>王荣玉</t>
  </si>
  <si>
    <t>522321199801153123</t>
  </si>
  <si>
    <t>贵州省兴义市沧江乡小米村阳平组</t>
  </si>
  <si>
    <t>18748935340</t>
  </si>
  <si>
    <t>李兰</t>
  </si>
  <si>
    <t>52232319980903712X</t>
  </si>
  <si>
    <t>贵州省普安县罐子瑶镇雨谷村李家湾组</t>
  </si>
  <si>
    <t>13007807313</t>
  </si>
  <si>
    <t>黄琴靖</t>
  </si>
  <si>
    <t>522326199812302720</t>
  </si>
  <si>
    <t>贵州省望谟县复习镇东风路</t>
  </si>
  <si>
    <t>15186500021</t>
  </si>
  <si>
    <t>胡梅</t>
  </si>
  <si>
    <t>522328199701135328</t>
  </si>
  <si>
    <t>贵州省安龙县招堤街道办事处坡炎村</t>
  </si>
  <si>
    <t>18208640282</t>
  </si>
  <si>
    <t>黄明佳</t>
  </si>
  <si>
    <t>522321199802234929</t>
  </si>
  <si>
    <t>延安大学</t>
  </si>
  <si>
    <t>贵州省兴义市顶效镇互助村十四组</t>
  </si>
  <si>
    <t>15008597440</t>
  </si>
  <si>
    <t>普燕忠</t>
  </si>
  <si>
    <t>522328199705035746</t>
  </si>
  <si>
    <t>海南师范大学</t>
  </si>
  <si>
    <t>贵州省安龙县新桥镇高普陇村</t>
  </si>
  <si>
    <t>15121587271</t>
  </si>
  <si>
    <t>王倩</t>
  </si>
  <si>
    <t>52232320000919814X</t>
  </si>
  <si>
    <t>贵州省普安县楼下镇偏坡村练山组</t>
  </si>
  <si>
    <t>15585997228</t>
  </si>
  <si>
    <t>无优先聘用条件材料</t>
  </si>
  <si>
    <t>令狐昌玲</t>
  </si>
  <si>
    <t>回族</t>
  </si>
  <si>
    <t>522322199710252421</t>
  </si>
  <si>
    <t>贵州省黔西南州兴仁市杨泗屯村杨二组31号</t>
  </si>
  <si>
    <t>18748803823</t>
  </si>
  <si>
    <t>杨胜涛</t>
  </si>
  <si>
    <t>522327199811201043</t>
  </si>
  <si>
    <t>遵义医科大学</t>
  </si>
  <si>
    <t>贵州省黔西南州册亨县庆坪乡机关</t>
  </si>
  <si>
    <t>15117305228</t>
  </si>
  <si>
    <t>黄尧</t>
  </si>
  <si>
    <t>52232719990809044X</t>
  </si>
  <si>
    <t>贵州省册亨县岩架镇坝法村者岜组</t>
  </si>
  <si>
    <t>18085932421</t>
  </si>
  <si>
    <t>王紫轶</t>
  </si>
  <si>
    <t>522322199610151041</t>
  </si>
  <si>
    <t>贵州省兴仁市城南街道办事处三昧塘村塘房组</t>
  </si>
  <si>
    <t>18296090927</t>
  </si>
  <si>
    <t>杨露</t>
  </si>
  <si>
    <t>522327199910230843</t>
  </si>
  <si>
    <t>贵州省黔西南州册亨县文化路</t>
  </si>
  <si>
    <t>13096893858</t>
  </si>
  <si>
    <t>雷曼</t>
  </si>
  <si>
    <t>522321199806301666</t>
  </si>
  <si>
    <t>英语（旅游英语）</t>
  </si>
  <si>
    <t>贵州省兴义市下午屯镇鱼陇村四组</t>
  </si>
  <si>
    <t>18788773842</t>
  </si>
  <si>
    <t>杨全英</t>
  </si>
  <si>
    <t>522731199709232907</t>
  </si>
  <si>
    <t>贵州省惠水县摆金镇甲浪村九组</t>
  </si>
  <si>
    <t>18224895651</t>
  </si>
  <si>
    <t>徐安凤</t>
  </si>
  <si>
    <t>522323199510214443</t>
  </si>
  <si>
    <t>贵州省普安县青山镇范家寨村黄泥田组</t>
  </si>
  <si>
    <t>18786641635</t>
  </si>
  <si>
    <t>杨媛婷</t>
  </si>
  <si>
    <t>522328200004150026</t>
  </si>
  <si>
    <t>吉林师范大学博达学院</t>
  </si>
  <si>
    <t>贵州省黔西南州安龙县中心城</t>
  </si>
  <si>
    <t>15308597816</t>
  </si>
  <si>
    <t>杨娟</t>
  </si>
  <si>
    <t>522322199712010565</t>
  </si>
  <si>
    <t>贵州省黔西南州兴仁市回龙镇回龙村红星组50号</t>
  </si>
  <si>
    <t>18275026424</t>
  </si>
  <si>
    <t>刘凤</t>
  </si>
  <si>
    <t>522321200002227021</t>
  </si>
  <si>
    <t>遵义医科大学医学与科技学院</t>
  </si>
  <si>
    <t>贵州省兴义市雄武乡</t>
  </si>
  <si>
    <t>15108597347</t>
  </si>
  <si>
    <t>安金春</t>
  </si>
  <si>
    <t>52252819970908364X</t>
  </si>
  <si>
    <t>贵州省安顺市关岭县顶云街道新城村沙苞组</t>
  </si>
  <si>
    <t>18224876782</t>
  </si>
  <si>
    <t>杨芸</t>
  </si>
  <si>
    <t>522327199911294427</t>
  </si>
  <si>
    <t>扬州大学</t>
  </si>
  <si>
    <t>贵州省黔西南布依族苗族自治州册亨县者楼镇河滨路33号附12号</t>
  </si>
  <si>
    <t>19984592516</t>
  </si>
  <si>
    <t>王润</t>
  </si>
  <si>
    <t>522328199910160968</t>
  </si>
  <si>
    <t>萍乡学院</t>
  </si>
  <si>
    <t>贵州省安龙县龙广镇纳桃村纳兰5组</t>
  </si>
  <si>
    <t>18985478504</t>
  </si>
  <si>
    <t>梁英</t>
  </si>
  <si>
    <t>522327199702120623</t>
  </si>
  <si>
    <t>翻译</t>
  </si>
  <si>
    <t>18788771449</t>
  </si>
  <si>
    <t>岑蓉</t>
  </si>
  <si>
    <t>522327199807122625</t>
  </si>
  <si>
    <t>旅游管理</t>
  </si>
  <si>
    <t>贵州省册亨县达秧乡秧绕村秧绕一组020</t>
  </si>
  <si>
    <t>15186557067</t>
  </si>
  <si>
    <t>查方虹</t>
  </si>
  <si>
    <t>52232119981027252X</t>
  </si>
  <si>
    <t>福建商学院</t>
  </si>
  <si>
    <t>贵州省兴义市泥凼镇堵德村上达力组</t>
  </si>
  <si>
    <t>15259163180</t>
  </si>
  <si>
    <t>罗福琴</t>
  </si>
  <si>
    <t>522328199405120826</t>
  </si>
  <si>
    <t>哲学</t>
  </si>
  <si>
    <t>高中英语</t>
  </si>
  <si>
    <t>贵州省安龙县龙广镇赖山村纳东组</t>
  </si>
  <si>
    <t>15117312026</t>
  </si>
  <si>
    <t>张维彦</t>
  </si>
  <si>
    <t>520202199607188860</t>
  </si>
  <si>
    <t>贵州省盘州市保田镇</t>
  </si>
  <si>
    <t>18208658768</t>
  </si>
  <si>
    <t>余润</t>
  </si>
  <si>
    <t>522323199605273841</t>
  </si>
  <si>
    <t>贵州省普安县罗汉乡罗汉乡凉水村上龙滩组</t>
  </si>
  <si>
    <t>18386477492</t>
  </si>
  <si>
    <t>李燚</t>
  </si>
  <si>
    <t>522327199908051221</t>
  </si>
  <si>
    <t>江汉大学文理学院</t>
  </si>
  <si>
    <t>贵州省兴义市桔山镇桔山大道星城小区12栋3202号</t>
  </si>
  <si>
    <t>18585496355</t>
  </si>
  <si>
    <t>杨诗雅</t>
  </si>
  <si>
    <t>522326200103010624</t>
  </si>
  <si>
    <t>贵州省望谟县打易镇毛坪村老打易组小学教师宿舍</t>
  </si>
  <si>
    <t>18208608570</t>
  </si>
  <si>
    <t>杨兴凤</t>
  </si>
  <si>
    <t>522328199708050888</t>
  </si>
  <si>
    <t>文学</t>
  </si>
  <si>
    <t>贵州省兴义市顶效镇茂林路68号步马安置区</t>
  </si>
  <si>
    <t>18386389057</t>
  </si>
  <si>
    <t>陈孟贤</t>
  </si>
  <si>
    <t>522327199906101643</t>
  </si>
  <si>
    <t>贵州省册亨县者楼镇册亨县顺城路76号</t>
  </si>
  <si>
    <t>18296085997</t>
  </si>
  <si>
    <t>岑芳芳</t>
  </si>
  <si>
    <t>522327199907262828</t>
  </si>
  <si>
    <t>贵州大学科技学院</t>
  </si>
  <si>
    <t>贵州省册亨县百口乡路雄村一组</t>
  </si>
  <si>
    <t>17585553342</t>
  </si>
  <si>
    <t>罗娜</t>
  </si>
  <si>
    <t>522327199801130069</t>
  </si>
  <si>
    <t>贵州省册亨县者楼镇纳福街道</t>
  </si>
  <si>
    <t>15685988040</t>
  </si>
  <si>
    <t>张田</t>
  </si>
  <si>
    <t>522324199809011620</t>
  </si>
  <si>
    <t>英语专业</t>
  </si>
  <si>
    <t>小学英语</t>
  </si>
  <si>
    <t>贵州省晴隆县大厂镇地久村三组</t>
  </si>
  <si>
    <t>18296064204</t>
  </si>
  <si>
    <t>张光杏</t>
  </si>
  <si>
    <t>522321199602264023</t>
  </si>
  <si>
    <t>湖北民族学院</t>
  </si>
  <si>
    <t>英语教育</t>
  </si>
  <si>
    <t>贵州省兴义市顶效镇新民东路46号</t>
  </si>
  <si>
    <t>15339547428</t>
  </si>
  <si>
    <t>钟灵</t>
  </si>
  <si>
    <t>199504</t>
  </si>
  <si>
    <t>522327199401060022</t>
  </si>
  <si>
    <t>西安欧亚学院</t>
  </si>
  <si>
    <t>小学英语教师</t>
  </si>
  <si>
    <t>册亨县顺城路攀枝花寨子</t>
  </si>
  <si>
    <t>18185970017</t>
  </si>
  <si>
    <t>韦江意</t>
  </si>
  <si>
    <t>199811</t>
  </si>
  <si>
    <t>522327199708121846</t>
  </si>
  <si>
    <t>贵州省册亨县八渡镇八达村二组</t>
  </si>
  <si>
    <t>17785913959</t>
  </si>
  <si>
    <t>岑如应</t>
  </si>
  <si>
    <t>522327199811202265</t>
  </si>
  <si>
    <t>贵州省册亨县弼佑乡八课村一组</t>
  </si>
  <si>
    <t>18285972403</t>
  </si>
  <si>
    <t>陈飞翔</t>
  </si>
  <si>
    <t>199610</t>
  </si>
  <si>
    <t>522122199409200111</t>
  </si>
  <si>
    <t>贵州省桐梓县下坝村四组</t>
  </si>
  <si>
    <t>15519540930</t>
  </si>
  <si>
    <t>韦芳慧</t>
  </si>
  <si>
    <t>522327199906022021</t>
  </si>
  <si>
    <t>淮阴工学院</t>
  </si>
  <si>
    <t>贵州省黔西南州册亨县秧坝镇政府宿舍</t>
  </si>
  <si>
    <t>18748920090</t>
  </si>
  <si>
    <t>罗加漫</t>
  </si>
  <si>
    <t>522327199805152046</t>
  </si>
  <si>
    <t>贵州省册亨县秧坝镇宜哨村一组</t>
  </si>
  <si>
    <t>18785959547</t>
  </si>
  <si>
    <t>梁倩</t>
  </si>
  <si>
    <t>瑶族</t>
  </si>
  <si>
    <t>522325199809231240</t>
  </si>
  <si>
    <t>贵州省黔西南州贞丰县北盘江镇三岔路70组</t>
  </si>
  <si>
    <t>13518595628</t>
  </si>
  <si>
    <t>韦如凤</t>
  </si>
  <si>
    <t>200009</t>
  </si>
  <si>
    <t>522327199508200021</t>
  </si>
  <si>
    <t>贵州省册亨县者楼镇高洛新区巴纳布社区</t>
  </si>
  <si>
    <t>18208663712</t>
  </si>
  <si>
    <t>廖丽莎</t>
  </si>
  <si>
    <t>522327200009011248</t>
  </si>
  <si>
    <t>贵州省册亨县坡妹镇双喜村场坝一组</t>
  </si>
  <si>
    <t>15208590772</t>
  </si>
  <si>
    <t>黄宝语</t>
  </si>
  <si>
    <t>199311</t>
  </si>
  <si>
    <t>52232719970812262X</t>
  </si>
  <si>
    <t>贵州省册亨县达秧乡洛法村洛法组</t>
  </si>
  <si>
    <t>13049595272</t>
  </si>
  <si>
    <t>罗瑞</t>
  </si>
  <si>
    <t>199406</t>
  </si>
  <si>
    <t>52232719941218002X</t>
  </si>
  <si>
    <t>中央民族大学</t>
  </si>
  <si>
    <t>民族学</t>
  </si>
  <si>
    <t>贵州省黔西南州兴义市碧桂园小区二号楼一单元401</t>
  </si>
  <si>
    <t>15685492216</t>
  </si>
  <si>
    <t>吕元辉</t>
  </si>
  <si>
    <t>522321199311022227</t>
  </si>
  <si>
    <t>厦门大学嘉庚学院</t>
  </si>
  <si>
    <t>万峰郡府</t>
  </si>
  <si>
    <t>18085980526</t>
  </si>
  <si>
    <t>罗静</t>
  </si>
  <si>
    <t>199808</t>
  </si>
  <si>
    <t>522327199301200024</t>
  </si>
  <si>
    <t>遵义医科大学珠海校区</t>
  </si>
  <si>
    <t>贵州省册亨县高洛街道高寨村六组35#</t>
  </si>
  <si>
    <t>15089190545</t>
  </si>
  <si>
    <t>孔娟娟</t>
  </si>
  <si>
    <t>522326199903243244</t>
  </si>
  <si>
    <t>武汉商学院</t>
  </si>
  <si>
    <t>贵州省望谟县枫林小区27栋二单元</t>
  </si>
  <si>
    <t>18885913899</t>
  </si>
  <si>
    <t>于圆圆</t>
  </si>
  <si>
    <t>522326199808290624</t>
  </si>
  <si>
    <t>贵州省黔西南布依族苗族自治州望谟县打易镇毛坪村老打易组</t>
  </si>
  <si>
    <t>19185992181</t>
  </si>
  <si>
    <t>罗必秀</t>
  </si>
  <si>
    <t>522327199501061022</t>
  </si>
  <si>
    <t>文学
学士</t>
  </si>
  <si>
    <t>15761646414</t>
  </si>
  <si>
    <t>无优先聘用材料</t>
  </si>
  <si>
    <t>毛仕香</t>
  </si>
  <si>
    <t>522327199610162682</t>
  </si>
  <si>
    <t>长春师范大学</t>
  </si>
  <si>
    <t>贵州省册亨县双江镇洛法村兴隆坪组</t>
  </si>
  <si>
    <t>18748939259</t>
  </si>
  <si>
    <t>袁威</t>
  </si>
  <si>
    <t>520202199810088427</t>
  </si>
  <si>
    <t>贵州省盘县马场乡发业嘎村一组</t>
  </si>
  <si>
    <t>15286680390</t>
  </si>
  <si>
    <t>罗首英</t>
  </si>
  <si>
    <t>522325199807184428</t>
  </si>
  <si>
    <t>贵州省贞丰县沙坪镇烂泥沟村一组</t>
  </si>
  <si>
    <t>18208680034</t>
  </si>
  <si>
    <t>李朝领</t>
  </si>
  <si>
    <t>522327199611251820</t>
  </si>
  <si>
    <t>宁德师范学院</t>
  </si>
  <si>
    <t>贵州省册亨县八渡镇干乃村下干乃组</t>
  </si>
  <si>
    <t>18785926626</t>
  </si>
  <si>
    <t>杨通萍</t>
  </si>
  <si>
    <t>522327199901092223</t>
  </si>
  <si>
    <t>秘书学</t>
  </si>
  <si>
    <t>贵州省册亨县弼佑乡秧项村三组</t>
  </si>
  <si>
    <t>19985097856</t>
  </si>
  <si>
    <t>胡万莎</t>
  </si>
  <si>
    <t>52242419950817224X</t>
  </si>
  <si>
    <t>贵州省毕节市金沙县茶园镇石钟村</t>
  </si>
  <si>
    <t>15761607120</t>
  </si>
  <si>
    <t>韦艾</t>
  </si>
  <si>
    <t>522326199608161027</t>
  </si>
  <si>
    <t>广播电视学</t>
  </si>
  <si>
    <t>乐旺镇乐宽村乐宽组32号</t>
  </si>
  <si>
    <t>18722840153</t>
  </si>
  <si>
    <t>杨茜</t>
  </si>
  <si>
    <t>522327199703131025</t>
  </si>
  <si>
    <t>贵州省黔西南州册亨县高洛新区一号地块15栋2单元303</t>
  </si>
  <si>
    <t>18285905646</t>
  </si>
  <si>
    <t>陆昌福</t>
  </si>
  <si>
    <t>522327199611101646</t>
  </si>
  <si>
    <t>初级语文教师资格证</t>
  </si>
  <si>
    <t>贵州省册亨县丫他镇板其村高山一组</t>
  </si>
  <si>
    <t>18296063087</t>
  </si>
  <si>
    <t>姜明</t>
  </si>
  <si>
    <t>522629199708033415</t>
  </si>
  <si>
    <t>贵州省剑河县南加镇九依村三组</t>
  </si>
  <si>
    <t>18208641425</t>
  </si>
  <si>
    <t>张哲</t>
  </si>
  <si>
    <t>522321199704130018</t>
  </si>
  <si>
    <t>咸阳师范学院</t>
  </si>
  <si>
    <t>贵州省兴义市碧云路兴园小区</t>
  </si>
  <si>
    <t>18286983117</t>
  </si>
  <si>
    <t>陈远会</t>
  </si>
  <si>
    <t>522321199708218009</t>
  </si>
  <si>
    <t>鲁东大学</t>
  </si>
  <si>
    <t>贵州省兴义市白碗窑镇簸米甲村</t>
  </si>
  <si>
    <t>18285982424</t>
  </si>
  <si>
    <t>唐金</t>
  </si>
  <si>
    <t>522327199505081012</t>
  </si>
  <si>
    <t>鞍山师范学院</t>
  </si>
  <si>
    <t>汉语国际教育</t>
  </si>
  <si>
    <t>贵州省册亨县庆坪乡联丰村坡头组37号</t>
  </si>
  <si>
    <t>18083257235</t>
  </si>
  <si>
    <t>卢远婷</t>
  </si>
  <si>
    <t>522325199807270086</t>
  </si>
  <si>
    <t>贵州省黔西南州贞丰县永丰街道中坝村赵壁山组24号</t>
  </si>
  <si>
    <t>13086988057</t>
  </si>
  <si>
    <t>蒲明竺</t>
  </si>
  <si>
    <t>522325199408091646</t>
  </si>
  <si>
    <t>贵州省黔西南州贞丰县龙场镇二街</t>
  </si>
  <si>
    <t>15761623731</t>
  </si>
  <si>
    <t>侯婵</t>
  </si>
  <si>
    <t>522323199705183827</t>
  </si>
  <si>
    <t>贵州省普安县罗汉镇金竹林村石丫口组</t>
  </si>
  <si>
    <t>18208620665</t>
  </si>
  <si>
    <t>张莎</t>
  </si>
  <si>
    <t>522327200002101822</t>
  </si>
  <si>
    <t>贵州省黔西南布依族苗族自治州册亨县八渡镇新花村伟化组</t>
  </si>
  <si>
    <t>18885992713</t>
  </si>
  <si>
    <t>余飞飞</t>
  </si>
  <si>
    <t>522325199512123222</t>
  </si>
  <si>
    <t>贵州省贞丰县珉谷镇贞宸花园五栋一单元304号</t>
  </si>
  <si>
    <t>18224921983</t>
  </si>
  <si>
    <t>覃琴</t>
  </si>
  <si>
    <t>522327199603212020</t>
  </si>
  <si>
    <t>贵州省册亨县秧坝镇干这村坝岩组</t>
  </si>
  <si>
    <t>18722856736</t>
  </si>
  <si>
    <t>叶星婵</t>
  </si>
  <si>
    <t>522327199212122415</t>
  </si>
  <si>
    <t>西安翻译学院</t>
  </si>
  <si>
    <t>语文学科</t>
  </si>
  <si>
    <t>贵州省册亨县纳福春天12栋3单元706</t>
  </si>
  <si>
    <t>18788758676</t>
  </si>
  <si>
    <t>黄香凝</t>
  </si>
  <si>
    <t>522327199802070627</t>
  </si>
  <si>
    <t>工学
学士</t>
  </si>
  <si>
    <t>金陵科技学院</t>
  </si>
  <si>
    <t>通信工程</t>
  </si>
  <si>
    <t>贵州省黔西南州册亨县威旁村湾子组</t>
  </si>
  <si>
    <t>15186421490</t>
  </si>
  <si>
    <t>王忠笑</t>
  </si>
  <si>
    <t>522327199506201426</t>
  </si>
  <si>
    <t>初中语文</t>
  </si>
  <si>
    <t>贵州省黔西南州册亨县巧马镇纳贤村平令组</t>
  </si>
  <si>
    <t>18386475974</t>
  </si>
  <si>
    <t>毛开美</t>
  </si>
  <si>
    <t>522326199408161620</t>
  </si>
  <si>
    <t>艺术学
学士</t>
  </si>
  <si>
    <t>北华航天工业学院</t>
  </si>
  <si>
    <t>表演</t>
  </si>
  <si>
    <t>贵州省黔西南州望谟县团结路</t>
  </si>
  <si>
    <t>17716503342</t>
  </si>
  <si>
    <t>杨湘</t>
  </si>
  <si>
    <t>530324199407110095</t>
  </si>
  <si>
    <t>云南艺术学院文华学院</t>
  </si>
  <si>
    <t>云南省曲靖市罗平县文笔路</t>
  </si>
  <si>
    <t>15587023926</t>
  </si>
  <si>
    <t>王霞</t>
  </si>
  <si>
    <t>522328199702234942</t>
  </si>
  <si>
    <t>贵州省安龙县钱相街道办事处沈洪村这报组30号</t>
  </si>
  <si>
    <t>18748841492</t>
  </si>
  <si>
    <t>王常梅</t>
  </si>
  <si>
    <t>522327199208302026</t>
  </si>
  <si>
    <t>册亨县秧坝镇福尧村二组</t>
  </si>
  <si>
    <t>15761607349</t>
  </si>
  <si>
    <t>李点</t>
  </si>
  <si>
    <t>530324200010081543</t>
  </si>
  <si>
    <t>云南师范大学文理学院</t>
  </si>
  <si>
    <t>云南省曲靖市罗平县九龙街道关塘村委会关塘村</t>
  </si>
  <si>
    <t>18314139420</t>
  </si>
  <si>
    <t>522327199411092028</t>
  </si>
  <si>
    <t>高中语文</t>
  </si>
  <si>
    <t>贵州省册亨县秧坝镇坝湾村坝湾组</t>
  </si>
  <si>
    <t>15761628716</t>
  </si>
  <si>
    <t>韦传园</t>
  </si>
  <si>
    <t>522325199707120021</t>
  </si>
  <si>
    <t>邵阳学院</t>
  </si>
  <si>
    <t>贵州省贞丰县珉谷镇岩鱼村九组26号</t>
  </si>
  <si>
    <t>18788755722</t>
  </si>
  <si>
    <t>王秋雨</t>
  </si>
  <si>
    <t>522327199810070029</t>
  </si>
  <si>
    <t>贵州省册亨县盘山路19号</t>
  </si>
  <si>
    <t>15329098107</t>
  </si>
  <si>
    <t>刘枫</t>
  </si>
  <si>
    <t>520202199605057760</t>
  </si>
  <si>
    <t>小学语文</t>
  </si>
  <si>
    <t>贵州省盘州响水镇农贸市场</t>
  </si>
  <si>
    <t>15718135201</t>
  </si>
  <si>
    <t>李楠</t>
  </si>
  <si>
    <t>522327199710110820</t>
  </si>
  <si>
    <t>泰山学院</t>
  </si>
  <si>
    <t>贵州省黔西南州册亨县冗渡镇板年村</t>
  </si>
  <si>
    <t>18585910982</t>
  </si>
  <si>
    <t>王礼丽</t>
  </si>
  <si>
    <t>522325199712242824</t>
  </si>
  <si>
    <t>贞丰县连环乡大田村良子组</t>
  </si>
  <si>
    <t>18892350836</t>
  </si>
  <si>
    <t>张元朝</t>
  </si>
  <si>
    <t>522327199910041233</t>
  </si>
  <si>
    <t>贵州省册亨县坡妹镇岜凡村六组</t>
  </si>
  <si>
    <t>18285913534</t>
  </si>
  <si>
    <t>王学荔</t>
  </si>
  <si>
    <t>522327199710202426</t>
  </si>
  <si>
    <t>贵州省册亨县纳福街道亨达市场七栋二单元403室</t>
  </si>
  <si>
    <t>18188237565</t>
  </si>
  <si>
    <t>吴立菊</t>
  </si>
  <si>
    <t>200007</t>
  </si>
  <si>
    <t>522327199510021225</t>
  </si>
  <si>
    <t>江苏第二师范学院</t>
  </si>
  <si>
    <t>贵州省册亨县坡妹镇岩云村田棚组</t>
  </si>
  <si>
    <t>15951617399</t>
  </si>
  <si>
    <t>岑建芝</t>
  </si>
  <si>
    <t>52232719950411082X</t>
  </si>
  <si>
    <t>海南热带海洋学院</t>
  </si>
  <si>
    <t>贵州省黔西南州册亨县冗渡镇观音村二组</t>
  </si>
  <si>
    <t>18789008182</t>
  </si>
  <si>
    <t>参加过“大学生志愿服务西部计划”,参加过半年以上实习支教的师范院校毕业生</t>
  </si>
  <si>
    <t>梁瀛支</t>
  </si>
  <si>
    <t>522327200007171424</t>
  </si>
  <si>
    <t>滇西科技师范学院</t>
  </si>
  <si>
    <t>贵州省册亨县巧马镇者告村新市民安置区幸福社区84号楼403室</t>
  </si>
  <si>
    <t>15825000305</t>
  </si>
  <si>
    <t>穆莹茜</t>
  </si>
  <si>
    <t>522326199902040023</t>
  </si>
  <si>
    <t>望谟县王母街道老城路69号</t>
  </si>
  <si>
    <t>13116301813</t>
  </si>
  <si>
    <t>唐海俊</t>
  </si>
  <si>
    <t>522327199710211058</t>
  </si>
  <si>
    <t>艺术与科技</t>
  </si>
  <si>
    <t>贵州省黔西南布依族苗族自治州册亨县坡妹镇庆坪村堡上组</t>
  </si>
  <si>
    <t>15519399944</t>
  </si>
  <si>
    <t>潘建秀</t>
  </si>
  <si>
    <t>522325199211174026</t>
  </si>
  <si>
    <t>贵州省册亨县环城路祥瑞小区D3栋202</t>
  </si>
  <si>
    <t>18212893627</t>
  </si>
  <si>
    <t>张朝爽</t>
  </si>
  <si>
    <t>522321199503156123</t>
  </si>
  <si>
    <t>贵州省兴义市捧乍镇黄泥堡村下云厂组</t>
  </si>
  <si>
    <t>18386395882</t>
  </si>
  <si>
    <t>王吉菲</t>
  </si>
  <si>
    <t>522327199904200621</t>
  </si>
  <si>
    <t>福建省泉州市泉州师范学院</t>
  </si>
  <si>
    <t>18876563370</t>
  </si>
  <si>
    <t>黄如丽</t>
  </si>
  <si>
    <t>199508</t>
  </si>
  <si>
    <t>522327199810172025</t>
  </si>
  <si>
    <t>小学教育（文）</t>
  </si>
  <si>
    <t>贵州省册亨县秧坝镇宜哨村二组</t>
  </si>
  <si>
    <t>17586299673</t>
  </si>
  <si>
    <t>刘娇</t>
  </si>
  <si>
    <t>53032319931111006X</t>
  </si>
  <si>
    <t>云南财经大学</t>
  </si>
  <si>
    <t>英语（国际金融）</t>
  </si>
  <si>
    <t>铁路小区</t>
  </si>
  <si>
    <t>13408713017</t>
  </si>
  <si>
    <t>黄吉芬</t>
  </si>
  <si>
    <t>199608</t>
  </si>
  <si>
    <t>522327199809191624</t>
  </si>
  <si>
    <t>贵州省册亨县丫他镇洛省村纳岩组</t>
  </si>
  <si>
    <t>18085954277</t>
  </si>
  <si>
    <t>覃恩兰</t>
  </si>
  <si>
    <t>522327199812102266</t>
  </si>
  <si>
    <t>贵州省黔西南州册亨县弼佑镇纳界村一组</t>
  </si>
  <si>
    <t>18744971406</t>
  </si>
  <si>
    <t>叶翠兰</t>
  </si>
  <si>
    <t>530325199601061342</t>
  </si>
  <si>
    <t>云南省曲靖市富源县富村镇德胜村委会水井上村</t>
  </si>
  <si>
    <t>15758426851</t>
  </si>
  <si>
    <t>黄佳珍</t>
  </si>
  <si>
    <t>200011</t>
  </si>
  <si>
    <t>522327200006171625</t>
  </si>
  <si>
    <t>小学教育（文科）</t>
  </si>
  <si>
    <t>贵州省册亨县丫他镇板街村落哈三组</t>
  </si>
  <si>
    <t>18296035641</t>
  </si>
  <si>
    <t>梁光美</t>
  </si>
  <si>
    <t>522327199910081622</t>
  </si>
  <si>
    <t>贵州省册亨县丫他镇落省村洛省一组</t>
  </si>
  <si>
    <t>15117351204</t>
  </si>
  <si>
    <t>张连梦</t>
  </si>
  <si>
    <t>199611</t>
  </si>
  <si>
    <t>522328199802055327</t>
  </si>
  <si>
    <t>贵州省黔西南州安龙县招堤街道办事处郎元村龙况组</t>
  </si>
  <si>
    <t>13648595889</t>
  </si>
  <si>
    <t>李昌兰</t>
  </si>
  <si>
    <t>522321200011034627</t>
  </si>
  <si>
    <t>贵州省兴义市施达桂香园</t>
  </si>
  <si>
    <t>18108591873</t>
  </si>
  <si>
    <t>罗颍览</t>
  </si>
  <si>
    <t>522327199206290826</t>
  </si>
  <si>
    <t>贵州省册亨县冗渡镇冗贝村坡脚三组18号</t>
  </si>
  <si>
    <t>18786728529</t>
  </si>
  <si>
    <t>查如丽</t>
  </si>
  <si>
    <t>522321199708104941</t>
  </si>
  <si>
    <t>贵州省兴义市马岭镇乌拉村一组</t>
  </si>
  <si>
    <t>15870346995</t>
  </si>
  <si>
    <t>贺纯艳</t>
  </si>
  <si>
    <t>52232819931111082X</t>
  </si>
  <si>
    <t>贵州省安龙县龙广镇小场坝村坡院组7号</t>
  </si>
  <si>
    <t>15085892089</t>
  </si>
  <si>
    <t>罗建送</t>
  </si>
  <si>
    <t>522326199703271443</t>
  </si>
  <si>
    <t>贵州省望谟县石屯镇岜油村岜油组</t>
  </si>
  <si>
    <t>18083431052</t>
  </si>
  <si>
    <t>卢裕梅</t>
  </si>
  <si>
    <t>522325199412210847</t>
  </si>
  <si>
    <t>贵州省贞丰县西城佳苑</t>
  </si>
  <si>
    <t>15761644818</t>
  </si>
  <si>
    <t>李昌香</t>
  </si>
  <si>
    <t>522327199610110022</t>
  </si>
  <si>
    <t>中国少数民族语言文学</t>
  </si>
  <si>
    <t>贵州省册亨县纳福街道生态移民一期</t>
  </si>
  <si>
    <t>13007843858</t>
  </si>
  <si>
    <t>任敏</t>
  </si>
  <si>
    <t>199202</t>
  </si>
  <si>
    <t>530326199705200825</t>
  </si>
  <si>
    <t>云南省曲靖市会泽县娜姑镇大闸村委会柿花林1组</t>
  </si>
  <si>
    <t>18869574481</t>
  </si>
  <si>
    <t>唐银粉</t>
  </si>
  <si>
    <t>52232619960820244X</t>
  </si>
  <si>
    <t>贵州省望谟县平郎社区</t>
  </si>
  <si>
    <t>13314498072</t>
  </si>
  <si>
    <t>岳虹</t>
  </si>
  <si>
    <t>522322199211099901</t>
  </si>
  <si>
    <t>湖北大学</t>
  </si>
  <si>
    <t>汉语言文学专业</t>
  </si>
  <si>
    <t>贵州省兴义市坪东街道宝泰幸福花园7栋2单元</t>
  </si>
  <si>
    <t>18748959912</t>
  </si>
  <si>
    <t>王如梅</t>
  </si>
  <si>
    <t>522327199202100044</t>
  </si>
  <si>
    <t>贵州省册亨县者楼镇高峰村者老组</t>
  </si>
  <si>
    <t>18385656223</t>
  </si>
  <si>
    <t>王蓉蓉</t>
  </si>
  <si>
    <t>522323199206070027</t>
  </si>
  <si>
    <t>兴义市桔山片区</t>
  </si>
  <si>
    <t>18185992309</t>
  </si>
  <si>
    <t>匡瑶瑶</t>
  </si>
  <si>
    <t>52232319940530624X</t>
  </si>
  <si>
    <t>初中语文学科</t>
  </si>
  <si>
    <t>贵州省普安县楼下镇泥堡村四组</t>
  </si>
  <si>
    <t>18788798891</t>
  </si>
  <si>
    <t>梁晓翠</t>
  </si>
  <si>
    <t>522327199808182021</t>
  </si>
  <si>
    <t>册亨县秧坝镇昂涛村坡温组</t>
  </si>
  <si>
    <t>17716607340</t>
  </si>
  <si>
    <t>王丰兰</t>
  </si>
  <si>
    <t>522327199409232626</t>
  </si>
  <si>
    <t>人文地理与城乡规划</t>
  </si>
  <si>
    <t>贵州省册亨县纳福街道亨达大市场</t>
  </si>
  <si>
    <t>18744953954</t>
  </si>
  <si>
    <t>武永超</t>
  </si>
  <si>
    <t>530325199406181357</t>
  </si>
  <si>
    <t>红河学院</t>
  </si>
  <si>
    <t>云南省曲靖市富源县富村镇德胜村委会小铺子村</t>
  </si>
  <si>
    <t>15287494840</t>
  </si>
  <si>
    <t>刘苹</t>
  </si>
  <si>
    <t>200002</t>
  </si>
  <si>
    <t>522323199708135548</t>
  </si>
  <si>
    <t>贵州省黔西南州普安县雪浦乡兴隆村</t>
  </si>
  <si>
    <t>18083416988</t>
  </si>
  <si>
    <t>雍刘茸</t>
  </si>
  <si>
    <t>199909</t>
  </si>
  <si>
    <t>530324199708092361</t>
  </si>
  <si>
    <t>楚雄师范学院</t>
  </si>
  <si>
    <t>云南省曲靖市罗平县阿岗镇以宜村委会大保谷村</t>
  </si>
  <si>
    <t>18213100065</t>
  </si>
  <si>
    <t>韦万婷</t>
  </si>
  <si>
    <t>522325199909050041</t>
  </si>
  <si>
    <t>贵州省贞丰县永丰街道岩鱼村九组12号</t>
  </si>
  <si>
    <t>15285458677</t>
  </si>
  <si>
    <t>王秀英</t>
  </si>
  <si>
    <t>522327199804200042</t>
  </si>
  <si>
    <t>贵州省册亨县者楼镇红旗村三下组14#</t>
  </si>
  <si>
    <t>18748810374</t>
  </si>
  <si>
    <t>周华英</t>
  </si>
  <si>
    <t>522326199412251709</t>
  </si>
  <si>
    <t>贵州省望谟县新屯镇竹山村竹山组</t>
  </si>
  <si>
    <t>18585440781</t>
  </si>
  <si>
    <t>胡娅</t>
  </si>
  <si>
    <t>520122199201242628</t>
  </si>
  <si>
    <t>15186956760</t>
  </si>
  <si>
    <t>罗海超</t>
  </si>
  <si>
    <t>522327199706181845</t>
  </si>
  <si>
    <t>贵州商学院</t>
  </si>
  <si>
    <t>18785925947</t>
  </si>
  <si>
    <t>黄福梅</t>
  </si>
  <si>
    <t>仡佬族</t>
  </si>
  <si>
    <t>522327199808110829</t>
  </si>
  <si>
    <t>贵州省黔西南布衣族苗族自治州册亨县冗渡镇观音村背阴坡组</t>
  </si>
  <si>
    <t>18788755902</t>
  </si>
  <si>
    <t>陆娟</t>
  </si>
  <si>
    <t>522326199808241224</t>
  </si>
  <si>
    <t>贵州省望谟县麻山镇卡法村一组</t>
  </si>
  <si>
    <t>18208637571</t>
  </si>
  <si>
    <t>殷艳</t>
  </si>
  <si>
    <t>522428199306061221</t>
  </si>
  <si>
    <t>贵州省赫章县水塘乡合心村大寨组</t>
  </si>
  <si>
    <t>15772714971</t>
  </si>
  <si>
    <t>王德伟</t>
  </si>
  <si>
    <t>199805</t>
  </si>
  <si>
    <t>522327199204040815</t>
  </si>
  <si>
    <t>册亨县冗渡镇冗贝村秧凡组47号</t>
  </si>
  <si>
    <t>18685971657</t>
  </si>
  <si>
    <t>甘录飞</t>
  </si>
  <si>
    <t>199507</t>
  </si>
  <si>
    <t>522327199406219821</t>
  </si>
  <si>
    <t>贵州省册亨县丫他镇高山村一组</t>
  </si>
  <si>
    <t>18286997304</t>
  </si>
  <si>
    <t>522326199709100063</t>
  </si>
  <si>
    <t>贵州省 黔西南布依族苗族自治州望谟县卡法路37号</t>
  </si>
  <si>
    <t>18985082325</t>
  </si>
  <si>
    <t>岑娱</t>
  </si>
  <si>
    <t>522327199501072020</t>
  </si>
  <si>
    <t>小学教育（文科方向）</t>
  </si>
  <si>
    <t>册亨县灵芝花园</t>
  </si>
  <si>
    <t>18286978286</t>
  </si>
  <si>
    <t>冉启苹</t>
  </si>
  <si>
    <t>52232619980517162X</t>
  </si>
  <si>
    <t>贵州省望谟县新屯镇油腊村田坝组</t>
  </si>
  <si>
    <t>15885965442</t>
  </si>
  <si>
    <t>陈开虹</t>
  </si>
  <si>
    <t>522327199709010021</t>
  </si>
  <si>
    <t>江西师范大学科学技术学院</t>
  </si>
  <si>
    <t>小学教育（师范）</t>
  </si>
  <si>
    <t>册亨县者楼镇陵园路10号</t>
  </si>
  <si>
    <t>17385969996</t>
  </si>
  <si>
    <t>李佳玲</t>
  </si>
  <si>
    <t>522327199811090822</t>
  </si>
  <si>
    <t>贵州省册亨县冗渡镇冗渡村冗坪下组55号</t>
  </si>
  <si>
    <t>15117362060</t>
  </si>
  <si>
    <t>骆莹</t>
  </si>
  <si>
    <t>522327199312052223</t>
  </si>
  <si>
    <t>贵州省册亨县弼佑镇伟外村四组</t>
  </si>
  <si>
    <t>18786149513</t>
  </si>
  <si>
    <t>罗莉</t>
  </si>
  <si>
    <t>522327199302202021</t>
  </si>
  <si>
    <t>贵州名族大学人文科技学院</t>
  </si>
  <si>
    <t>贵州省册亨县秧坝镇八艾村一组</t>
  </si>
  <si>
    <t>18286970706</t>
  </si>
  <si>
    <t>罗辉</t>
  </si>
  <si>
    <t>522326199706071041</t>
  </si>
  <si>
    <t>贵州省望谟县乐旺镇乐旺村二岭组</t>
  </si>
  <si>
    <t>15186478441</t>
  </si>
  <si>
    <t>黄瑞丽</t>
  </si>
  <si>
    <t>522326199312042424</t>
  </si>
  <si>
    <t>湘南学院</t>
  </si>
  <si>
    <t>贵州省望谟县蔗香镇蔗香村羊干石组37号</t>
  </si>
  <si>
    <t>19985196764</t>
  </si>
  <si>
    <t>黄锦玲</t>
  </si>
  <si>
    <t>199403</t>
  </si>
  <si>
    <t>522327199511292027</t>
  </si>
  <si>
    <t>贵州省师范大学</t>
  </si>
  <si>
    <t>汉语言文学教育</t>
  </si>
  <si>
    <t>贵州省册亨县秧坝镇秧坝村坝纳一组</t>
  </si>
  <si>
    <t>18788737374</t>
  </si>
  <si>
    <t>李丹阳</t>
  </si>
  <si>
    <t>52242719920717622X</t>
  </si>
  <si>
    <t>贵州省威宁县兔街乡高原村六组</t>
  </si>
  <si>
    <t>15285502634</t>
  </si>
  <si>
    <t>覃如龙</t>
  </si>
  <si>
    <t>522327199401072218</t>
  </si>
  <si>
    <t>册亨县弼佑乡落江村二组</t>
  </si>
  <si>
    <t>13385104928</t>
  </si>
  <si>
    <t>梁涵</t>
  </si>
  <si>
    <t>200008</t>
  </si>
  <si>
    <t>522327199403231227</t>
  </si>
  <si>
    <t>新闻学</t>
  </si>
  <si>
    <t>贵州省黔西南州册亨县鸿兴园小区</t>
  </si>
  <si>
    <t>13678593746</t>
  </si>
  <si>
    <t>柳德凤</t>
  </si>
  <si>
    <t>522324199502071223</t>
  </si>
  <si>
    <t>中国共产党历史</t>
  </si>
  <si>
    <t>道德与法治</t>
  </si>
  <si>
    <t>晴隆县鸡场镇廖基村黑山箐组</t>
  </si>
  <si>
    <t>15117360023</t>
  </si>
  <si>
    <t>粟静</t>
  </si>
  <si>
    <t>522627199306262642</t>
  </si>
  <si>
    <t>思想政治教育</t>
  </si>
  <si>
    <t>思想政治</t>
  </si>
  <si>
    <t>贵州省黔东南州天柱县瓮洞镇梭坪村杨家湾组</t>
  </si>
  <si>
    <t>18785996550</t>
  </si>
  <si>
    <t>李占青</t>
  </si>
  <si>
    <t>522326199510051460</t>
  </si>
  <si>
    <t>贵州省望谟县石屯镇拉袍村么化组</t>
  </si>
  <si>
    <t>18386743060</t>
  </si>
  <si>
    <t>齐芳</t>
  </si>
  <si>
    <t>522325199908150120</t>
  </si>
  <si>
    <t>西藏大学</t>
  </si>
  <si>
    <t>电商物流园</t>
  </si>
  <si>
    <t>15628512616</t>
  </si>
  <si>
    <t>韦天梅</t>
  </si>
  <si>
    <t>52232719990307044X</t>
  </si>
  <si>
    <t>册亨县岩架镇洛凡村坝怀组</t>
  </si>
  <si>
    <t>18286347024</t>
  </si>
  <si>
    <t>胡涛涛</t>
  </si>
  <si>
    <t>522328199706060222</t>
  </si>
  <si>
    <t>贵州省黔西南州布依族苗族自治州安龙县招堤街道西河村</t>
  </si>
  <si>
    <t>18085971978</t>
  </si>
  <si>
    <t>徐宇</t>
  </si>
  <si>
    <t>522327199711081048</t>
  </si>
  <si>
    <t>闽江学院</t>
  </si>
  <si>
    <t>政治学与行政学</t>
  </si>
  <si>
    <t>思想品德</t>
  </si>
  <si>
    <t>册亨县庆坪乡秧亚村冗万组06号</t>
  </si>
  <si>
    <t>18083443905</t>
  </si>
  <si>
    <t>国欢欢</t>
  </si>
  <si>
    <t>522321200008284027</t>
  </si>
  <si>
    <t>小学道德与法治</t>
  </si>
  <si>
    <t>贵州省兴义市顶效镇开发东路44号</t>
  </si>
  <si>
    <t>17585595047</t>
  </si>
  <si>
    <t>班熙红</t>
  </si>
  <si>
    <t>522728199505076625</t>
  </si>
  <si>
    <t>云南工商学院</t>
  </si>
  <si>
    <t>社会</t>
  </si>
  <si>
    <t>贵州省罗甸县信邦大道信邦三巷</t>
  </si>
  <si>
    <t>18314306057</t>
  </si>
  <si>
    <t>郑青青</t>
  </si>
  <si>
    <t>522328199912010429</t>
  </si>
  <si>
    <t>河北地质大学华信学院</t>
  </si>
  <si>
    <t>贵州省安龙县德卧镇坡告村堡上组</t>
  </si>
  <si>
    <t>15208598469</t>
  </si>
  <si>
    <t>周宇</t>
  </si>
  <si>
    <t>522321199903180421</t>
  </si>
  <si>
    <t>潍坊学院</t>
  </si>
  <si>
    <t>贵州省兴义市坪东青龙西路三和新城</t>
  </si>
  <si>
    <t>18083471900</t>
  </si>
  <si>
    <t>韩珊</t>
  </si>
  <si>
    <t>199210</t>
  </si>
  <si>
    <t>522125199801030064</t>
  </si>
  <si>
    <t>南昌工学院</t>
  </si>
  <si>
    <t>贵州省黔西南州义龙新区木咱镇坝力村</t>
  </si>
  <si>
    <t>19395012796</t>
  </si>
  <si>
    <t>胡兴治</t>
  </si>
  <si>
    <t>532125199707020929</t>
  </si>
  <si>
    <t>工程造价</t>
  </si>
  <si>
    <t>云南省昭通市大关县悦乐镇街上71号</t>
  </si>
  <si>
    <t>19988502270</t>
  </si>
  <si>
    <t>黄吉书</t>
  </si>
  <si>
    <t>522327199701241642</t>
  </si>
  <si>
    <t>贵州省册亨县丫他镇纳岩村纳岩组</t>
  </si>
  <si>
    <t>18748800285</t>
  </si>
  <si>
    <t>林菊</t>
  </si>
  <si>
    <t>522322199209201268</t>
  </si>
  <si>
    <t>兴仁市百德镇新元村</t>
  </si>
  <si>
    <t>13985304265</t>
  </si>
  <si>
    <t>邹益胜</t>
  </si>
  <si>
    <t>199505</t>
  </si>
  <si>
    <t>522322199210180011</t>
  </si>
  <si>
    <t>吉首大学</t>
  </si>
  <si>
    <t>兴仁县城北街道办事处农机路</t>
  </si>
  <si>
    <t>15074958347</t>
  </si>
  <si>
    <t>陈涛涛</t>
  </si>
  <si>
    <t>52232819971128532X</t>
  </si>
  <si>
    <t>武夷学院</t>
  </si>
  <si>
    <t>物流管理</t>
  </si>
  <si>
    <t>贵州省安龙县招堤街道办事处打江村杨家湾组</t>
  </si>
  <si>
    <t>18085998212</t>
  </si>
  <si>
    <t>黄道珍</t>
  </si>
  <si>
    <t>522327199701241626</t>
  </si>
  <si>
    <t>贵州省册亨县丫他镇海子村者么组</t>
  </si>
  <si>
    <t>18296031604</t>
  </si>
  <si>
    <t>罗妞</t>
  </si>
  <si>
    <t>522722199612100020</t>
  </si>
  <si>
    <t>社会（道德与法治）</t>
  </si>
  <si>
    <t>贵州省黔西南州望谟县王母街道</t>
  </si>
  <si>
    <t>18375198835</t>
  </si>
  <si>
    <t>杨萌</t>
  </si>
  <si>
    <t>522326199505252444</t>
  </si>
  <si>
    <t>贵州省望谟县蔗香乡纳亮村三组</t>
  </si>
  <si>
    <t>18385691978</t>
  </si>
  <si>
    <t>古丽</t>
  </si>
  <si>
    <t>520203199701213221</t>
  </si>
  <si>
    <t>小学社会</t>
  </si>
  <si>
    <t>贵州省六枝特区中寨乡岩脚村一组</t>
  </si>
  <si>
    <t>15186294681</t>
  </si>
  <si>
    <t>林琳</t>
  </si>
  <si>
    <t>522327199501081621</t>
  </si>
  <si>
    <t>贵州省册亨县丫他镇挨近村新吉组</t>
  </si>
  <si>
    <t>13668598440</t>
  </si>
  <si>
    <t>潘文艳</t>
  </si>
  <si>
    <t>522327199409101626</t>
  </si>
  <si>
    <t>贵州省册亨县丫他镇</t>
  </si>
  <si>
    <t>18785922132</t>
  </si>
  <si>
    <t>潘向丽</t>
  </si>
  <si>
    <t>522327199209030827</t>
  </si>
  <si>
    <t>贵州省册亨县冗渡镇冗贝村冗贝组</t>
  </si>
  <si>
    <t>13885945972</t>
  </si>
  <si>
    <t>李佳香</t>
  </si>
  <si>
    <t>522327199802150846</t>
  </si>
  <si>
    <t>贵州省册亨县冗渡镇慢纳村铁厂组</t>
  </si>
  <si>
    <t>18748933012</t>
  </si>
  <si>
    <t>晏忠义</t>
  </si>
  <si>
    <t>522321199509200834</t>
  </si>
  <si>
    <t>贵州省兴义市坪东镇枫塘村永光祖40号</t>
  </si>
  <si>
    <t>15186551935</t>
  </si>
  <si>
    <t>万琴</t>
  </si>
  <si>
    <t>522127199408234522</t>
  </si>
  <si>
    <t>思想政治教育（法制教育）</t>
  </si>
  <si>
    <t>王寨镇土璜村犁都坝组58号</t>
  </si>
  <si>
    <t>13195237092</t>
  </si>
  <si>
    <t>李佳</t>
  </si>
  <si>
    <t>530125199804070424</t>
  </si>
  <si>
    <t>云南大学旅游文化学院</t>
  </si>
  <si>
    <t>云南省昆明市宜良县匡远镇七星社区木渣箐小组45号</t>
  </si>
  <si>
    <t>17787787179</t>
  </si>
  <si>
    <t>吴远龙</t>
  </si>
  <si>
    <t>522321199209104912</t>
  </si>
  <si>
    <t>高级中学思想政治教师资格证</t>
  </si>
  <si>
    <t>贵州省兴义市顶效镇团结村一组</t>
  </si>
  <si>
    <t>18188093901</t>
  </si>
  <si>
    <t>岑霜</t>
  </si>
  <si>
    <t>522328199708100443</t>
  </si>
  <si>
    <t>贵州省安龙县德卧镇田坝村纳腊二组</t>
  </si>
  <si>
    <t>15797695158</t>
  </si>
  <si>
    <t>罗朝凤</t>
  </si>
  <si>
    <t>522327199203130042</t>
  </si>
  <si>
    <t>贵州省册亨县高洛街道羊场村冗冲组</t>
  </si>
  <si>
    <t>18334112826</t>
  </si>
  <si>
    <t>岑南菲</t>
  </si>
  <si>
    <t>522327199805102225</t>
  </si>
  <si>
    <t>高中政治</t>
  </si>
  <si>
    <t>15285457852</t>
  </si>
  <si>
    <t>彭仕巧</t>
  </si>
  <si>
    <t>199207</t>
  </si>
  <si>
    <t>522321199609110887</t>
  </si>
  <si>
    <t>思想政治教育（师范）</t>
  </si>
  <si>
    <t>贵州省黔西南州兴义市坪东镇干沟村毛栗寨</t>
  </si>
  <si>
    <t>18722911425</t>
  </si>
  <si>
    <t>王梭</t>
  </si>
  <si>
    <t>522326199512082228</t>
  </si>
  <si>
    <t>贵州省望谟县油迈乡巧路村打上组195号</t>
  </si>
  <si>
    <t>18785982974</t>
  </si>
  <si>
    <t>黄贵永</t>
  </si>
  <si>
    <t>522328199712183245</t>
  </si>
  <si>
    <t>贵州省安龙县龙山镇纳赖村坡基三组</t>
  </si>
  <si>
    <t>15797680829</t>
  </si>
  <si>
    <t>韦国忠</t>
  </si>
  <si>
    <t>522326199207210019</t>
  </si>
  <si>
    <t>贵州省望谟县复兴镇坝秧村二组7号</t>
  </si>
  <si>
    <t>15186412673</t>
  </si>
  <si>
    <t>罗婉金</t>
  </si>
  <si>
    <t>522326199209010029</t>
  </si>
  <si>
    <t>望谟县天河花园</t>
  </si>
  <si>
    <t>18744980901</t>
  </si>
  <si>
    <t>黄大玉</t>
  </si>
  <si>
    <t>522322199505071322</t>
  </si>
  <si>
    <t>唐山师范学院</t>
  </si>
  <si>
    <t>贵州省兴仁市马马崖镇哪鲁村</t>
  </si>
  <si>
    <t>16685095170</t>
  </si>
  <si>
    <t>潘国明</t>
  </si>
  <si>
    <t>522327199910032839</t>
  </si>
  <si>
    <t>西北师范大学</t>
  </si>
  <si>
    <t>贵州省册亨县冗渡镇美井村坡桥组39号</t>
  </si>
  <si>
    <t>18985398902</t>
  </si>
  <si>
    <t>李雪峰</t>
  </si>
  <si>
    <t>1995.10</t>
  </si>
  <si>
    <t>522324199510205674</t>
  </si>
  <si>
    <t>贵州省兴义市华联城</t>
  </si>
  <si>
    <t>17384197892</t>
  </si>
  <si>
    <t>柳应凤</t>
  </si>
  <si>
    <t>522326199406201641</t>
  </si>
  <si>
    <t>望谟县新屯镇金山村巴蕉坪组</t>
  </si>
  <si>
    <t>15761644896</t>
  </si>
  <si>
    <t>韦吉雪</t>
  </si>
  <si>
    <t>522327199805122023</t>
  </si>
  <si>
    <t>电子商务</t>
  </si>
  <si>
    <t>18788747865</t>
  </si>
  <si>
    <t>杜荣俊</t>
  </si>
  <si>
    <t>52232819971108021X</t>
  </si>
  <si>
    <t>贵州省册亨县拥军路3号</t>
  </si>
  <si>
    <t>15985495728</t>
  </si>
  <si>
    <t>陆元胜</t>
  </si>
  <si>
    <t>199604</t>
  </si>
  <si>
    <t>522327199908151812</t>
  </si>
  <si>
    <t>江汉大学</t>
  </si>
  <si>
    <t>贵州省册亨县八渡镇乃言村一组</t>
  </si>
  <si>
    <t>17588952615</t>
  </si>
  <si>
    <t>潘小霞</t>
  </si>
  <si>
    <t>水族</t>
  </si>
  <si>
    <t>522722199201151026</t>
  </si>
  <si>
    <t>公共事业管理</t>
  </si>
  <si>
    <t>贵州省荔波县佳荣镇岜鲜村地牙二组07号</t>
  </si>
  <si>
    <t>14785637456</t>
  </si>
  <si>
    <t>韦斐萍</t>
  </si>
  <si>
    <t>522324199301074428</t>
  </si>
  <si>
    <t>思想政治学科</t>
  </si>
  <si>
    <t>贵州省黔西南州晴隆县茶马镇达土村簸箕组</t>
  </si>
  <si>
    <t>18886929890</t>
  </si>
  <si>
    <t>杨剑</t>
  </si>
  <si>
    <t>199310</t>
  </si>
  <si>
    <t>522327199203092218</t>
  </si>
  <si>
    <t>贵州省黔西南州册亨县弼佑镇秧佑村三组</t>
  </si>
  <si>
    <t>15008508875</t>
  </si>
  <si>
    <t>朱娅灵</t>
  </si>
  <si>
    <t>530381199305161323</t>
  </si>
  <si>
    <t>曲靖师范学院</t>
  </si>
  <si>
    <t>云南省宣威市普立乡</t>
  </si>
  <si>
    <t>18388308322</t>
  </si>
  <si>
    <t>岑服素</t>
  </si>
  <si>
    <t>522327199902210041</t>
  </si>
  <si>
    <t>贵州省册亨县者楼镇红旗村四组</t>
  </si>
  <si>
    <t>15086593451</t>
  </si>
  <si>
    <t>李会</t>
  </si>
  <si>
    <t>520202199710138028</t>
  </si>
  <si>
    <t>贵州省六盘水市盘州市新民镇三官营村二组</t>
  </si>
  <si>
    <t>18084353492</t>
  </si>
  <si>
    <t>卢汉英</t>
  </si>
  <si>
    <t>522326199509090040</t>
  </si>
  <si>
    <t>天津商业大学</t>
  </si>
  <si>
    <t>贵州省望谟县王母街道办东岩村</t>
  </si>
  <si>
    <t>18286941649</t>
  </si>
  <si>
    <t>蒙娟</t>
  </si>
  <si>
    <t>522326199811101628</t>
  </si>
  <si>
    <t>贵州省望谟县新屯街道新屯村二组</t>
  </si>
  <si>
    <t>18748888125</t>
  </si>
  <si>
    <t>覃蓉</t>
  </si>
  <si>
    <t>522327199802162222</t>
  </si>
  <si>
    <t>贵州省册亨县弼佑镇秧项村三组</t>
  </si>
  <si>
    <t>19108504807</t>
  </si>
  <si>
    <t>胡健</t>
  </si>
  <si>
    <t>532130199212280543</t>
  </si>
  <si>
    <t>云南大学滇池学院</t>
  </si>
  <si>
    <t>云南省昭通市威信县扎西镇院子村青杠坡村民小组10号</t>
  </si>
  <si>
    <t>17387025524</t>
  </si>
  <si>
    <t>梁正福</t>
  </si>
  <si>
    <t>532627199907111710</t>
  </si>
  <si>
    <t>云南省文山壮族苗族自治州广南县南屏镇干沟村民委龙俄小组</t>
  </si>
  <si>
    <t>18287661153</t>
  </si>
  <si>
    <t>潘婷</t>
  </si>
  <si>
    <t>522327199511190821</t>
  </si>
  <si>
    <t>贵州省册亨县冗渡镇街上组</t>
  </si>
  <si>
    <t>15117349796</t>
  </si>
  <si>
    <t>尹跃仙</t>
  </si>
  <si>
    <t>199902</t>
  </si>
  <si>
    <t>530324199910032768</t>
  </si>
  <si>
    <t>普洱学院</t>
  </si>
  <si>
    <t>云南省曲靖市罗平县九龙街道黄泥村委会</t>
  </si>
  <si>
    <t>18213771857</t>
  </si>
  <si>
    <t>岑鸿梅</t>
  </si>
  <si>
    <t>522327199305240429</t>
  </si>
  <si>
    <t>小学体育</t>
  </si>
  <si>
    <t>贵州省册亨县岩架镇花冗村中二组</t>
  </si>
  <si>
    <t>18386897707</t>
  </si>
  <si>
    <t>何凤</t>
  </si>
  <si>
    <t>522327199805131640</t>
  </si>
  <si>
    <t>大专（高等师范专科）</t>
  </si>
  <si>
    <t>贵州省册亨县丫他镇丫他村纳绕组</t>
  </si>
  <si>
    <t>18083473509</t>
  </si>
  <si>
    <t>黄福云</t>
  </si>
  <si>
    <t>199204</t>
  </si>
  <si>
    <t>522327199611080822</t>
  </si>
  <si>
    <t>大专（非师范院校师范教育类专业）</t>
  </si>
  <si>
    <t>江汉艺术职业学院</t>
  </si>
  <si>
    <t>初等教育</t>
  </si>
  <si>
    <t>15186541955</t>
  </si>
  <si>
    <t>黄继睿</t>
  </si>
  <si>
    <t>522327199811072229</t>
  </si>
  <si>
    <t>吉安职业技术学院</t>
  </si>
  <si>
    <t>贵州省黔西南布依族苗族自治州册亨县弼佑镇弼佑村六组</t>
  </si>
  <si>
    <t>13595979456</t>
  </si>
  <si>
    <t>黄琴</t>
  </si>
  <si>
    <t>522321199810071920</t>
  </si>
  <si>
    <t>淮北师范大学</t>
  </si>
  <si>
    <t>贵州省兴义市则戎乡坪寨村二组</t>
  </si>
  <si>
    <t>18297806712</t>
  </si>
  <si>
    <t>黄珊珊</t>
  </si>
  <si>
    <t>199206</t>
  </si>
  <si>
    <t>522327200005182840</t>
  </si>
  <si>
    <t>天津师范大学</t>
  </si>
  <si>
    <t>舞蹈学</t>
  </si>
  <si>
    <t>贵州省黔西南州册亨县者楼街道老供电局</t>
  </si>
  <si>
    <t>16622904943</t>
  </si>
  <si>
    <t>黄应珍</t>
  </si>
  <si>
    <t>522327199812301628</t>
  </si>
  <si>
    <t>美术教育</t>
  </si>
  <si>
    <t>高洛七号地</t>
  </si>
  <si>
    <t>18708595448</t>
  </si>
  <si>
    <t>黄元</t>
  </si>
  <si>
    <t>522326199912301434</t>
  </si>
  <si>
    <t>贵州工商职业学院</t>
  </si>
  <si>
    <t>社会体育</t>
  </si>
  <si>
    <t>贵州省黔西南州望谟县石屯镇石屯村一组</t>
  </si>
  <si>
    <t>18386444708</t>
  </si>
  <si>
    <t>李春波</t>
  </si>
  <si>
    <t>532524199809094019</t>
  </si>
  <si>
    <t>玉溪师范学院</t>
  </si>
  <si>
    <t>云南省红河哈尼族彝族自治州建水县盘江乡新安村109号</t>
  </si>
  <si>
    <t>15087380533</t>
  </si>
  <si>
    <t>李茂玲</t>
  </si>
  <si>
    <t>520121199707010027</t>
  </si>
  <si>
    <t>中西医临床医学</t>
  </si>
  <si>
    <t>贵州省开阳县城关镇城东路8-29号</t>
  </si>
  <si>
    <t>17784137127</t>
  </si>
  <si>
    <t>李秋文</t>
  </si>
  <si>
    <t>530325199507221522</t>
  </si>
  <si>
    <t>云南省曲靖市富源县黄泥河镇发祥村委会沙湾村</t>
  </si>
  <si>
    <t>18468153995</t>
  </si>
  <si>
    <t>梁红梅</t>
  </si>
  <si>
    <t>522127199708014089</t>
  </si>
  <si>
    <t>金融学</t>
  </si>
  <si>
    <t>贵州省凤岗县永和镇双山村</t>
  </si>
  <si>
    <t>18748988188</t>
  </si>
  <si>
    <t>梁宏宇</t>
  </si>
  <si>
    <t>199502</t>
  </si>
  <si>
    <t>522327199707110029</t>
  </si>
  <si>
    <t>网络与新媒体</t>
  </si>
  <si>
    <t>贵州省黔西南州册亨县纳福大道册欣商城</t>
  </si>
  <si>
    <t>15186381113</t>
  </si>
  <si>
    <t>梁永美</t>
  </si>
  <si>
    <t>52232719950403162X</t>
  </si>
  <si>
    <t>对外汉语国际教育</t>
  </si>
  <si>
    <t>贵州省册亨县丫他镇八窝村打沙组</t>
  </si>
  <si>
    <t>13035596356</t>
  </si>
  <si>
    <t>陆镜媛</t>
  </si>
  <si>
    <t>532628199910261521</t>
  </si>
  <si>
    <t>鄂州职业大学</t>
  </si>
  <si>
    <t>云南省文山壮族苗族自治州富宁县文华社区兴教路4-8号</t>
  </si>
  <si>
    <t>17720454485</t>
  </si>
  <si>
    <t>陆泽</t>
  </si>
  <si>
    <t>522326199804151619</t>
  </si>
  <si>
    <t>贵州省望谟县新屯镇纳林村下里地组</t>
  </si>
  <si>
    <t>15329298246</t>
  </si>
  <si>
    <t>罗金周</t>
  </si>
  <si>
    <t>522327199812102418</t>
  </si>
  <si>
    <t>贵州省册亨县双江镇马云村马云组</t>
  </si>
  <si>
    <t>15285604814</t>
  </si>
  <si>
    <t>罗影</t>
  </si>
  <si>
    <t>522327199612152429</t>
  </si>
  <si>
    <t>贵州省师范学院</t>
  </si>
  <si>
    <t>贵州省册亨县双江镇坝恩村坝来组</t>
  </si>
  <si>
    <t>18083423371</t>
  </si>
  <si>
    <t>覃继利</t>
  </si>
  <si>
    <t>522327199606122012</t>
  </si>
  <si>
    <t>贵州省册亨县秧坝镇昂涛村新寨组</t>
  </si>
  <si>
    <t>18296041027</t>
  </si>
  <si>
    <t>王国永</t>
  </si>
  <si>
    <t>522328199411110456</t>
  </si>
  <si>
    <t>黔南民族幼儿师范高等专科学校</t>
  </si>
  <si>
    <t>贵州省安龙县德卧镇扁占村半坡组</t>
  </si>
  <si>
    <t>18885967424</t>
  </si>
  <si>
    <t>参加过“大学生志愿服务西部计划”,有从教经历的志愿者</t>
  </si>
  <si>
    <t>王红燕</t>
  </si>
  <si>
    <t>522327199906150621</t>
  </si>
  <si>
    <t>云南师范大学</t>
  </si>
  <si>
    <t>贵州省册亨县威旁乡威旁村打兰组</t>
  </si>
  <si>
    <t>18788773967</t>
  </si>
  <si>
    <t>王瑞娟</t>
  </si>
  <si>
    <t>530381199406021549</t>
  </si>
  <si>
    <t>云南省宣威市万盛国际14栋201</t>
  </si>
  <si>
    <t>13324902779</t>
  </si>
  <si>
    <t>韦安秀</t>
  </si>
  <si>
    <t>522327199611022024</t>
  </si>
  <si>
    <t>贵州省册亨县秧坝镇昂涛村伟建组</t>
  </si>
  <si>
    <t>15519998260</t>
  </si>
  <si>
    <t>韦梅</t>
  </si>
  <si>
    <t>522327199712162421</t>
  </si>
  <si>
    <t>15885019040</t>
  </si>
  <si>
    <t>韦天美</t>
  </si>
  <si>
    <t>522327199603270845</t>
  </si>
  <si>
    <t>贵州省册亨县冗渡镇硝厂村达窝组</t>
  </si>
  <si>
    <t>18886059820</t>
  </si>
  <si>
    <t>韦廷嘉</t>
  </si>
  <si>
    <t>522327199210111210</t>
  </si>
  <si>
    <t>贵州省册亨县坡妹镇红旗堡社区</t>
  </si>
  <si>
    <t>18729358653</t>
  </si>
  <si>
    <t>韦永敢</t>
  </si>
  <si>
    <t>522327199906111411</t>
  </si>
  <si>
    <t>贵州省册亨县巧马镇者告村新市民安置区奋进社区46号楼503室</t>
  </si>
  <si>
    <t>18884994886</t>
  </si>
  <si>
    <t>韦站</t>
  </si>
  <si>
    <t>522326199706241215</t>
  </si>
  <si>
    <t>广西师范大学</t>
  </si>
  <si>
    <t>贵州省望谟县麻山镇纳夜村云脚组</t>
  </si>
  <si>
    <t>18224908684</t>
  </si>
  <si>
    <t>肖玲娅</t>
  </si>
  <si>
    <t>530325199801030524</t>
  </si>
  <si>
    <t>云南省曲靖市富源县后所镇阿依诺村委会何基田村</t>
  </si>
  <si>
    <t>15798778317</t>
  </si>
  <si>
    <t>杨锦胜</t>
  </si>
  <si>
    <t>522327199809161417</t>
  </si>
  <si>
    <t>贵州省册亨县巧马镇新市民安置区幸福社区</t>
  </si>
  <si>
    <t>17585597730</t>
  </si>
  <si>
    <t>余永丹</t>
  </si>
  <si>
    <t>522327200009131063</t>
  </si>
  <si>
    <t>湖南民族职业学院</t>
  </si>
  <si>
    <t>贵州省册亨县高洛新区一号地块</t>
  </si>
  <si>
    <t>19110902693</t>
  </si>
  <si>
    <t>郑虹</t>
  </si>
  <si>
    <t>522321199410254023</t>
  </si>
  <si>
    <t>顶效镇晴隆路100号</t>
  </si>
  <si>
    <t>15885999842</t>
  </si>
  <si>
    <t>周俊含</t>
  </si>
  <si>
    <t>522425199610195428</t>
  </si>
  <si>
    <t>贵州警官职业学院</t>
  </si>
  <si>
    <t>经济犯罪侦查</t>
  </si>
  <si>
    <t>贵州省织金县八步镇新利村铁冲组</t>
  </si>
  <si>
    <t>18798733401</t>
  </si>
  <si>
    <t>班定席</t>
  </si>
  <si>
    <t>522327199910032222</t>
  </si>
  <si>
    <t>聊城大学东昌学院</t>
  </si>
  <si>
    <t>音乐表演</t>
  </si>
  <si>
    <t>音乐</t>
  </si>
  <si>
    <t>册亨县新锦家园</t>
  </si>
  <si>
    <t>18985391036</t>
  </si>
  <si>
    <t>岑海宁</t>
  </si>
  <si>
    <t>522327199701152244</t>
  </si>
  <si>
    <t>城乡规划</t>
  </si>
  <si>
    <t>贵州省兴义市册亨县弼佑镇秧项村第六组</t>
  </si>
  <si>
    <t>18788764316</t>
  </si>
  <si>
    <t>高照</t>
  </si>
  <si>
    <t>530321199406141536</t>
  </si>
  <si>
    <t>四川理工学院</t>
  </si>
  <si>
    <t>云南省曲靖市马龙区裕马龙城3幢1单元504号</t>
  </si>
  <si>
    <t>19184166096</t>
  </si>
  <si>
    <t>何云</t>
  </si>
  <si>
    <t>522322200110245020</t>
  </si>
  <si>
    <t>四川应用技术职业学院</t>
  </si>
  <si>
    <t>贵州黔西南兴仁市百德镇黑田</t>
  </si>
  <si>
    <t>19384485860</t>
  </si>
  <si>
    <t>黄宝利</t>
  </si>
  <si>
    <t>522327199607242219</t>
  </si>
  <si>
    <t>贵州省册亨县弼佑镇各两村三组</t>
  </si>
  <si>
    <t>18685972492</t>
  </si>
  <si>
    <t>黄德美</t>
  </si>
  <si>
    <t>522326199804151029</t>
  </si>
  <si>
    <t>绍兴文理学院元培学院</t>
  </si>
  <si>
    <t>贵州省黔西南州望谟县乐旺镇乐宽村114号</t>
  </si>
  <si>
    <t>13173938927</t>
  </si>
  <si>
    <t>黄君荣</t>
  </si>
  <si>
    <t>522725199710288142</t>
  </si>
  <si>
    <t>应用物理</t>
  </si>
  <si>
    <t>贵州省瓮安县银盏柿花园</t>
  </si>
  <si>
    <t>15211185106</t>
  </si>
  <si>
    <t>黄仕美</t>
  </si>
  <si>
    <t>52232720000915162X</t>
  </si>
  <si>
    <t>小学英语教育</t>
  </si>
  <si>
    <t>贵州省册亨县丫他镇幸福村尾令组</t>
  </si>
  <si>
    <t>19985395044</t>
  </si>
  <si>
    <t>黄廷秀</t>
  </si>
  <si>
    <t>522327199402251621</t>
  </si>
  <si>
    <t>18285935685</t>
  </si>
  <si>
    <t>李虎</t>
  </si>
  <si>
    <t>522323199801049118</t>
  </si>
  <si>
    <t>电气工程及其自动化</t>
  </si>
  <si>
    <t>贵州省普安县白沙乡白沙村二组</t>
  </si>
  <si>
    <t>18285988948</t>
  </si>
  <si>
    <t>李奕辉</t>
  </si>
  <si>
    <t>522324199804010039</t>
  </si>
  <si>
    <t>旅游管理与服务教育</t>
  </si>
  <si>
    <t>贵州省晴隆县莲城镇南街29号</t>
  </si>
  <si>
    <t>15186385045</t>
  </si>
  <si>
    <t>梁祖延</t>
  </si>
  <si>
    <t>440921199704077457</t>
  </si>
  <si>
    <t>化学</t>
  </si>
  <si>
    <t>册亨县环城路318号</t>
  </si>
  <si>
    <t>18748926186</t>
  </si>
  <si>
    <t>刘合花</t>
  </si>
  <si>
    <t>522328200004172428</t>
  </si>
  <si>
    <t>江苏科技大学</t>
  </si>
  <si>
    <t>应用统计学</t>
  </si>
  <si>
    <t>初中数学</t>
  </si>
  <si>
    <t>贵州省黔西南州安龙县钱相街道办事处纳汪村鸭子井组</t>
  </si>
  <si>
    <t>18748849784</t>
  </si>
  <si>
    <t>陆萍</t>
  </si>
  <si>
    <t>522327199612131847</t>
  </si>
  <si>
    <t>衢州学院</t>
  </si>
  <si>
    <t>贵州省册亨县八渡镇伟主村伟主组13</t>
  </si>
  <si>
    <t>19108598639</t>
  </si>
  <si>
    <t>罗如妹</t>
  </si>
  <si>
    <t>52232720000912244X</t>
  </si>
  <si>
    <t>安庆师范大学</t>
  </si>
  <si>
    <t>13984686673</t>
  </si>
  <si>
    <t>骆继香</t>
  </si>
  <si>
    <t>522327199703032246</t>
  </si>
  <si>
    <t>应用化学</t>
  </si>
  <si>
    <t>15186353571</t>
  </si>
  <si>
    <t>吕芸芳</t>
  </si>
  <si>
    <t>530325199704161565</t>
  </si>
  <si>
    <t>特殊教育</t>
  </si>
  <si>
    <t>黄泥河镇牛额村委会下寨村85号</t>
  </si>
  <si>
    <t>18725451302</t>
  </si>
  <si>
    <t>潘国凤</t>
  </si>
  <si>
    <t>522327199708280628</t>
  </si>
  <si>
    <t>毕节幼儿师范高等专科学校</t>
  </si>
  <si>
    <t>贵州省册亨县威旁乡大寨村中寨组</t>
  </si>
  <si>
    <t>18208681167</t>
  </si>
  <si>
    <t>石如芝</t>
  </si>
  <si>
    <t>毛难族</t>
  </si>
  <si>
    <t>522727199407010626</t>
  </si>
  <si>
    <t>信息管理与信息系统</t>
  </si>
  <si>
    <t>都匀市广惠街道七街富强巷</t>
  </si>
  <si>
    <t>18285481673</t>
  </si>
  <si>
    <t>王琦琦</t>
  </si>
  <si>
    <t>522326199512250025</t>
  </si>
  <si>
    <t>四川外国语大学重庆南方翻译学院</t>
  </si>
  <si>
    <t>日语</t>
  </si>
  <si>
    <t>环城路</t>
  </si>
  <si>
    <t>15520565097</t>
  </si>
  <si>
    <t>王韦</t>
  </si>
  <si>
    <t>522326199712301026</t>
  </si>
  <si>
    <t>贵州省望谟县云峰山水小区</t>
  </si>
  <si>
    <t>18788766415</t>
  </si>
  <si>
    <t>王忠良</t>
  </si>
  <si>
    <t>200110</t>
  </si>
  <si>
    <t>522327199603291419</t>
  </si>
  <si>
    <t>贵州省册亨县巧马镇戈厂村暂龙坡组</t>
  </si>
  <si>
    <t>18748921624</t>
  </si>
  <si>
    <t>韦凤凤</t>
  </si>
  <si>
    <t>199307</t>
  </si>
  <si>
    <t>522327199501160020</t>
  </si>
  <si>
    <t>贵州省册亨县册阳村六组</t>
  </si>
  <si>
    <t>15186453404</t>
  </si>
  <si>
    <t>韦高艳</t>
  </si>
  <si>
    <t>522327199606100083</t>
  </si>
  <si>
    <t>会展经济与管理</t>
  </si>
  <si>
    <t>贵州省册亨县者楼镇红旗村一组24#</t>
  </si>
  <si>
    <t>13017451225</t>
  </si>
  <si>
    <t>韦国柔</t>
  </si>
  <si>
    <t>522327199602090420</t>
  </si>
  <si>
    <t>贵州省册亨县岩架镇板弄村八达组</t>
  </si>
  <si>
    <t>18788741932</t>
  </si>
  <si>
    <t>韦吉健</t>
  </si>
  <si>
    <t>522327200101022011</t>
  </si>
  <si>
    <t>学前教育</t>
  </si>
  <si>
    <t>贵州省册亨县秧坝镇伟帮村上组</t>
  </si>
  <si>
    <t>18085924805</t>
  </si>
  <si>
    <t>魏芳芳</t>
  </si>
  <si>
    <t>199108</t>
  </si>
  <si>
    <t>522327199810240825</t>
  </si>
  <si>
    <t>贵州省册亨县冗渡镇毛坪村龙敢冲组</t>
  </si>
  <si>
    <t>15508592845</t>
  </si>
  <si>
    <t>吴灵丽</t>
  </si>
  <si>
    <t>522423199307249769</t>
  </si>
  <si>
    <t>兴义市桔山大道棕榈岛</t>
  </si>
  <si>
    <t>18786745087</t>
  </si>
  <si>
    <t>吴新颖</t>
  </si>
  <si>
    <t>522321199602242828</t>
  </si>
  <si>
    <t>园艺</t>
  </si>
  <si>
    <t>贵州省黔西南州兴义市</t>
  </si>
  <si>
    <t>18185920112</t>
  </si>
  <si>
    <t>夏林</t>
  </si>
  <si>
    <t>522423199504194226</t>
  </si>
  <si>
    <t>广西大学行健文理学院</t>
  </si>
  <si>
    <t>贵州省毕节地区黔西市钟山镇步行街86号</t>
  </si>
  <si>
    <t>18334220540</t>
  </si>
  <si>
    <t>幸浩源</t>
  </si>
  <si>
    <t>452631199710240011</t>
  </si>
  <si>
    <t>百色学院</t>
  </si>
  <si>
    <t>隆林县新州镇</t>
  </si>
  <si>
    <t>18877618569</t>
  </si>
  <si>
    <t>许家悦</t>
  </si>
  <si>
    <t>532123199906063320</t>
  </si>
  <si>
    <t>云南省昭通市巧家县</t>
  </si>
  <si>
    <t>18288957465</t>
  </si>
  <si>
    <t>许可</t>
  </si>
  <si>
    <t>522125199807314316</t>
  </si>
  <si>
    <t>贵州省道真仡佬族苗族自治县大矸镇大矸村新合组</t>
  </si>
  <si>
    <t>17585151045</t>
  </si>
  <si>
    <t>杨福敏</t>
  </si>
  <si>
    <t>522327199412062445</t>
  </si>
  <si>
    <t>贵州省册亨县纳福街道亨达市场</t>
  </si>
  <si>
    <t>17684097957</t>
  </si>
  <si>
    <t>陈江容</t>
  </si>
  <si>
    <t>522130199509066028</t>
  </si>
  <si>
    <t>贵州省仁怀市三合镇顺兴村杨柳沟组269号</t>
  </si>
  <si>
    <t>18209821686</t>
  </si>
  <si>
    <t>贺凤</t>
  </si>
  <si>
    <t>522323199709126221</t>
  </si>
  <si>
    <t>贵州省普安县楼下镇楼下村十组</t>
  </si>
  <si>
    <t>18708540272</t>
  </si>
  <si>
    <t>陆兴感</t>
  </si>
  <si>
    <t>522327200003052233</t>
  </si>
  <si>
    <t>贵州省册亨县弼佑乡平洪村一组</t>
  </si>
  <si>
    <t>15186498737</t>
  </si>
  <si>
    <t>谭皓文</t>
  </si>
  <si>
    <t>532627199908030357</t>
  </si>
  <si>
    <t>莲湖社区公园村61号</t>
  </si>
  <si>
    <t>19948764083</t>
  </si>
  <si>
    <t>王光荣</t>
  </si>
  <si>
    <t>452631199609123638</t>
  </si>
  <si>
    <t>广西隆林各族自治县猪场乡那伟村冷家平社6号</t>
  </si>
  <si>
    <t>15777617304</t>
  </si>
  <si>
    <t>不合格</t>
  </si>
  <si>
    <t>附件3</t>
  </si>
  <si>
    <t>册亨县2022年特岗教师招聘工作统计表</t>
  </si>
  <si>
    <t>省</t>
  </si>
  <si>
    <t>市（州）</t>
  </si>
  <si>
    <t>县</t>
  </si>
  <si>
    <t>1995.01</t>
  </si>
  <si>
    <t>贵州</t>
  </si>
  <si>
    <t>黔西南州</t>
  </si>
  <si>
    <t>册亨</t>
  </si>
  <si>
    <t>1996.10</t>
  </si>
  <si>
    <t>1998.10</t>
  </si>
  <si>
    <t>1998.07</t>
  </si>
  <si>
    <t>贞丰</t>
  </si>
  <si>
    <t>1996.11</t>
  </si>
  <si>
    <t>1999.01</t>
  </si>
  <si>
    <t>1995.08</t>
  </si>
  <si>
    <t>1996.08</t>
  </si>
  <si>
    <t>贵州省望谟县乐旺镇乐宽村乐宽组32号</t>
  </si>
  <si>
    <t>望谟</t>
  </si>
  <si>
    <t>1997.03</t>
  </si>
  <si>
    <t>贵州省册亨县高洛新区一号地块15栋2单元303</t>
  </si>
  <si>
    <t>1997.08</t>
  </si>
  <si>
    <t>1997.04</t>
  </si>
  <si>
    <t>兴义</t>
  </si>
  <si>
    <t>1995.05</t>
  </si>
  <si>
    <t>贵州省贞丰县永丰街道中坝村赵壁山组24号</t>
  </si>
  <si>
    <t>1994.08</t>
  </si>
  <si>
    <t>贵州省贞丰县龙场镇二街</t>
  </si>
  <si>
    <t>1997.05</t>
  </si>
  <si>
    <t>2000.02</t>
  </si>
  <si>
    <t>贵州省册亨县八渡镇新花村伟化组</t>
  </si>
  <si>
    <t>1995.12</t>
  </si>
  <si>
    <t>1996.03</t>
  </si>
  <si>
    <t>1992.12</t>
  </si>
  <si>
    <t>1998.02</t>
  </si>
  <si>
    <t>贵州省册亨县威旁村湾子组</t>
  </si>
  <si>
    <t>1995.06</t>
  </si>
  <si>
    <t>贵州省册亨县巧马镇纳贤村平令组</t>
  </si>
  <si>
    <t>贵州省望谟县团结路</t>
  </si>
  <si>
    <t>1994.07</t>
  </si>
  <si>
    <t>云南</t>
  </si>
  <si>
    <t>1997.02</t>
  </si>
  <si>
    <t>安龙</t>
  </si>
  <si>
    <t>1992.08</t>
  </si>
  <si>
    <t>贵州省册亨县秧坝镇福尧村二组</t>
  </si>
  <si>
    <t>2000.10</t>
  </si>
  <si>
    <t>1994.11</t>
  </si>
  <si>
    <t>1997.07</t>
  </si>
  <si>
    <t>1996.05</t>
  </si>
  <si>
    <t>1997.10</t>
  </si>
  <si>
    <t>贵州省册亨县冗渡镇板年村</t>
  </si>
  <si>
    <t>1997.12</t>
  </si>
  <si>
    <t>贵州省贞丰县连环乡大田村良子组</t>
  </si>
  <si>
    <t>1999.10</t>
  </si>
  <si>
    <t>1995.04</t>
  </si>
  <si>
    <t>贵州省册亨县冗渡镇观音村二组</t>
  </si>
  <si>
    <t>2000.07</t>
  </si>
  <si>
    <t>1999.02</t>
  </si>
  <si>
    <t>贵州省望谟县王母街道老城路69号</t>
  </si>
  <si>
    <t>贵州省册亨县坡妹镇庆坪村堡上组</t>
  </si>
  <si>
    <t>1992.11</t>
  </si>
  <si>
    <t>1995.03</t>
  </si>
  <si>
    <t>1999.04</t>
  </si>
  <si>
    <t>1993.11</t>
  </si>
  <si>
    <t>1998.09</t>
  </si>
  <si>
    <t>1998.12</t>
  </si>
  <si>
    <t>贵州省册亨县弼佑镇纳界村一组</t>
  </si>
  <si>
    <t>1996.01</t>
  </si>
  <si>
    <t>2000.06</t>
  </si>
  <si>
    <t>贵州省安龙县招堤街道办事处郎元村龙况组</t>
  </si>
  <si>
    <t>2000.11</t>
  </si>
  <si>
    <t>1992.06</t>
  </si>
  <si>
    <t>1994.12</t>
  </si>
  <si>
    <t>1992.02</t>
  </si>
  <si>
    <t>贵州省兴义市桔山片区</t>
  </si>
  <si>
    <t>1994.05</t>
  </si>
  <si>
    <t>1998.08</t>
  </si>
  <si>
    <t>贵州省册亨县秧坝镇昂涛村坡温组</t>
  </si>
  <si>
    <t>1994.09</t>
  </si>
  <si>
    <t>1994.06</t>
  </si>
  <si>
    <t>贵州省普安县雪浦乡兴隆村</t>
  </si>
  <si>
    <t>1999.09</t>
  </si>
  <si>
    <t>1998.04</t>
  </si>
  <si>
    <t>1992.01</t>
  </si>
  <si>
    <t>1997.06</t>
  </si>
  <si>
    <t>1993.06</t>
  </si>
  <si>
    <t>1992.04</t>
  </si>
  <si>
    <t>贵州省册亨县冗渡镇冗贝村秧凡组47号</t>
  </si>
  <si>
    <t>梁忠艳</t>
  </si>
  <si>
    <t>1997.09</t>
  </si>
  <si>
    <t>贵州省望谟县卡法路37号</t>
  </si>
  <si>
    <t>贵州省册亨县灵芝花园</t>
  </si>
  <si>
    <t>1998.05</t>
  </si>
  <si>
    <t>贵州省册亨县者楼镇陵园路10号</t>
  </si>
  <si>
    <t>1998.11</t>
  </si>
  <si>
    <t>1993.12</t>
  </si>
  <si>
    <t>1993.02</t>
  </si>
  <si>
    <t>1995.11</t>
  </si>
  <si>
    <t>1992.07</t>
  </si>
  <si>
    <t>1994.01</t>
  </si>
  <si>
    <t>贵州省册亨县弼佑乡落江村二组</t>
  </si>
  <si>
    <t>1994.03</t>
  </si>
  <si>
    <t>贵州省册亨县鸿兴园小区</t>
  </si>
  <si>
    <t>1994.10</t>
  </si>
  <si>
    <t>贵州省普安县</t>
  </si>
  <si>
    <t>贵州省册亨县百口乡各江村一组</t>
  </si>
  <si>
    <t>1999.05</t>
  </si>
  <si>
    <t>1998.01</t>
  </si>
  <si>
    <t>贵州省兴义市万屯镇阿泥社区</t>
  </si>
  <si>
    <t>1995.09</t>
  </si>
  <si>
    <t>兴仁</t>
  </si>
  <si>
    <t>1996.12</t>
  </si>
  <si>
    <t>1999.12</t>
  </si>
  <si>
    <t>1993.01</t>
  </si>
  <si>
    <t>1996.07</t>
  </si>
  <si>
    <t>1998.06</t>
  </si>
  <si>
    <t>2000.03</t>
  </si>
  <si>
    <t>1999.03</t>
  </si>
  <si>
    <t>1997.01</t>
  </si>
  <si>
    <t>云南省富源县后所镇客运站旁</t>
  </si>
  <si>
    <t>贵州省册亨县秧坝镇小板用村二组</t>
  </si>
  <si>
    <t>1992.03</t>
  </si>
  <si>
    <t>贵州省册亨县冗渡镇板年村水井湾组5号</t>
  </si>
  <si>
    <t>贵州省册亨县秧坝镇坝朝村福荣组</t>
  </si>
  <si>
    <t>贵州省册亨县者楼镇陵园路36号</t>
  </si>
  <si>
    <t>1991.08</t>
  </si>
  <si>
    <t>贵州省兴仁市巴铃镇西街村十组27号</t>
  </si>
  <si>
    <t>贵州省兴义市敬南镇飞龙洞村瓦窑组</t>
  </si>
  <si>
    <t>贵州省兴仁市雨樟镇团田村雨麦组</t>
  </si>
  <si>
    <t>1999.07</t>
  </si>
  <si>
    <t>贵州省册亨县丫他镇幸福村马黑组</t>
  </si>
  <si>
    <t>1999.06</t>
  </si>
  <si>
    <t>贵州省晴隆县中营镇坡脚村坡脚组</t>
  </si>
  <si>
    <t>贵州省册亨县纳福街道百口安置区2栋602</t>
  </si>
  <si>
    <t>贵州省兴仁市东湖街道在水一方社区</t>
  </si>
  <si>
    <t>贵州省册亨县达央乡打朋村坝来组</t>
  </si>
  <si>
    <t>贵州省册亨县坡妹镇机关宿舍</t>
  </si>
  <si>
    <t>1992.09</t>
  </si>
  <si>
    <t>贵州省兴义市捧乍镇坪洼村沙锅寨组5号</t>
  </si>
  <si>
    <t>1991.07</t>
  </si>
  <si>
    <t>1997.11</t>
  </si>
  <si>
    <t>贵州省兴义市桔山镇桔园村金马路9号</t>
  </si>
  <si>
    <t>贵州省兴义市七舍镇鸭坝田村付家寨组</t>
  </si>
  <si>
    <t>1994.02</t>
  </si>
  <si>
    <t>1991.11</t>
  </si>
  <si>
    <t>贵州省布依族自治州册亨县坡妹镇者王村岩脚组</t>
  </si>
  <si>
    <t>贵州省望谟县油迈乡巧路村打上组</t>
  </si>
  <si>
    <t>1998.03</t>
  </si>
  <si>
    <t>贵州省望谟县复兴镇团结路68号</t>
  </si>
  <si>
    <t>贵州省贞丰县平街乡卡房村凹乌洞组</t>
  </si>
  <si>
    <t>2000.09</t>
  </si>
  <si>
    <t>贵州省兴仁市杨泗屯村杨二组31号</t>
  </si>
  <si>
    <t>贵州省册亨县庆坪乡机关</t>
  </si>
  <si>
    <t>1999.08</t>
  </si>
  <si>
    <t>贵州省册亨县文化路</t>
  </si>
  <si>
    <t>2000.04</t>
  </si>
  <si>
    <t>贵州省安龙县中心城</t>
  </si>
  <si>
    <t>贵州省兴仁市回龙镇回龙村红星组50号</t>
  </si>
  <si>
    <t>1999.11</t>
  </si>
  <si>
    <t>贵州省册亨县者楼镇河滨路33号附12号</t>
  </si>
  <si>
    <t>2001.03</t>
  </si>
  <si>
    <t>1996.02</t>
  </si>
  <si>
    <t>贵州省册亨县顺城路攀枝花寨子</t>
  </si>
  <si>
    <t>遵义</t>
  </si>
  <si>
    <t>贵州省册亨县秧坝镇政府宿舍</t>
  </si>
  <si>
    <t>贵州省贞丰县北盘江镇三岔路70组</t>
  </si>
  <si>
    <t>贵州省兴义市碧桂园小区二号楼一单元401</t>
  </si>
  <si>
    <t>贵州省兴义市万峰郡府</t>
  </si>
  <si>
    <t>贵州省望谟县打易镇毛坪村老打易组</t>
  </si>
  <si>
    <t>1995.02</t>
  </si>
  <si>
    <t>贵州省晴隆县鸡场镇廖基村黑山箐组</t>
  </si>
  <si>
    <t>贵州省册亨县岩架镇洛凡村坝怀组</t>
  </si>
  <si>
    <t>贵州省布依族苗族自治州安龙县招堤街道西河村</t>
  </si>
  <si>
    <t>贵州省册亨县庆坪乡秧亚村冗万组06号</t>
  </si>
  <si>
    <t>2000.08</t>
  </si>
  <si>
    <t>贵州省义龙新区木咱镇坝力村</t>
  </si>
  <si>
    <t>贵州省兴仁市百德镇新元村</t>
  </si>
  <si>
    <t>1992.10</t>
  </si>
  <si>
    <t>贵州省兴仁市城北街道办事处农机路</t>
  </si>
  <si>
    <t>贵州省望谟县王母街道</t>
  </si>
  <si>
    <t>1996.09</t>
  </si>
  <si>
    <t>贵州省兴义市坪东镇干沟村毛栗寨</t>
  </si>
  <si>
    <t>贵州省望谟县天河花园</t>
  </si>
  <si>
    <t>贵州省望谟县新屯镇金山村巴蕉坪组</t>
  </si>
  <si>
    <t>贵州省兴义市沙井街水星家纺旁边的小区</t>
  </si>
  <si>
    <t>1996.04</t>
  </si>
  <si>
    <t>四川</t>
  </si>
  <si>
    <t>1993.10</t>
  </si>
  <si>
    <t xml:space="preserve">说明：1.此表须用Microsoft Excel电子表格制作。2.此表为“特岗”招聘过程中各类报表的基表，招聘过程中，考生的各项数据须陆续填入此表。上报各类报表时，请更换表头名称，表内栏目如有不需要的，只能隐藏，不能删除。如需增加项目，只能加在此表的最右边。  3.“体检结果”栏填合格或不合格。    </t>
  </si>
  <si>
    <t>06</t>
  </si>
  <si>
    <t>.</t>
  </si>
  <si>
    <t>05</t>
  </si>
  <si>
    <t>07</t>
  </si>
  <si>
    <t>10</t>
  </si>
  <si>
    <t>01</t>
  </si>
  <si>
    <t>09</t>
  </si>
  <si>
    <t>12</t>
  </si>
  <si>
    <t>03</t>
  </si>
  <si>
    <t>02</t>
  </si>
  <si>
    <t>08</t>
  </si>
  <si>
    <t>04</t>
  </si>
  <si>
    <t>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</si>
</sst>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28"/>
      <name val="方正小标宋简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18" fillId="9" borderId="0" applyNumberFormat="0" applyBorder="0" applyAlignment="0" applyProtection="0"/>
    <xf numFmtId="0" fontId="36" fillId="0" borderId="4" applyNumberFormat="0" applyFill="0" applyAlignment="0" applyProtection="0"/>
    <xf numFmtId="0" fontId="18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29" fillId="12" borderId="6" applyNumberFormat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1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2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3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2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32" borderId="9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32" borderId="9" xfId="0" applyFont="1" applyFill="1" applyBorder="1" applyAlignment="1">
      <alignment horizontal="center" vertical="center"/>
    </xf>
    <xf numFmtId="0" fontId="9" fillId="32" borderId="9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zoomScale="205" zoomScaleNormal="205" zoomScaleSheetLayoutView="100" workbookViewId="0" topLeftCell="A1">
      <selection activeCell="G35" sqref="G35"/>
    </sheetView>
  </sheetViews>
  <sheetFormatPr defaultColWidth="9.00390625" defaultRowHeight="14.25"/>
  <cols>
    <col min="1" max="1" width="6.00390625" style="43" customWidth="1"/>
    <col min="2" max="2" width="15.875" style="43" customWidth="1"/>
    <col min="3" max="3" width="7.75390625" style="43" customWidth="1"/>
    <col min="4" max="4" width="5.00390625" style="43" customWidth="1"/>
    <col min="5" max="5" width="5.25390625" style="43" customWidth="1"/>
    <col min="6" max="6" width="4.875" style="43" customWidth="1"/>
    <col min="7" max="7" width="5.375" style="43" customWidth="1"/>
    <col min="8" max="16384" width="9.00390625" style="43" customWidth="1"/>
  </cols>
  <sheetData>
    <row r="1" spans="1:6" ht="36" customHeight="1">
      <c r="A1" s="44" t="s">
        <v>0</v>
      </c>
      <c r="B1" s="44"/>
      <c r="C1" s="44"/>
      <c r="D1" s="44"/>
      <c r="E1" s="44"/>
      <c r="F1" s="44"/>
    </row>
    <row r="2" spans="1:7" ht="24" customHeight="1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</row>
    <row r="3" spans="1:7" ht="24.75" customHeight="1">
      <c r="A3" s="46">
        <v>1</v>
      </c>
      <c r="B3" s="47" t="s">
        <v>8</v>
      </c>
      <c r="C3" s="46" t="s">
        <v>9</v>
      </c>
      <c r="D3" s="46" t="s">
        <v>10</v>
      </c>
      <c r="E3" s="46" t="s">
        <v>11</v>
      </c>
      <c r="F3" s="46">
        <v>52</v>
      </c>
      <c r="G3" s="45"/>
    </row>
    <row r="4" spans="1:7" ht="24.75" customHeight="1">
      <c r="A4" s="46">
        <v>2</v>
      </c>
      <c r="B4" s="47" t="s">
        <v>12</v>
      </c>
      <c r="C4" s="46" t="s">
        <v>9</v>
      </c>
      <c r="D4" s="46" t="s">
        <v>10</v>
      </c>
      <c r="E4" s="46" t="s">
        <v>11</v>
      </c>
      <c r="F4" s="48">
        <v>63</v>
      </c>
      <c r="G4" s="45"/>
    </row>
    <row r="5" spans="1:7" ht="24.75" customHeight="1">
      <c r="A5" s="46">
        <v>3</v>
      </c>
      <c r="B5" s="47" t="s">
        <v>13</v>
      </c>
      <c r="C5" s="46" t="s">
        <v>9</v>
      </c>
      <c r="D5" s="46" t="s">
        <v>10</v>
      </c>
      <c r="E5" s="46" t="s">
        <v>11</v>
      </c>
      <c r="F5" s="48">
        <v>70</v>
      </c>
      <c r="G5" s="45"/>
    </row>
    <row r="6" spans="1:7" ht="24.75" customHeight="1">
      <c r="A6" s="46">
        <v>4</v>
      </c>
      <c r="B6" s="47" t="s">
        <v>14</v>
      </c>
      <c r="C6" s="46" t="s">
        <v>9</v>
      </c>
      <c r="D6" s="46" t="s">
        <v>10</v>
      </c>
      <c r="E6" s="46" t="s">
        <v>11</v>
      </c>
      <c r="F6" s="48">
        <v>60</v>
      </c>
      <c r="G6" s="45"/>
    </row>
    <row r="7" spans="1:7" ht="24.75" customHeight="1">
      <c r="A7" s="46">
        <v>5</v>
      </c>
      <c r="B7" s="47" t="s">
        <v>15</v>
      </c>
      <c r="C7" s="46" t="s">
        <v>9</v>
      </c>
      <c r="D7" s="46" t="s">
        <v>10</v>
      </c>
      <c r="E7" s="46" t="s">
        <v>11</v>
      </c>
      <c r="F7" s="48">
        <v>62</v>
      </c>
      <c r="G7" s="45"/>
    </row>
    <row r="8" spans="1:7" ht="24.75" customHeight="1">
      <c r="A8" s="46">
        <v>6</v>
      </c>
      <c r="B8" s="47" t="s">
        <v>16</v>
      </c>
      <c r="C8" s="46" t="s">
        <v>9</v>
      </c>
      <c r="D8" s="46" t="s">
        <v>10</v>
      </c>
      <c r="E8" s="46" t="s">
        <v>11</v>
      </c>
      <c r="F8" s="48">
        <v>59</v>
      </c>
      <c r="G8" s="45"/>
    </row>
    <row r="9" spans="1:7" ht="24.75" customHeight="1">
      <c r="A9" s="46">
        <v>7</v>
      </c>
      <c r="B9" s="47" t="s">
        <v>17</v>
      </c>
      <c r="C9" s="46" t="s">
        <v>9</v>
      </c>
      <c r="D9" s="46" t="s">
        <v>10</v>
      </c>
      <c r="E9" s="46" t="s">
        <v>11</v>
      </c>
      <c r="F9" s="48">
        <v>65</v>
      </c>
      <c r="G9" s="45"/>
    </row>
    <row r="10" spans="1:7" ht="24.75" customHeight="1">
      <c r="A10" s="46">
        <v>8</v>
      </c>
      <c r="B10" s="47" t="s">
        <v>18</v>
      </c>
      <c r="C10" s="46" t="s">
        <v>9</v>
      </c>
      <c r="D10" s="46" t="s">
        <v>10</v>
      </c>
      <c r="E10" s="46" t="s">
        <v>11</v>
      </c>
      <c r="F10" s="48">
        <v>66</v>
      </c>
      <c r="G10" s="45"/>
    </row>
    <row r="11" spans="1:7" ht="24.75" customHeight="1">
      <c r="A11" s="46">
        <v>9</v>
      </c>
      <c r="B11" s="47" t="s">
        <v>19</v>
      </c>
      <c r="C11" s="46" t="s">
        <v>9</v>
      </c>
      <c r="D11" s="46" t="s">
        <v>10</v>
      </c>
      <c r="E11" s="46" t="s">
        <v>11</v>
      </c>
      <c r="F11" s="48">
        <v>64</v>
      </c>
      <c r="G11" s="45"/>
    </row>
    <row r="12" spans="1:7" ht="24.75" customHeight="1">
      <c r="A12" s="46">
        <v>10</v>
      </c>
      <c r="B12" s="47" t="s">
        <v>20</v>
      </c>
      <c r="C12" s="46" t="s">
        <v>9</v>
      </c>
      <c r="D12" s="46" t="s">
        <v>10</v>
      </c>
      <c r="E12" s="46" t="s">
        <v>11</v>
      </c>
      <c r="F12" s="48">
        <v>71</v>
      </c>
      <c r="G12" s="45"/>
    </row>
    <row r="13" spans="1:7" ht="24.75" customHeight="1">
      <c r="A13" s="49">
        <v>11</v>
      </c>
      <c r="B13" s="47" t="s">
        <v>21</v>
      </c>
      <c r="C13" s="49" t="s">
        <v>9</v>
      </c>
      <c r="D13" s="49" t="s">
        <v>10</v>
      </c>
      <c r="E13" s="49" t="s">
        <v>11</v>
      </c>
      <c r="F13" s="50" t="s">
        <v>22</v>
      </c>
      <c r="G13" s="45"/>
    </row>
    <row r="14" spans="1:7" ht="24.75" customHeight="1">
      <c r="A14" s="46">
        <v>12</v>
      </c>
      <c r="B14" s="47" t="s">
        <v>23</v>
      </c>
      <c r="C14" s="46" t="s">
        <v>9</v>
      </c>
      <c r="D14" s="46" t="s">
        <v>10</v>
      </c>
      <c r="E14" s="46" t="s">
        <v>11</v>
      </c>
      <c r="F14" s="48">
        <v>62</v>
      </c>
      <c r="G14" s="45"/>
    </row>
    <row r="15" spans="1:7" ht="24.75" customHeight="1">
      <c r="A15" s="46">
        <v>13</v>
      </c>
      <c r="B15" s="47" t="s">
        <v>24</v>
      </c>
      <c r="C15" s="46" t="s">
        <v>9</v>
      </c>
      <c r="D15" s="46" t="s">
        <v>10</v>
      </c>
      <c r="E15" s="46" t="s">
        <v>11</v>
      </c>
      <c r="F15" s="48">
        <v>74</v>
      </c>
      <c r="G15" s="45"/>
    </row>
    <row r="16" spans="1:7" ht="24.75" customHeight="1">
      <c r="A16" s="46">
        <v>14</v>
      </c>
      <c r="B16" s="47" t="s">
        <v>25</v>
      </c>
      <c r="C16" s="46" t="s">
        <v>9</v>
      </c>
      <c r="D16" s="46" t="s">
        <v>10</v>
      </c>
      <c r="E16" s="46" t="s">
        <v>11</v>
      </c>
      <c r="F16" s="48">
        <v>60</v>
      </c>
      <c r="G16" s="45"/>
    </row>
    <row r="17" spans="1:7" ht="24.75" customHeight="1">
      <c r="A17" s="46">
        <v>15</v>
      </c>
      <c r="B17" s="47" t="s">
        <v>26</v>
      </c>
      <c r="C17" s="46" t="s">
        <v>9</v>
      </c>
      <c r="D17" s="46" t="s">
        <v>10</v>
      </c>
      <c r="E17" s="46" t="s">
        <v>11</v>
      </c>
      <c r="F17" s="48">
        <v>75</v>
      </c>
      <c r="G17" s="45"/>
    </row>
    <row r="18" spans="1:7" ht="24.75" customHeight="1">
      <c r="A18" s="46">
        <v>16</v>
      </c>
      <c r="B18" s="47" t="s">
        <v>27</v>
      </c>
      <c r="C18" s="46" t="s">
        <v>9</v>
      </c>
      <c r="D18" s="46" t="s">
        <v>10</v>
      </c>
      <c r="E18" s="46" t="s">
        <v>11</v>
      </c>
      <c r="F18" s="48">
        <v>50</v>
      </c>
      <c r="G18" s="45"/>
    </row>
    <row r="19" spans="1:7" ht="24.75" customHeight="1">
      <c r="A19" s="46">
        <v>17</v>
      </c>
      <c r="B19" s="47" t="s">
        <v>28</v>
      </c>
      <c r="C19" s="46" t="s">
        <v>9</v>
      </c>
      <c r="D19" s="46" t="s">
        <v>10</v>
      </c>
      <c r="E19" s="46" t="s">
        <v>11</v>
      </c>
      <c r="F19" s="48">
        <v>76</v>
      </c>
      <c r="G19" s="45"/>
    </row>
    <row r="20" spans="1:7" ht="24.75" customHeight="1">
      <c r="A20" s="46">
        <v>18</v>
      </c>
      <c r="B20" s="47" t="s">
        <v>29</v>
      </c>
      <c r="C20" s="46" t="s">
        <v>9</v>
      </c>
      <c r="D20" s="46" t="s">
        <v>10</v>
      </c>
      <c r="E20" s="46" t="s">
        <v>11</v>
      </c>
      <c r="F20" s="48">
        <v>67</v>
      </c>
      <c r="G20" s="45"/>
    </row>
    <row r="21" spans="1:7" ht="24.75" customHeight="1">
      <c r="A21" s="46">
        <v>19</v>
      </c>
      <c r="B21" s="47" t="s">
        <v>30</v>
      </c>
      <c r="C21" s="46" t="s">
        <v>9</v>
      </c>
      <c r="D21" s="46" t="s">
        <v>10</v>
      </c>
      <c r="E21" s="46" t="s">
        <v>11</v>
      </c>
      <c r="F21" s="48">
        <v>65</v>
      </c>
      <c r="G21" s="45"/>
    </row>
    <row r="22" spans="1:7" ht="24.75" customHeight="1">
      <c r="A22" s="46">
        <v>20</v>
      </c>
      <c r="B22" s="47" t="s">
        <v>31</v>
      </c>
      <c r="C22" s="46" t="s">
        <v>9</v>
      </c>
      <c r="D22" s="46" t="s">
        <v>10</v>
      </c>
      <c r="E22" s="46" t="s">
        <v>11</v>
      </c>
      <c r="F22" s="48">
        <v>61</v>
      </c>
      <c r="G22" s="45"/>
    </row>
    <row r="23" spans="1:7" ht="24.75" customHeight="1">
      <c r="A23" s="46">
        <v>21</v>
      </c>
      <c r="B23" s="47" t="s">
        <v>32</v>
      </c>
      <c r="C23" s="46" t="s">
        <v>9</v>
      </c>
      <c r="D23" s="46" t="s">
        <v>10</v>
      </c>
      <c r="E23" s="46" t="s">
        <v>11</v>
      </c>
      <c r="F23" s="48">
        <v>54</v>
      </c>
      <c r="G23" s="45"/>
    </row>
    <row r="24" spans="1:7" ht="24.75" customHeight="1">
      <c r="A24" s="46">
        <v>22</v>
      </c>
      <c r="B24" s="47" t="s">
        <v>33</v>
      </c>
      <c r="C24" s="46" t="s">
        <v>9</v>
      </c>
      <c r="D24" s="46" t="s">
        <v>10</v>
      </c>
      <c r="E24" s="46" t="s">
        <v>11</v>
      </c>
      <c r="F24" s="48">
        <v>62</v>
      </c>
      <c r="G24" s="45"/>
    </row>
    <row r="25" spans="1:7" ht="24.75" customHeight="1">
      <c r="A25" s="46">
        <v>23</v>
      </c>
      <c r="B25" s="47" t="s">
        <v>34</v>
      </c>
      <c r="C25" s="46" t="s">
        <v>9</v>
      </c>
      <c r="D25" s="46" t="s">
        <v>10</v>
      </c>
      <c r="E25" s="46" t="s">
        <v>11</v>
      </c>
      <c r="F25" s="48">
        <v>56</v>
      </c>
      <c r="G25" s="45"/>
    </row>
    <row r="26" spans="1:7" ht="24.75" customHeight="1">
      <c r="A26" s="46">
        <v>24</v>
      </c>
      <c r="B26" s="47" t="s">
        <v>35</v>
      </c>
      <c r="C26" s="46" t="s">
        <v>9</v>
      </c>
      <c r="D26" s="46" t="s">
        <v>10</v>
      </c>
      <c r="E26" s="46" t="s">
        <v>11</v>
      </c>
      <c r="F26" s="48">
        <v>67</v>
      </c>
      <c r="G26" s="45"/>
    </row>
    <row r="27" spans="1:7" ht="24.75" customHeight="1">
      <c r="A27" s="46">
        <v>25</v>
      </c>
      <c r="B27" s="47" t="s">
        <v>36</v>
      </c>
      <c r="C27" s="46" t="s">
        <v>9</v>
      </c>
      <c r="D27" s="46" t="s">
        <v>10</v>
      </c>
      <c r="E27" s="46" t="s">
        <v>11</v>
      </c>
      <c r="F27" s="48">
        <v>70</v>
      </c>
      <c r="G27" s="45"/>
    </row>
    <row r="28" spans="1:7" ht="24.75" customHeight="1">
      <c r="A28" s="46">
        <v>26</v>
      </c>
      <c r="B28" s="47" t="s">
        <v>37</v>
      </c>
      <c r="C28" s="46" t="s">
        <v>9</v>
      </c>
      <c r="D28" s="46" t="s">
        <v>10</v>
      </c>
      <c r="E28" s="46" t="s">
        <v>11</v>
      </c>
      <c r="F28" s="48">
        <v>52</v>
      </c>
      <c r="G28" s="45"/>
    </row>
    <row r="29" spans="1:7" ht="24.75" customHeight="1">
      <c r="A29" s="46">
        <v>27</v>
      </c>
      <c r="B29" s="47" t="s">
        <v>38</v>
      </c>
      <c r="C29" s="46" t="s">
        <v>9</v>
      </c>
      <c r="D29" s="46" t="s">
        <v>10</v>
      </c>
      <c r="E29" s="46" t="s">
        <v>11</v>
      </c>
      <c r="F29" s="48">
        <v>56</v>
      </c>
      <c r="G29" s="45"/>
    </row>
    <row r="30" spans="1:7" ht="24.75" customHeight="1">
      <c r="A30" s="46">
        <v>28</v>
      </c>
      <c r="B30" s="47" t="s">
        <v>39</v>
      </c>
      <c r="C30" s="46" t="s">
        <v>9</v>
      </c>
      <c r="D30" s="46" t="s">
        <v>10</v>
      </c>
      <c r="E30" s="46" t="s">
        <v>11</v>
      </c>
      <c r="F30" s="48">
        <v>59</v>
      </c>
      <c r="G30" s="45"/>
    </row>
    <row r="31" spans="1:7" ht="24.75" customHeight="1">
      <c r="A31" s="46">
        <v>29</v>
      </c>
      <c r="B31" s="47" t="s">
        <v>40</v>
      </c>
      <c r="C31" s="46" t="s">
        <v>9</v>
      </c>
      <c r="D31" s="46" t="s">
        <v>10</v>
      </c>
      <c r="E31" s="46" t="s">
        <v>11</v>
      </c>
      <c r="F31" s="48">
        <v>69</v>
      </c>
      <c r="G31" s="45"/>
    </row>
    <row r="32" spans="1:7" ht="24.75" customHeight="1">
      <c r="A32" s="46">
        <v>30</v>
      </c>
      <c r="B32" s="47" t="s">
        <v>41</v>
      </c>
      <c r="C32" s="46" t="s">
        <v>9</v>
      </c>
      <c r="D32" s="46" t="s">
        <v>10</v>
      </c>
      <c r="E32" s="46" t="s">
        <v>11</v>
      </c>
      <c r="F32" s="48">
        <v>61</v>
      </c>
      <c r="G32" s="45"/>
    </row>
    <row r="33" spans="1:7" ht="24.75" customHeight="1">
      <c r="A33" s="46">
        <v>31</v>
      </c>
      <c r="B33" s="47" t="s">
        <v>42</v>
      </c>
      <c r="C33" s="46" t="s">
        <v>9</v>
      </c>
      <c r="D33" s="46" t="s">
        <v>43</v>
      </c>
      <c r="E33" s="46" t="s">
        <v>11</v>
      </c>
      <c r="F33" s="48">
        <v>50</v>
      </c>
      <c r="G33" s="45"/>
    </row>
    <row r="34" spans="1:7" ht="24.75" customHeight="1">
      <c r="A34" s="46">
        <v>32</v>
      </c>
      <c r="B34" s="47" t="s">
        <v>44</v>
      </c>
      <c r="C34" s="46" t="s">
        <v>9</v>
      </c>
      <c r="D34" s="46" t="s">
        <v>43</v>
      </c>
      <c r="E34" s="46" t="s">
        <v>11</v>
      </c>
      <c r="F34" s="48">
        <v>57</v>
      </c>
      <c r="G34" s="45"/>
    </row>
    <row r="35" spans="1:7" ht="24.75" customHeight="1">
      <c r="A35" s="46">
        <v>33</v>
      </c>
      <c r="B35" s="47" t="s">
        <v>45</v>
      </c>
      <c r="C35" s="46" t="s">
        <v>9</v>
      </c>
      <c r="D35" s="46" t="s">
        <v>43</v>
      </c>
      <c r="E35" s="46" t="s">
        <v>11</v>
      </c>
      <c r="F35" s="48">
        <v>68</v>
      </c>
      <c r="G35" s="45"/>
    </row>
    <row r="36" spans="1:7" ht="24.75" customHeight="1">
      <c r="A36" s="46">
        <v>34</v>
      </c>
      <c r="B36" s="47" t="s">
        <v>46</v>
      </c>
      <c r="C36" s="46" t="s">
        <v>9</v>
      </c>
      <c r="D36" s="46" t="s">
        <v>43</v>
      </c>
      <c r="E36" s="46" t="s">
        <v>11</v>
      </c>
      <c r="F36" s="48">
        <v>63</v>
      </c>
      <c r="G36" s="45"/>
    </row>
    <row r="37" spans="1:7" ht="24.75" customHeight="1">
      <c r="A37" s="46">
        <v>35</v>
      </c>
      <c r="B37" s="47" t="s">
        <v>47</v>
      </c>
      <c r="C37" s="46" t="s">
        <v>9</v>
      </c>
      <c r="D37" s="46" t="s">
        <v>43</v>
      </c>
      <c r="E37" s="46" t="s">
        <v>11</v>
      </c>
      <c r="F37" s="48">
        <v>49</v>
      </c>
      <c r="G37" s="45"/>
    </row>
    <row r="38" spans="1:7" ht="24.75" customHeight="1">
      <c r="A38" s="46">
        <v>36</v>
      </c>
      <c r="B38" s="47" t="s">
        <v>48</v>
      </c>
      <c r="C38" s="46" t="s">
        <v>9</v>
      </c>
      <c r="D38" s="46" t="s">
        <v>43</v>
      </c>
      <c r="E38" s="46" t="s">
        <v>11</v>
      </c>
      <c r="F38" s="48">
        <v>55</v>
      </c>
      <c r="G38" s="45"/>
    </row>
    <row r="39" spans="1:7" ht="24.75" customHeight="1">
      <c r="A39" s="46">
        <v>37</v>
      </c>
      <c r="B39" s="47" t="s">
        <v>49</v>
      </c>
      <c r="C39" s="46" t="s">
        <v>9</v>
      </c>
      <c r="D39" s="46" t="s">
        <v>43</v>
      </c>
      <c r="E39" s="46" t="s">
        <v>11</v>
      </c>
      <c r="F39" s="48">
        <v>53</v>
      </c>
      <c r="G39" s="45"/>
    </row>
    <row r="40" spans="1:7" ht="24.75" customHeight="1">
      <c r="A40" s="46">
        <v>38</v>
      </c>
      <c r="B40" s="47" t="s">
        <v>50</v>
      </c>
      <c r="C40" s="46" t="s">
        <v>9</v>
      </c>
      <c r="D40" s="46" t="s">
        <v>43</v>
      </c>
      <c r="E40" s="46" t="s">
        <v>11</v>
      </c>
      <c r="F40" s="48">
        <v>62</v>
      </c>
      <c r="G40" s="45"/>
    </row>
    <row r="41" spans="1:7" ht="24.75" customHeight="1">
      <c r="A41" s="46">
        <v>39</v>
      </c>
      <c r="B41" s="47" t="s">
        <v>51</v>
      </c>
      <c r="C41" s="46" t="s">
        <v>9</v>
      </c>
      <c r="D41" s="46" t="s">
        <v>43</v>
      </c>
      <c r="E41" s="46" t="s">
        <v>11</v>
      </c>
      <c r="F41" s="48">
        <v>56</v>
      </c>
      <c r="G41" s="45"/>
    </row>
    <row r="42" spans="1:7" ht="24.75" customHeight="1">
      <c r="A42" s="49">
        <v>40</v>
      </c>
      <c r="B42" s="47" t="s">
        <v>52</v>
      </c>
      <c r="C42" s="49" t="s">
        <v>9</v>
      </c>
      <c r="D42" s="49" t="s">
        <v>43</v>
      </c>
      <c r="E42" s="49" t="s">
        <v>11</v>
      </c>
      <c r="F42" s="50" t="s">
        <v>22</v>
      </c>
      <c r="G42" s="45"/>
    </row>
    <row r="43" spans="1:7" ht="24.75" customHeight="1">
      <c r="A43" s="46">
        <v>41</v>
      </c>
      <c r="B43" s="47" t="s">
        <v>53</v>
      </c>
      <c r="C43" s="46" t="s">
        <v>9</v>
      </c>
      <c r="D43" s="46" t="s">
        <v>43</v>
      </c>
      <c r="E43" s="46" t="s">
        <v>11</v>
      </c>
      <c r="F43" s="48">
        <v>55</v>
      </c>
      <c r="G43" s="45"/>
    </row>
    <row r="44" spans="1:7" ht="24.75" customHeight="1">
      <c r="A44" s="46">
        <v>42</v>
      </c>
      <c r="B44" s="47" t="s">
        <v>54</v>
      </c>
      <c r="C44" s="46" t="s">
        <v>9</v>
      </c>
      <c r="D44" s="46" t="s">
        <v>43</v>
      </c>
      <c r="E44" s="46" t="s">
        <v>11</v>
      </c>
      <c r="F44" s="48">
        <v>52</v>
      </c>
      <c r="G44" s="45"/>
    </row>
    <row r="45" spans="1:7" ht="24.75" customHeight="1">
      <c r="A45" s="46">
        <v>43</v>
      </c>
      <c r="B45" s="47" t="s">
        <v>55</v>
      </c>
      <c r="C45" s="46" t="s">
        <v>9</v>
      </c>
      <c r="D45" s="46" t="s">
        <v>43</v>
      </c>
      <c r="E45" s="46" t="s">
        <v>11</v>
      </c>
      <c r="F45" s="48">
        <v>54</v>
      </c>
      <c r="G45" s="45"/>
    </row>
    <row r="46" spans="1:7" ht="24.75" customHeight="1">
      <c r="A46" s="46">
        <v>44</v>
      </c>
      <c r="B46" s="47" t="s">
        <v>56</v>
      </c>
      <c r="C46" s="46" t="s">
        <v>9</v>
      </c>
      <c r="D46" s="46" t="s">
        <v>43</v>
      </c>
      <c r="E46" s="46" t="s">
        <v>11</v>
      </c>
      <c r="F46" s="48">
        <v>67</v>
      </c>
      <c r="G46" s="45"/>
    </row>
    <row r="47" spans="1:7" ht="24.75" customHeight="1">
      <c r="A47" s="49">
        <v>45</v>
      </c>
      <c r="B47" s="47" t="s">
        <v>57</v>
      </c>
      <c r="C47" s="49" t="s">
        <v>9</v>
      </c>
      <c r="D47" s="49" t="s">
        <v>43</v>
      </c>
      <c r="E47" s="49" t="s">
        <v>11</v>
      </c>
      <c r="F47" s="50" t="s">
        <v>22</v>
      </c>
      <c r="G47" s="45"/>
    </row>
    <row r="48" spans="1:7" ht="24.75" customHeight="1">
      <c r="A48" s="46">
        <v>46</v>
      </c>
      <c r="B48" s="47" t="s">
        <v>58</v>
      </c>
      <c r="C48" s="46" t="s">
        <v>9</v>
      </c>
      <c r="D48" s="46" t="s">
        <v>43</v>
      </c>
      <c r="E48" s="46" t="s">
        <v>11</v>
      </c>
      <c r="F48" s="48">
        <v>74</v>
      </c>
      <c r="G48" s="45"/>
    </row>
    <row r="49" spans="1:7" ht="24.75" customHeight="1">
      <c r="A49" s="46">
        <v>47</v>
      </c>
      <c r="B49" s="47" t="s">
        <v>59</v>
      </c>
      <c r="C49" s="46" t="s">
        <v>9</v>
      </c>
      <c r="D49" s="46" t="s">
        <v>43</v>
      </c>
      <c r="E49" s="46" t="s">
        <v>11</v>
      </c>
      <c r="F49" s="48">
        <v>54</v>
      </c>
      <c r="G49" s="45"/>
    </row>
    <row r="50" spans="1:7" ht="24.75" customHeight="1">
      <c r="A50" s="46">
        <v>48</v>
      </c>
      <c r="B50" s="47" t="s">
        <v>60</v>
      </c>
      <c r="C50" s="46" t="s">
        <v>9</v>
      </c>
      <c r="D50" s="46" t="s">
        <v>43</v>
      </c>
      <c r="E50" s="46" t="s">
        <v>11</v>
      </c>
      <c r="F50" s="48">
        <v>49</v>
      </c>
      <c r="G50" s="45"/>
    </row>
    <row r="51" spans="1:7" ht="24.75" customHeight="1">
      <c r="A51" s="46">
        <v>49</v>
      </c>
      <c r="B51" s="47" t="s">
        <v>61</v>
      </c>
      <c r="C51" s="46" t="s">
        <v>9</v>
      </c>
      <c r="D51" s="46" t="s">
        <v>43</v>
      </c>
      <c r="E51" s="46" t="s">
        <v>11</v>
      </c>
      <c r="F51" s="48">
        <v>70</v>
      </c>
      <c r="G51" s="45"/>
    </row>
    <row r="52" spans="1:7" ht="24.75" customHeight="1">
      <c r="A52" s="46">
        <v>50</v>
      </c>
      <c r="B52" s="47" t="s">
        <v>62</v>
      </c>
      <c r="C52" s="46" t="s">
        <v>9</v>
      </c>
      <c r="D52" s="46" t="s">
        <v>43</v>
      </c>
      <c r="E52" s="46" t="s">
        <v>11</v>
      </c>
      <c r="F52" s="48">
        <v>74</v>
      </c>
      <c r="G52" s="45"/>
    </row>
    <row r="53" spans="1:7" ht="24.75" customHeight="1">
      <c r="A53" s="46">
        <v>51</v>
      </c>
      <c r="B53" s="47" t="s">
        <v>63</v>
      </c>
      <c r="C53" s="46" t="s">
        <v>9</v>
      </c>
      <c r="D53" s="46" t="s">
        <v>43</v>
      </c>
      <c r="E53" s="46" t="s">
        <v>11</v>
      </c>
      <c r="F53" s="48">
        <v>51</v>
      </c>
      <c r="G53" s="45"/>
    </row>
    <row r="54" spans="1:7" ht="24.75" customHeight="1">
      <c r="A54" s="49">
        <v>52</v>
      </c>
      <c r="B54" s="47" t="s">
        <v>64</v>
      </c>
      <c r="C54" s="49" t="s">
        <v>9</v>
      </c>
      <c r="D54" s="49" t="s">
        <v>43</v>
      </c>
      <c r="E54" s="49" t="s">
        <v>11</v>
      </c>
      <c r="F54" s="50" t="s">
        <v>22</v>
      </c>
      <c r="G54" s="45"/>
    </row>
    <row r="55" spans="1:7" ht="24.75" customHeight="1">
      <c r="A55" s="46">
        <v>53</v>
      </c>
      <c r="B55" s="47" t="s">
        <v>65</v>
      </c>
      <c r="C55" s="46" t="s">
        <v>9</v>
      </c>
      <c r="D55" s="46" t="s">
        <v>43</v>
      </c>
      <c r="E55" s="46" t="s">
        <v>11</v>
      </c>
      <c r="F55" s="48">
        <v>65</v>
      </c>
      <c r="G55" s="45"/>
    </row>
    <row r="56" spans="1:7" ht="24.75" customHeight="1">
      <c r="A56" s="46">
        <v>54</v>
      </c>
      <c r="B56" s="47" t="s">
        <v>66</v>
      </c>
      <c r="C56" s="46" t="s">
        <v>9</v>
      </c>
      <c r="D56" s="46" t="s">
        <v>43</v>
      </c>
      <c r="E56" s="46" t="s">
        <v>11</v>
      </c>
      <c r="F56" s="48">
        <v>53</v>
      </c>
      <c r="G56" s="45"/>
    </row>
    <row r="57" spans="1:7" ht="24.75" customHeight="1">
      <c r="A57" s="46">
        <v>55</v>
      </c>
      <c r="B57" s="47" t="s">
        <v>67</v>
      </c>
      <c r="C57" s="46" t="s">
        <v>9</v>
      </c>
      <c r="D57" s="46" t="s">
        <v>43</v>
      </c>
      <c r="E57" s="46" t="s">
        <v>11</v>
      </c>
      <c r="F57" s="48">
        <v>64</v>
      </c>
      <c r="G57" s="45"/>
    </row>
    <row r="58" spans="1:7" ht="24.75" customHeight="1">
      <c r="A58" s="46">
        <v>56</v>
      </c>
      <c r="B58" s="47" t="s">
        <v>68</v>
      </c>
      <c r="C58" s="46" t="s">
        <v>9</v>
      </c>
      <c r="D58" s="46" t="s">
        <v>43</v>
      </c>
      <c r="E58" s="46" t="s">
        <v>11</v>
      </c>
      <c r="F58" s="48">
        <v>64</v>
      </c>
      <c r="G58" s="45"/>
    </row>
    <row r="59" spans="1:7" ht="24.75" customHeight="1">
      <c r="A59" s="46">
        <v>57</v>
      </c>
      <c r="B59" s="47" t="s">
        <v>69</v>
      </c>
      <c r="C59" s="46" t="s">
        <v>9</v>
      </c>
      <c r="D59" s="46" t="s">
        <v>43</v>
      </c>
      <c r="E59" s="46" t="s">
        <v>11</v>
      </c>
      <c r="F59" s="48">
        <v>58</v>
      </c>
      <c r="G59" s="45"/>
    </row>
    <row r="60" spans="1:7" ht="24.75" customHeight="1">
      <c r="A60" s="46">
        <v>58</v>
      </c>
      <c r="B60" s="47" t="s">
        <v>70</v>
      </c>
      <c r="C60" s="46" t="s">
        <v>9</v>
      </c>
      <c r="D60" s="46" t="s">
        <v>43</v>
      </c>
      <c r="E60" s="46" t="s">
        <v>11</v>
      </c>
      <c r="F60" s="48">
        <v>58</v>
      </c>
      <c r="G60" s="45"/>
    </row>
    <row r="61" spans="1:7" ht="24.75" customHeight="1">
      <c r="A61" s="46">
        <v>59</v>
      </c>
      <c r="B61" s="47" t="s">
        <v>71</v>
      </c>
      <c r="C61" s="46" t="s">
        <v>9</v>
      </c>
      <c r="D61" s="46" t="s">
        <v>43</v>
      </c>
      <c r="E61" s="46" t="s">
        <v>11</v>
      </c>
      <c r="F61" s="48">
        <v>68</v>
      </c>
      <c r="G61" s="45"/>
    </row>
    <row r="62" spans="1:7" ht="24.75" customHeight="1">
      <c r="A62" s="46">
        <v>60</v>
      </c>
      <c r="B62" s="47" t="s">
        <v>72</v>
      </c>
      <c r="C62" s="46" t="s">
        <v>9</v>
      </c>
      <c r="D62" s="46" t="s">
        <v>43</v>
      </c>
      <c r="E62" s="46" t="s">
        <v>11</v>
      </c>
      <c r="F62" s="48">
        <v>66</v>
      </c>
      <c r="G62" s="45"/>
    </row>
    <row r="63" spans="1:7" ht="24.75" customHeight="1">
      <c r="A63" s="46">
        <v>61</v>
      </c>
      <c r="B63" s="47" t="s">
        <v>73</v>
      </c>
      <c r="C63" s="46" t="s">
        <v>9</v>
      </c>
      <c r="D63" s="46" t="s">
        <v>43</v>
      </c>
      <c r="E63" s="46" t="s">
        <v>11</v>
      </c>
      <c r="F63" s="48">
        <v>55</v>
      </c>
      <c r="G63" s="45"/>
    </row>
    <row r="64" spans="1:7" ht="24.75" customHeight="1">
      <c r="A64" s="46">
        <v>62</v>
      </c>
      <c r="B64" s="47" t="s">
        <v>74</v>
      </c>
      <c r="C64" s="46" t="s">
        <v>9</v>
      </c>
      <c r="D64" s="46" t="s">
        <v>43</v>
      </c>
      <c r="E64" s="46" t="s">
        <v>11</v>
      </c>
      <c r="F64" s="48">
        <v>64</v>
      </c>
      <c r="G64" s="45"/>
    </row>
    <row r="65" spans="1:7" ht="24.75" customHeight="1">
      <c r="A65" s="46">
        <v>63</v>
      </c>
      <c r="B65" s="47" t="s">
        <v>75</v>
      </c>
      <c r="C65" s="46" t="s">
        <v>9</v>
      </c>
      <c r="D65" s="46" t="s">
        <v>43</v>
      </c>
      <c r="E65" s="46" t="s">
        <v>11</v>
      </c>
      <c r="F65" s="48">
        <v>60</v>
      </c>
      <c r="G65" s="45"/>
    </row>
    <row r="66" spans="1:7" ht="24.75" customHeight="1">
      <c r="A66" s="46">
        <v>64</v>
      </c>
      <c r="B66" s="47" t="s">
        <v>76</v>
      </c>
      <c r="C66" s="46" t="s">
        <v>9</v>
      </c>
      <c r="D66" s="46" t="s">
        <v>43</v>
      </c>
      <c r="E66" s="46" t="s">
        <v>11</v>
      </c>
      <c r="F66" s="48">
        <v>51</v>
      </c>
      <c r="G66" s="45"/>
    </row>
    <row r="67" spans="1:7" ht="24.75" customHeight="1">
      <c r="A67" s="46">
        <v>65</v>
      </c>
      <c r="B67" s="47" t="s">
        <v>77</v>
      </c>
      <c r="C67" s="46" t="s">
        <v>9</v>
      </c>
      <c r="D67" s="46" t="s">
        <v>43</v>
      </c>
      <c r="E67" s="46" t="s">
        <v>11</v>
      </c>
      <c r="F67" s="48">
        <v>65</v>
      </c>
      <c r="G67" s="45"/>
    </row>
    <row r="68" spans="1:7" ht="24.75" customHeight="1">
      <c r="A68" s="46">
        <v>66</v>
      </c>
      <c r="B68" s="47" t="s">
        <v>78</v>
      </c>
      <c r="C68" s="46" t="s">
        <v>9</v>
      </c>
      <c r="D68" s="46" t="s">
        <v>43</v>
      </c>
      <c r="E68" s="46" t="s">
        <v>11</v>
      </c>
      <c r="F68" s="48">
        <v>51</v>
      </c>
      <c r="G68" s="45"/>
    </row>
    <row r="69" spans="1:7" ht="24.75" customHeight="1">
      <c r="A69" s="46">
        <v>67</v>
      </c>
      <c r="B69" s="47" t="s">
        <v>79</v>
      </c>
      <c r="C69" s="46" t="s">
        <v>9</v>
      </c>
      <c r="D69" s="46" t="s">
        <v>43</v>
      </c>
      <c r="E69" s="46" t="s">
        <v>11</v>
      </c>
      <c r="F69" s="48">
        <v>57</v>
      </c>
      <c r="G69" s="45"/>
    </row>
    <row r="70" spans="1:7" ht="24.75" customHeight="1">
      <c r="A70" s="46">
        <v>68</v>
      </c>
      <c r="B70" s="47" t="s">
        <v>80</v>
      </c>
      <c r="C70" s="46" t="s">
        <v>9</v>
      </c>
      <c r="D70" s="46" t="s">
        <v>43</v>
      </c>
      <c r="E70" s="46" t="s">
        <v>11</v>
      </c>
      <c r="F70" s="48">
        <v>61</v>
      </c>
      <c r="G70" s="45"/>
    </row>
    <row r="71" spans="1:7" ht="24.75" customHeight="1">
      <c r="A71" s="46">
        <v>69</v>
      </c>
      <c r="B71" s="47" t="s">
        <v>81</v>
      </c>
      <c r="C71" s="46" t="s">
        <v>9</v>
      </c>
      <c r="D71" s="46" t="s">
        <v>43</v>
      </c>
      <c r="E71" s="46" t="s">
        <v>11</v>
      </c>
      <c r="F71" s="48">
        <v>70</v>
      </c>
      <c r="G71" s="45"/>
    </row>
    <row r="72" spans="1:7" ht="24.75" customHeight="1">
      <c r="A72" s="46">
        <v>70</v>
      </c>
      <c r="B72" s="47" t="s">
        <v>82</v>
      </c>
      <c r="C72" s="46" t="s">
        <v>9</v>
      </c>
      <c r="D72" s="46" t="s">
        <v>43</v>
      </c>
      <c r="E72" s="46" t="s">
        <v>11</v>
      </c>
      <c r="F72" s="48">
        <v>70</v>
      </c>
      <c r="G72" s="45"/>
    </row>
    <row r="73" spans="1:7" ht="24.75" customHeight="1">
      <c r="A73" s="46">
        <v>71</v>
      </c>
      <c r="B73" s="47" t="s">
        <v>83</v>
      </c>
      <c r="C73" s="46" t="s">
        <v>9</v>
      </c>
      <c r="D73" s="46" t="s">
        <v>43</v>
      </c>
      <c r="E73" s="46" t="s">
        <v>11</v>
      </c>
      <c r="F73" s="48">
        <v>57</v>
      </c>
      <c r="G73" s="45"/>
    </row>
    <row r="74" spans="1:7" ht="24.75" customHeight="1">
      <c r="A74" s="46">
        <v>72</v>
      </c>
      <c r="B74" s="47" t="s">
        <v>84</v>
      </c>
      <c r="C74" s="46" t="s">
        <v>9</v>
      </c>
      <c r="D74" s="46" t="s">
        <v>43</v>
      </c>
      <c r="E74" s="46" t="s">
        <v>11</v>
      </c>
      <c r="F74" s="48">
        <v>63</v>
      </c>
      <c r="G74" s="45"/>
    </row>
    <row r="75" spans="1:7" ht="24.75" customHeight="1">
      <c r="A75" s="46">
        <v>73</v>
      </c>
      <c r="B75" s="47" t="s">
        <v>85</v>
      </c>
      <c r="C75" s="46" t="s">
        <v>9</v>
      </c>
      <c r="D75" s="46" t="s">
        <v>43</v>
      </c>
      <c r="E75" s="46" t="s">
        <v>11</v>
      </c>
      <c r="F75" s="48">
        <v>55</v>
      </c>
      <c r="G75" s="45"/>
    </row>
    <row r="76" spans="1:7" ht="24.75" customHeight="1">
      <c r="A76" s="46">
        <v>74</v>
      </c>
      <c r="B76" s="47" t="s">
        <v>86</v>
      </c>
      <c r="C76" s="46" t="s">
        <v>9</v>
      </c>
      <c r="D76" s="46" t="s">
        <v>43</v>
      </c>
      <c r="E76" s="46" t="s">
        <v>11</v>
      </c>
      <c r="F76" s="48">
        <v>55</v>
      </c>
      <c r="G76" s="45"/>
    </row>
    <row r="77" spans="1:7" ht="24.75" customHeight="1">
      <c r="A77" s="46">
        <v>75</v>
      </c>
      <c r="B77" s="47" t="s">
        <v>87</v>
      </c>
      <c r="C77" s="46" t="s">
        <v>9</v>
      </c>
      <c r="D77" s="46" t="s">
        <v>43</v>
      </c>
      <c r="E77" s="46" t="s">
        <v>11</v>
      </c>
      <c r="F77" s="48">
        <v>71</v>
      </c>
      <c r="G77" s="45"/>
    </row>
    <row r="78" spans="1:7" ht="24.75" customHeight="1">
      <c r="A78" s="46">
        <v>76</v>
      </c>
      <c r="B78" s="47" t="s">
        <v>88</v>
      </c>
      <c r="C78" s="46" t="s">
        <v>9</v>
      </c>
      <c r="D78" s="46" t="s">
        <v>43</v>
      </c>
      <c r="E78" s="46" t="s">
        <v>11</v>
      </c>
      <c r="F78" s="48">
        <v>56</v>
      </c>
      <c r="G78" s="45"/>
    </row>
    <row r="79" spans="1:7" ht="24.75" customHeight="1">
      <c r="A79" s="46">
        <v>77</v>
      </c>
      <c r="B79" s="47" t="s">
        <v>89</v>
      </c>
      <c r="C79" s="46" t="s">
        <v>9</v>
      </c>
      <c r="D79" s="46" t="s">
        <v>43</v>
      </c>
      <c r="E79" s="46" t="s">
        <v>11</v>
      </c>
      <c r="F79" s="48">
        <v>59</v>
      </c>
      <c r="G79" s="45"/>
    </row>
    <row r="80" spans="1:7" ht="24.75" customHeight="1">
      <c r="A80" s="46">
        <v>78</v>
      </c>
      <c r="B80" s="47" t="s">
        <v>90</v>
      </c>
      <c r="C80" s="46" t="s">
        <v>9</v>
      </c>
      <c r="D80" s="46" t="s">
        <v>43</v>
      </c>
      <c r="E80" s="46" t="s">
        <v>11</v>
      </c>
      <c r="F80" s="48">
        <v>70</v>
      </c>
      <c r="G80" s="45"/>
    </row>
    <row r="81" spans="1:7" ht="24.75" customHeight="1">
      <c r="A81" s="46">
        <v>79</v>
      </c>
      <c r="B81" s="47" t="s">
        <v>91</v>
      </c>
      <c r="C81" s="46" t="s">
        <v>9</v>
      </c>
      <c r="D81" s="46" t="s">
        <v>43</v>
      </c>
      <c r="E81" s="46" t="s">
        <v>11</v>
      </c>
      <c r="F81" s="48">
        <v>53</v>
      </c>
      <c r="G81" s="45"/>
    </row>
    <row r="82" spans="1:7" ht="24.75" customHeight="1">
      <c r="A82" s="46">
        <v>80</v>
      </c>
      <c r="B82" s="47" t="s">
        <v>92</v>
      </c>
      <c r="C82" s="46" t="s">
        <v>9</v>
      </c>
      <c r="D82" s="46" t="s">
        <v>43</v>
      </c>
      <c r="E82" s="46" t="s">
        <v>11</v>
      </c>
      <c r="F82" s="48">
        <v>58</v>
      </c>
      <c r="G82" s="45"/>
    </row>
    <row r="83" spans="1:7" ht="24.75" customHeight="1">
      <c r="A83" s="46">
        <v>81</v>
      </c>
      <c r="B83" s="47" t="s">
        <v>93</v>
      </c>
      <c r="C83" s="46" t="s">
        <v>9</v>
      </c>
      <c r="D83" s="46" t="s">
        <v>43</v>
      </c>
      <c r="E83" s="46" t="s">
        <v>11</v>
      </c>
      <c r="F83" s="48" t="s">
        <v>22</v>
      </c>
      <c r="G83" s="45"/>
    </row>
    <row r="84" spans="1:7" ht="24.75" customHeight="1">
      <c r="A84" s="46">
        <v>82</v>
      </c>
      <c r="B84" s="47" t="s">
        <v>94</v>
      </c>
      <c r="C84" s="46" t="s">
        <v>9</v>
      </c>
      <c r="D84" s="46" t="s">
        <v>43</v>
      </c>
      <c r="E84" s="46" t="s">
        <v>11</v>
      </c>
      <c r="F84" s="48">
        <v>60</v>
      </c>
      <c r="G84" s="45"/>
    </row>
    <row r="85" spans="1:7" ht="24.75" customHeight="1">
      <c r="A85" s="46">
        <v>83</v>
      </c>
      <c r="B85" s="47" t="s">
        <v>95</v>
      </c>
      <c r="C85" s="46" t="s">
        <v>9</v>
      </c>
      <c r="D85" s="46" t="s">
        <v>43</v>
      </c>
      <c r="E85" s="46" t="s">
        <v>11</v>
      </c>
      <c r="F85" s="48">
        <v>59</v>
      </c>
      <c r="G85" s="45"/>
    </row>
    <row r="86" spans="1:7" ht="24.75" customHeight="1">
      <c r="A86" s="46">
        <v>84</v>
      </c>
      <c r="B86" s="47" t="s">
        <v>96</v>
      </c>
      <c r="C86" s="46" t="s">
        <v>9</v>
      </c>
      <c r="D86" s="46" t="s">
        <v>43</v>
      </c>
      <c r="E86" s="46" t="s">
        <v>11</v>
      </c>
      <c r="F86" s="48">
        <v>67</v>
      </c>
      <c r="G86" s="45"/>
    </row>
    <row r="87" spans="1:7" ht="24.75" customHeight="1">
      <c r="A87" s="46">
        <v>85</v>
      </c>
      <c r="B87" s="47" t="s">
        <v>97</v>
      </c>
      <c r="C87" s="46" t="s">
        <v>9</v>
      </c>
      <c r="D87" s="46" t="s">
        <v>43</v>
      </c>
      <c r="E87" s="46" t="s">
        <v>11</v>
      </c>
      <c r="F87" s="48">
        <v>55</v>
      </c>
      <c r="G87" s="45"/>
    </row>
    <row r="88" spans="1:7" ht="24.75" customHeight="1">
      <c r="A88" s="46">
        <v>86</v>
      </c>
      <c r="B88" s="47" t="s">
        <v>98</v>
      </c>
      <c r="C88" s="46" t="s">
        <v>9</v>
      </c>
      <c r="D88" s="46" t="s">
        <v>43</v>
      </c>
      <c r="E88" s="46" t="s">
        <v>11</v>
      </c>
      <c r="F88" s="48">
        <v>55</v>
      </c>
      <c r="G88" s="45"/>
    </row>
    <row r="89" spans="1:7" ht="24.75" customHeight="1">
      <c r="A89" s="46">
        <v>87</v>
      </c>
      <c r="B89" s="47" t="s">
        <v>99</v>
      </c>
      <c r="C89" s="46" t="s">
        <v>9</v>
      </c>
      <c r="D89" s="46" t="s">
        <v>43</v>
      </c>
      <c r="E89" s="46" t="s">
        <v>11</v>
      </c>
      <c r="F89" s="48">
        <v>61</v>
      </c>
      <c r="G89" s="45"/>
    </row>
    <row r="90" spans="1:7" ht="24.75" customHeight="1">
      <c r="A90" s="46">
        <v>88</v>
      </c>
      <c r="B90" s="47" t="s">
        <v>100</v>
      </c>
      <c r="C90" s="46" t="s">
        <v>9</v>
      </c>
      <c r="D90" s="46" t="s">
        <v>43</v>
      </c>
      <c r="E90" s="46" t="s">
        <v>11</v>
      </c>
      <c r="F90" s="48">
        <v>57</v>
      </c>
      <c r="G90" s="45"/>
    </row>
    <row r="91" spans="1:7" ht="24.75" customHeight="1">
      <c r="A91" s="46">
        <v>89</v>
      </c>
      <c r="B91" s="47" t="s">
        <v>101</v>
      </c>
      <c r="C91" s="46" t="s">
        <v>9</v>
      </c>
      <c r="D91" s="46" t="s">
        <v>43</v>
      </c>
      <c r="E91" s="46" t="s">
        <v>11</v>
      </c>
      <c r="F91" s="48">
        <v>49</v>
      </c>
      <c r="G91" s="45"/>
    </row>
    <row r="92" spans="1:7" ht="24.75" customHeight="1">
      <c r="A92" s="46">
        <v>90</v>
      </c>
      <c r="B92" s="47" t="s">
        <v>102</v>
      </c>
      <c r="C92" s="46" t="s">
        <v>9</v>
      </c>
      <c r="D92" s="46" t="s">
        <v>43</v>
      </c>
      <c r="E92" s="46" t="s">
        <v>11</v>
      </c>
      <c r="F92" s="48">
        <v>54</v>
      </c>
      <c r="G92" s="45"/>
    </row>
    <row r="93" spans="1:7" ht="24.75" customHeight="1">
      <c r="A93" s="46">
        <v>91</v>
      </c>
      <c r="B93" s="47" t="s">
        <v>103</v>
      </c>
      <c r="C93" s="46" t="s">
        <v>9</v>
      </c>
      <c r="D93" s="46" t="s">
        <v>43</v>
      </c>
      <c r="E93" s="46" t="s">
        <v>11</v>
      </c>
      <c r="F93" s="48">
        <v>54</v>
      </c>
      <c r="G93" s="45"/>
    </row>
    <row r="94" spans="1:7" ht="24.75" customHeight="1">
      <c r="A94" s="46">
        <v>92</v>
      </c>
      <c r="B94" s="47" t="s">
        <v>104</v>
      </c>
      <c r="C94" s="46" t="s">
        <v>9</v>
      </c>
      <c r="D94" s="46" t="s">
        <v>43</v>
      </c>
      <c r="E94" s="46" t="s">
        <v>11</v>
      </c>
      <c r="F94" s="48">
        <v>50</v>
      </c>
      <c r="G94" s="45"/>
    </row>
    <row r="95" spans="1:7" ht="24.75" customHeight="1">
      <c r="A95" s="46">
        <v>93</v>
      </c>
      <c r="B95" s="47" t="s">
        <v>105</v>
      </c>
      <c r="C95" s="46" t="s">
        <v>9</v>
      </c>
      <c r="D95" s="46" t="s">
        <v>43</v>
      </c>
      <c r="E95" s="46" t="s">
        <v>11</v>
      </c>
      <c r="F95" s="48">
        <v>46</v>
      </c>
      <c r="G95" s="45"/>
    </row>
    <row r="96" spans="1:7" ht="24.75" customHeight="1">
      <c r="A96" s="46">
        <v>94</v>
      </c>
      <c r="B96" s="47" t="s">
        <v>106</v>
      </c>
      <c r="C96" s="46" t="s">
        <v>9</v>
      </c>
      <c r="D96" s="46" t="s">
        <v>10</v>
      </c>
      <c r="E96" s="46" t="s">
        <v>107</v>
      </c>
      <c r="F96" s="48">
        <v>55</v>
      </c>
      <c r="G96" s="45"/>
    </row>
    <row r="97" spans="1:7" ht="24.75" customHeight="1">
      <c r="A97" s="46">
        <v>95</v>
      </c>
      <c r="B97" s="47" t="s">
        <v>108</v>
      </c>
      <c r="C97" s="46" t="s">
        <v>9</v>
      </c>
      <c r="D97" s="46" t="s">
        <v>10</v>
      </c>
      <c r="E97" s="46" t="s">
        <v>107</v>
      </c>
      <c r="F97" s="48">
        <v>23</v>
      </c>
      <c r="G97" s="45"/>
    </row>
    <row r="98" spans="1:7" ht="24.75" customHeight="1">
      <c r="A98" s="46">
        <v>96</v>
      </c>
      <c r="B98" s="47" t="s">
        <v>109</v>
      </c>
      <c r="C98" s="46" t="s">
        <v>9</v>
      </c>
      <c r="D98" s="46" t="s">
        <v>10</v>
      </c>
      <c r="E98" s="46" t="s">
        <v>107</v>
      </c>
      <c r="F98" s="48">
        <v>49</v>
      </c>
      <c r="G98" s="45"/>
    </row>
    <row r="99" spans="1:7" ht="24.75" customHeight="1">
      <c r="A99" s="46">
        <v>97</v>
      </c>
      <c r="B99" s="47" t="s">
        <v>110</v>
      </c>
      <c r="C99" s="46" t="s">
        <v>9</v>
      </c>
      <c r="D99" s="46" t="s">
        <v>10</v>
      </c>
      <c r="E99" s="46" t="s">
        <v>107</v>
      </c>
      <c r="F99" s="48">
        <v>19</v>
      </c>
      <c r="G99" s="45"/>
    </row>
    <row r="100" spans="1:7" ht="24.75" customHeight="1">
      <c r="A100" s="46">
        <v>98</v>
      </c>
      <c r="B100" s="47" t="s">
        <v>111</v>
      </c>
      <c r="C100" s="46" t="s">
        <v>9</v>
      </c>
      <c r="D100" s="46" t="s">
        <v>10</v>
      </c>
      <c r="E100" s="46" t="s">
        <v>107</v>
      </c>
      <c r="F100" s="48">
        <v>69</v>
      </c>
      <c r="G100" s="45"/>
    </row>
    <row r="101" spans="1:7" ht="24.75" customHeight="1">
      <c r="A101" s="46">
        <v>99</v>
      </c>
      <c r="B101" s="47" t="s">
        <v>112</v>
      </c>
      <c r="C101" s="46" t="s">
        <v>9</v>
      </c>
      <c r="D101" s="46" t="s">
        <v>10</v>
      </c>
      <c r="E101" s="46" t="s">
        <v>107</v>
      </c>
      <c r="F101" s="48">
        <v>65</v>
      </c>
      <c r="G101" s="45"/>
    </row>
    <row r="102" spans="1:7" ht="24.75" customHeight="1">
      <c r="A102" s="46">
        <v>100</v>
      </c>
      <c r="B102" s="47" t="s">
        <v>113</v>
      </c>
      <c r="C102" s="46" t="s">
        <v>9</v>
      </c>
      <c r="D102" s="46" t="s">
        <v>10</v>
      </c>
      <c r="E102" s="46" t="s">
        <v>107</v>
      </c>
      <c r="F102" s="48">
        <v>37</v>
      </c>
      <c r="G102" s="45"/>
    </row>
    <row r="103" spans="1:7" ht="24.75" customHeight="1">
      <c r="A103" s="46">
        <v>101</v>
      </c>
      <c r="B103" s="47" t="s">
        <v>114</v>
      </c>
      <c r="C103" s="46" t="s">
        <v>9</v>
      </c>
      <c r="D103" s="46" t="s">
        <v>10</v>
      </c>
      <c r="E103" s="46" t="s">
        <v>107</v>
      </c>
      <c r="F103" s="48">
        <v>73</v>
      </c>
      <c r="G103" s="45"/>
    </row>
    <row r="104" spans="1:7" ht="24.75" customHeight="1">
      <c r="A104" s="46">
        <v>102</v>
      </c>
      <c r="B104" s="47" t="s">
        <v>115</v>
      </c>
      <c r="C104" s="46" t="s">
        <v>9</v>
      </c>
      <c r="D104" s="46" t="s">
        <v>43</v>
      </c>
      <c r="E104" s="46" t="s">
        <v>107</v>
      </c>
      <c r="F104" s="48">
        <v>24</v>
      </c>
      <c r="G104" s="45"/>
    </row>
    <row r="105" spans="1:7" ht="24.75" customHeight="1">
      <c r="A105" s="46">
        <v>103</v>
      </c>
      <c r="B105" s="47" t="s">
        <v>116</v>
      </c>
      <c r="C105" s="46" t="s">
        <v>9</v>
      </c>
      <c r="D105" s="46" t="s">
        <v>43</v>
      </c>
      <c r="E105" s="46" t="s">
        <v>107</v>
      </c>
      <c r="F105" s="48">
        <v>19</v>
      </c>
      <c r="G105" s="45"/>
    </row>
    <row r="106" spans="1:7" ht="24.75" customHeight="1">
      <c r="A106" s="46">
        <v>104</v>
      </c>
      <c r="B106" s="47" t="s">
        <v>117</v>
      </c>
      <c r="C106" s="46" t="s">
        <v>9</v>
      </c>
      <c r="D106" s="46" t="s">
        <v>43</v>
      </c>
      <c r="E106" s="46" t="s">
        <v>107</v>
      </c>
      <c r="F106" s="48">
        <v>54</v>
      </c>
      <c r="G106" s="45"/>
    </row>
    <row r="107" spans="1:7" ht="24.75" customHeight="1">
      <c r="A107" s="46">
        <v>105</v>
      </c>
      <c r="B107" s="47" t="s">
        <v>118</v>
      </c>
      <c r="C107" s="46" t="s">
        <v>9</v>
      </c>
      <c r="D107" s="46" t="s">
        <v>43</v>
      </c>
      <c r="E107" s="46" t="s">
        <v>107</v>
      </c>
      <c r="F107" s="48">
        <v>74</v>
      </c>
      <c r="G107" s="45"/>
    </row>
    <row r="108" spans="1:7" ht="24.75" customHeight="1">
      <c r="A108" s="46">
        <v>106</v>
      </c>
      <c r="B108" s="47" t="s">
        <v>119</v>
      </c>
      <c r="C108" s="46" t="s">
        <v>9</v>
      </c>
      <c r="D108" s="46" t="s">
        <v>43</v>
      </c>
      <c r="E108" s="46" t="s">
        <v>107</v>
      </c>
      <c r="F108" s="48">
        <v>23</v>
      </c>
      <c r="G108" s="45"/>
    </row>
    <row r="109" spans="1:7" ht="24.75" customHeight="1">
      <c r="A109" s="46">
        <v>107</v>
      </c>
      <c r="B109" s="47" t="s">
        <v>120</v>
      </c>
      <c r="C109" s="46" t="s">
        <v>9</v>
      </c>
      <c r="D109" s="46" t="s">
        <v>43</v>
      </c>
      <c r="E109" s="46" t="s">
        <v>107</v>
      </c>
      <c r="F109" s="48">
        <v>28</v>
      </c>
      <c r="G109" s="45"/>
    </row>
    <row r="110" spans="1:7" ht="24.75" customHeight="1">
      <c r="A110" s="46">
        <v>108</v>
      </c>
      <c r="B110" s="47" t="s">
        <v>121</v>
      </c>
      <c r="C110" s="46" t="s">
        <v>9</v>
      </c>
      <c r="D110" s="46" t="s">
        <v>43</v>
      </c>
      <c r="E110" s="46" t="s">
        <v>107</v>
      </c>
      <c r="F110" s="48">
        <v>27</v>
      </c>
      <c r="G110" s="45"/>
    </row>
    <row r="111" spans="1:7" ht="24.75" customHeight="1">
      <c r="A111" s="46">
        <v>109</v>
      </c>
      <c r="B111" s="47" t="s">
        <v>122</v>
      </c>
      <c r="C111" s="46" t="s">
        <v>9</v>
      </c>
      <c r="D111" s="46" t="s">
        <v>43</v>
      </c>
      <c r="E111" s="46" t="s">
        <v>107</v>
      </c>
      <c r="F111" s="48">
        <v>31</v>
      </c>
      <c r="G111" s="45"/>
    </row>
    <row r="112" spans="1:7" ht="24.75" customHeight="1">
      <c r="A112" s="46">
        <v>110</v>
      </c>
      <c r="B112" s="47" t="s">
        <v>123</v>
      </c>
      <c r="C112" s="46" t="s">
        <v>9</v>
      </c>
      <c r="D112" s="46" t="s">
        <v>43</v>
      </c>
      <c r="E112" s="46" t="s">
        <v>107</v>
      </c>
      <c r="F112" s="48">
        <v>38</v>
      </c>
      <c r="G112" s="45"/>
    </row>
    <row r="113" spans="1:7" ht="24.75" customHeight="1">
      <c r="A113" s="46">
        <v>111</v>
      </c>
      <c r="B113" s="47" t="s">
        <v>124</v>
      </c>
      <c r="C113" s="46" t="s">
        <v>9</v>
      </c>
      <c r="D113" s="46" t="s">
        <v>43</v>
      </c>
      <c r="E113" s="46" t="s">
        <v>107</v>
      </c>
      <c r="F113" s="48">
        <v>32</v>
      </c>
      <c r="G113" s="45"/>
    </row>
    <row r="114" spans="1:7" ht="24.75" customHeight="1">
      <c r="A114" s="46">
        <v>112</v>
      </c>
      <c r="B114" s="47" t="s">
        <v>125</v>
      </c>
      <c r="C114" s="46" t="s">
        <v>9</v>
      </c>
      <c r="D114" s="46" t="s">
        <v>43</v>
      </c>
      <c r="E114" s="46" t="s">
        <v>107</v>
      </c>
      <c r="F114" s="48">
        <v>23</v>
      </c>
      <c r="G114" s="45"/>
    </row>
    <row r="115" spans="1:7" ht="24.75" customHeight="1">
      <c r="A115" s="46">
        <v>113</v>
      </c>
      <c r="B115" s="47" t="s">
        <v>126</v>
      </c>
      <c r="C115" s="46" t="s">
        <v>9</v>
      </c>
      <c r="D115" s="46" t="s">
        <v>43</v>
      </c>
      <c r="E115" s="46" t="s">
        <v>107</v>
      </c>
      <c r="F115" s="48">
        <v>38</v>
      </c>
      <c r="G115" s="45"/>
    </row>
    <row r="116" spans="1:7" ht="24.75" customHeight="1">
      <c r="A116" s="46">
        <v>114</v>
      </c>
      <c r="B116" s="47" t="s">
        <v>127</v>
      </c>
      <c r="C116" s="46" t="s">
        <v>9</v>
      </c>
      <c r="D116" s="46" t="s">
        <v>43</v>
      </c>
      <c r="E116" s="46" t="s">
        <v>107</v>
      </c>
      <c r="F116" s="48">
        <v>46</v>
      </c>
      <c r="G116" s="45"/>
    </row>
    <row r="117" spans="1:7" ht="24.75" customHeight="1">
      <c r="A117" s="46">
        <v>115</v>
      </c>
      <c r="B117" s="47" t="s">
        <v>128</v>
      </c>
      <c r="C117" s="46" t="s">
        <v>9</v>
      </c>
      <c r="D117" s="46" t="s">
        <v>43</v>
      </c>
      <c r="E117" s="46" t="s">
        <v>107</v>
      </c>
      <c r="F117" s="48">
        <v>37</v>
      </c>
      <c r="G117" s="45"/>
    </row>
    <row r="118" spans="1:7" ht="24.75" customHeight="1">
      <c r="A118" s="46">
        <v>116</v>
      </c>
      <c r="B118" s="47" t="s">
        <v>129</v>
      </c>
      <c r="C118" s="46" t="s">
        <v>9</v>
      </c>
      <c r="D118" s="46" t="s">
        <v>43</v>
      </c>
      <c r="E118" s="46" t="s">
        <v>107</v>
      </c>
      <c r="F118" s="48">
        <v>26</v>
      </c>
      <c r="G118" s="45"/>
    </row>
    <row r="119" spans="1:7" ht="24.75" customHeight="1">
      <c r="A119" s="46">
        <v>117</v>
      </c>
      <c r="B119" s="47" t="s">
        <v>130</v>
      </c>
      <c r="C119" s="46" t="s">
        <v>9</v>
      </c>
      <c r="D119" s="46" t="s">
        <v>43</v>
      </c>
      <c r="E119" s="46" t="s">
        <v>107</v>
      </c>
      <c r="F119" s="48">
        <v>21</v>
      </c>
      <c r="G119" s="45"/>
    </row>
    <row r="120" spans="1:7" ht="24.75" customHeight="1">
      <c r="A120" s="46">
        <v>118</v>
      </c>
      <c r="B120" s="47" t="s">
        <v>131</v>
      </c>
      <c r="C120" s="46" t="s">
        <v>9</v>
      </c>
      <c r="D120" s="46" t="s">
        <v>43</v>
      </c>
      <c r="E120" s="46" t="s">
        <v>107</v>
      </c>
      <c r="F120" s="48">
        <v>45</v>
      </c>
      <c r="G120" s="45"/>
    </row>
    <row r="121" spans="1:7" ht="24.75" customHeight="1">
      <c r="A121" s="46">
        <v>119</v>
      </c>
      <c r="B121" s="47" t="s">
        <v>132</v>
      </c>
      <c r="C121" s="46" t="s">
        <v>9</v>
      </c>
      <c r="D121" s="46" t="s">
        <v>43</v>
      </c>
      <c r="E121" s="46" t="s">
        <v>107</v>
      </c>
      <c r="F121" s="48">
        <v>60</v>
      </c>
      <c r="G121" s="45"/>
    </row>
    <row r="122" spans="1:7" ht="24.75" customHeight="1">
      <c r="A122" s="46">
        <v>120</v>
      </c>
      <c r="B122" s="47" t="s">
        <v>133</v>
      </c>
      <c r="C122" s="46" t="s">
        <v>9</v>
      </c>
      <c r="D122" s="46" t="s">
        <v>43</v>
      </c>
      <c r="E122" s="46" t="s">
        <v>107</v>
      </c>
      <c r="F122" s="48">
        <v>33</v>
      </c>
      <c r="G122" s="45"/>
    </row>
    <row r="123" spans="1:7" ht="24.75" customHeight="1">
      <c r="A123" s="46">
        <v>121</v>
      </c>
      <c r="B123" s="47" t="s">
        <v>134</v>
      </c>
      <c r="C123" s="46" t="s">
        <v>9</v>
      </c>
      <c r="D123" s="46" t="s">
        <v>43</v>
      </c>
      <c r="E123" s="46" t="s">
        <v>107</v>
      </c>
      <c r="F123" s="48">
        <v>46</v>
      </c>
      <c r="G123" s="45"/>
    </row>
    <row r="124" spans="1:7" ht="24.75" customHeight="1">
      <c r="A124" s="46">
        <v>122</v>
      </c>
      <c r="B124" s="47" t="s">
        <v>135</v>
      </c>
      <c r="C124" s="46" t="s">
        <v>9</v>
      </c>
      <c r="D124" s="46" t="s">
        <v>43</v>
      </c>
      <c r="E124" s="46" t="s">
        <v>107</v>
      </c>
      <c r="F124" s="48">
        <v>64</v>
      </c>
      <c r="G124" s="45"/>
    </row>
    <row r="125" spans="1:7" ht="24.75" customHeight="1">
      <c r="A125" s="46">
        <v>123</v>
      </c>
      <c r="B125" s="47" t="s">
        <v>136</v>
      </c>
      <c r="C125" s="46" t="s">
        <v>9</v>
      </c>
      <c r="D125" s="46" t="s">
        <v>43</v>
      </c>
      <c r="E125" s="46" t="s">
        <v>107</v>
      </c>
      <c r="F125" s="48">
        <v>35</v>
      </c>
      <c r="G125" s="45"/>
    </row>
    <row r="126" spans="1:7" ht="24.75" customHeight="1">
      <c r="A126" s="46">
        <v>124</v>
      </c>
      <c r="B126" s="47" t="s">
        <v>137</v>
      </c>
      <c r="C126" s="46" t="s">
        <v>9</v>
      </c>
      <c r="D126" s="46" t="s">
        <v>43</v>
      </c>
      <c r="E126" s="46" t="s">
        <v>107</v>
      </c>
      <c r="F126" s="48">
        <v>27</v>
      </c>
      <c r="G126" s="45"/>
    </row>
    <row r="127" spans="1:7" ht="24.75" customHeight="1">
      <c r="A127" s="46">
        <v>125</v>
      </c>
      <c r="B127" s="47" t="s">
        <v>138</v>
      </c>
      <c r="C127" s="46" t="s">
        <v>9</v>
      </c>
      <c r="D127" s="46" t="s">
        <v>43</v>
      </c>
      <c r="E127" s="46" t="s">
        <v>107</v>
      </c>
      <c r="F127" s="48">
        <v>41</v>
      </c>
      <c r="G127" s="45"/>
    </row>
    <row r="128" spans="1:7" ht="24.75" customHeight="1">
      <c r="A128" s="46">
        <v>126</v>
      </c>
      <c r="B128" s="47" t="s">
        <v>139</v>
      </c>
      <c r="C128" s="46" t="s">
        <v>9</v>
      </c>
      <c r="D128" s="46" t="s">
        <v>43</v>
      </c>
      <c r="E128" s="46" t="s">
        <v>107</v>
      </c>
      <c r="F128" s="48">
        <v>23</v>
      </c>
      <c r="G128" s="45"/>
    </row>
    <row r="129" spans="1:7" ht="24.75" customHeight="1">
      <c r="A129" s="46">
        <v>127</v>
      </c>
      <c r="B129" s="47" t="s">
        <v>140</v>
      </c>
      <c r="C129" s="46" t="s">
        <v>9</v>
      </c>
      <c r="D129" s="46" t="s">
        <v>43</v>
      </c>
      <c r="E129" s="46" t="s">
        <v>107</v>
      </c>
      <c r="F129" s="48">
        <v>66</v>
      </c>
      <c r="G129" s="45"/>
    </row>
    <row r="130" spans="1:7" ht="24.75" customHeight="1">
      <c r="A130" s="46">
        <v>128</v>
      </c>
      <c r="B130" s="47" t="s">
        <v>141</v>
      </c>
      <c r="C130" s="46" t="s">
        <v>9</v>
      </c>
      <c r="D130" s="46" t="s">
        <v>43</v>
      </c>
      <c r="E130" s="46" t="s">
        <v>107</v>
      </c>
      <c r="F130" s="48">
        <v>82</v>
      </c>
      <c r="G130" s="45"/>
    </row>
    <row r="131" spans="1:7" ht="24.75" customHeight="1">
      <c r="A131" s="46">
        <v>129</v>
      </c>
      <c r="B131" s="47" t="s">
        <v>142</v>
      </c>
      <c r="C131" s="46" t="s">
        <v>9</v>
      </c>
      <c r="D131" s="46" t="s">
        <v>43</v>
      </c>
      <c r="E131" s="46" t="s">
        <v>107</v>
      </c>
      <c r="F131" s="48">
        <v>39</v>
      </c>
      <c r="G131" s="45"/>
    </row>
    <row r="132" spans="1:7" ht="24.75" customHeight="1">
      <c r="A132" s="46">
        <v>130</v>
      </c>
      <c r="B132" s="47" t="s">
        <v>143</v>
      </c>
      <c r="C132" s="46" t="s">
        <v>9</v>
      </c>
      <c r="D132" s="46" t="s">
        <v>43</v>
      </c>
      <c r="E132" s="46" t="s">
        <v>107</v>
      </c>
      <c r="F132" s="48">
        <v>31</v>
      </c>
      <c r="G132" s="45"/>
    </row>
    <row r="133" spans="1:7" ht="24.75" customHeight="1">
      <c r="A133" s="46">
        <v>131</v>
      </c>
      <c r="B133" s="47" t="s">
        <v>144</v>
      </c>
      <c r="C133" s="46" t="s">
        <v>9</v>
      </c>
      <c r="D133" s="46" t="s">
        <v>43</v>
      </c>
      <c r="E133" s="46" t="s">
        <v>107</v>
      </c>
      <c r="F133" s="48">
        <v>62</v>
      </c>
      <c r="G133" s="45"/>
    </row>
    <row r="134" spans="1:7" ht="24.75" customHeight="1">
      <c r="A134" s="46">
        <v>132</v>
      </c>
      <c r="B134" s="47" t="s">
        <v>145</v>
      </c>
      <c r="C134" s="46" t="s">
        <v>9</v>
      </c>
      <c r="D134" s="46" t="s">
        <v>43</v>
      </c>
      <c r="E134" s="46" t="s">
        <v>107</v>
      </c>
      <c r="F134" s="48">
        <v>53</v>
      </c>
      <c r="G134" s="45"/>
    </row>
    <row r="135" spans="1:7" ht="24.75" customHeight="1">
      <c r="A135" s="46">
        <v>133</v>
      </c>
      <c r="B135" s="47" t="s">
        <v>146</v>
      </c>
      <c r="C135" s="46" t="s">
        <v>9</v>
      </c>
      <c r="D135" s="46" t="s">
        <v>43</v>
      </c>
      <c r="E135" s="46" t="s">
        <v>107</v>
      </c>
      <c r="F135" s="48">
        <v>41</v>
      </c>
      <c r="G135" s="45"/>
    </row>
    <row r="136" spans="1:7" ht="24.75" customHeight="1">
      <c r="A136" s="46">
        <v>134</v>
      </c>
      <c r="B136" s="47" t="s">
        <v>147</v>
      </c>
      <c r="C136" s="46" t="s">
        <v>9</v>
      </c>
      <c r="D136" s="46" t="s">
        <v>43</v>
      </c>
      <c r="E136" s="46" t="s">
        <v>107</v>
      </c>
      <c r="F136" s="48">
        <v>32</v>
      </c>
      <c r="G136" s="45"/>
    </row>
    <row r="137" spans="1:7" ht="24.75" customHeight="1">
      <c r="A137" s="46">
        <v>135</v>
      </c>
      <c r="B137" s="47" t="s">
        <v>148</v>
      </c>
      <c r="C137" s="46" t="s">
        <v>9</v>
      </c>
      <c r="D137" s="46" t="s">
        <v>43</v>
      </c>
      <c r="E137" s="46" t="s">
        <v>107</v>
      </c>
      <c r="F137" s="48">
        <v>83</v>
      </c>
      <c r="G137" s="45"/>
    </row>
    <row r="138" spans="1:7" ht="24.75" customHeight="1">
      <c r="A138" s="46">
        <v>136</v>
      </c>
      <c r="B138" s="47" t="s">
        <v>149</v>
      </c>
      <c r="C138" s="46" t="s">
        <v>9</v>
      </c>
      <c r="D138" s="46" t="s">
        <v>43</v>
      </c>
      <c r="E138" s="46" t="s">
        <v>107</v>
      </c>
      <c r="F138" s="48">
        <v>32</v>
      </c>
      <c r="G138" s="45"/>
    </row>
    <row r="139" spans="1:7" ht="24.75" customHeight="1">
      <c r="A139" s="46">
        <v>137</v>
      </c>
      <c r="B139" s="47" t="s">
        <v>150</v>
      </c>
      <c r="C139" s="46" t="s">
        <v>9</v>
      </c>
      <c r="D139" s="46" t="s">
        <v>43</v>
      </c>
      <c r="E139" s="46" t="s">
        <v>107</v>
      </c>
      <c r="F139" s="48">
        <v>64</v>
      </c>
      <c r="G139" s="45"/>
    </row>
    <row r="140" spans="1:7" ht="24.75" customHeight="1">
      <c r="A140" s="46">
        <v>138</v>
      </c>
      <c r="B140" s="47" t="s">
        <v>151</v>
      </c>
      <c r="C140" s="46" t="s">
        <v>9</v>
      </c>
      <c r="D140" s="46" t="s">
        <v>43</v>
      </c>
      <c r="E140" s="46" t="s">
        <v>107</v>
      </c>
      <c r="F140" s="48" t="s">
        <v>22</v>
      </c>
      <c r="G140" s="45"/>
    </row>
    <row r="141" spans="1:7" ht="24.75" customHeight="1">
      <c r="A141" s="46">
        <v>139</v>
      </c>
      <c r="B141" s="47" t="s">
        <v>152</v>
      </c>
      <c r="C141" s="46" t="s">
        <v>9</v>
      </c>
      <c r="D141" s="46" t="s">
        <v>43</v>
      </c>
      <c r="E141" s="46" t="s">
        <v>107</v>
      </c>
      <c r="F141" s="48">
        <v>39</v>
      </c>
      <c r="G141" s="45"/>
    </row>
    <row r="142" spans="1:7" ht="24.75" customHeight="1">
      <c r="A142" s="46">
        <v>140</v>
      </c>
      <c r="B142" s="47" t="s">
        <v>153</v>
      </c>
      <c r="C142" s="46" t="s">
        <v>9</v>
      </c>
      <c r="D142" s="46" t="s">
        <v>43</v>
      </c>
      <c r="E142" s="46" t="s">
        <v>107</v>
      </c>
      <c r="F142" s="48">
        <v>57</v>
      </c>
      <c r="G142" s="45"/>
    </row>
    <row r="143" spans="1:7" ht="24.75" customHeight="1">
      <c r="A143" s="46">
        <v>141</v>
      </c>
      <c r="B143" s="47" t="s">
        <v>154</v>
      </c>
      <c r="C143" s="46" t="s">
        <v>9</v>
      </c>
      <c r="D143" s="46" t="s">
        <v>43</v>
      </c>
      <c r="E143" s="46" t="s">
        <v>107</v>
      </c>
      <c r="F143" s="48">
        <v>21</v>
      </c>
      <c r="G143" s="45"/>
    </row>
    <row r="144" spans="1:7" ht="24.75" customHeight="1">
      <c r="A144" s="46">
        <v>142</v>
      </c>
      <c r="B144" s="47" t="s">
        <v>155</v>
      </c>
      <c r="C144" s="46" t="s">
        <v>9</v>
      </c>
      <c r="D144" s="46" t="s">
        <v>43</v>
      </c>
      <c r="E144" s="46" t="s">
        <v>107</v>
      </c>
      <c r="F144" s="48">
        <v>22</v>
      </c>
      <c r="G144" s="45"/>
    </row>
    <row r="145" spans="1:7" ht="24.75" customHeight="1">
      <c r="A145" s="46">
        <v>143</v>
      </c>
      <c r="B145" s="47" t="s">
        <v>156</v>
      </c>
      <c r="C145" s="46" t="s">
        <v>9</v>
      </c>
      <c r="D145" s="46" t="s">
        <v>43</v>
      </c>
      <c r="E145" s="46" t="s">
        <v>107</v>
      </c>
      <c r="F145" s="48">
        <v>24</v>
      </c>
      <c r="G145" s="45"/>
    </row>
    <row r="146" spans="1:7" ht="24.75" customHeight="1">
      <c r="A146" s="46">
        <v>144</v>
      </c>
      <c r="B146" s="47" t="s">
        <v>157</v>
      </c>
      <c r="C146" s="46" t="s">
        <v>9</v>
      </c>
      <c r="D146" s="46" t="s">
        <v>43</v>
      </c>
      <c r="E146" s="46" t="s">
        <v>107</v>
      </c>
      <c r="F146" s="48">
        <v>25</v>
      </c>
      <c r="G146" s="45"/>
    </row>
    <row r="147" spans="1:7" ht="24.75" customHeight="1">
      <c r="A147" s="46">
        <v>145</v>
      </c>
      <c r="B147" s="47" t="s">
        <v>158</v>
      </c>
      <c r="C147" s="46" t="s">
        <v>9</v>
      </c>
      <c r="D147" s="46" t="s">
        <v>43</v>
      </c>
      <c r="E147" s="46" t="s">
        <v>107</v>
      </c>
      <c r="F147" s="48">
        <v>46</v>
      </c>
      <c r="G147" s="45"/>
    </row>
    <row r="148" spans="1:7" ht="24.75" customHeight="1">
      <c r="A148" s="46">
        <v>146</v>
      </c>
      <c r="B148" s="47" t="s">
        <v>159</v>
      </c>
      <c r="C148" s="46" t="s">
        <v>9</v>
      </c>
      <c r="D148" s="46" t="s">
        <v>43</v>
      </c>
      <c r="E148" s="46" t="s">
        <v>107</v>
      </c>
      <c r="F148" s="48">
        <v>57</v>
      </c>
      <c r="G148" s="45"/>
    </row>
    <row r="149" spans="1:7" ht="24.75" customHeight="1">
      <c r="A149" s="46">
        <v>147</v>
      </c>
      <c r="B149" s="47" t="s">
        <v>160</v>
      </c>
      <c r="C149" s="46" t="s">
        <v>9</v>
      </c>
      <c r="D149" s="46" t="s">
        <v>43</v>
      </c>
      <c r="E149" s="46" t="s">
        <v>107</v>
      </c>
      <c r="F149" s="48">
        <v>27</v>
      </c>
      <c r="G149" s="45"/>
    </row>
    <row r="150" spans="1:7" ht="24.75" customHeight="1">
      <c r="A150" s="46">
        <v>148</v>
      </c>
      <c r="B150" s="47" t="s">
        <v>161</v>
      </c>
      <c r="C150" s="46" t="s">
        <v>9</v>
      </c>
      <c r="D150" s="46" t="s">
        <v>43</v>
      </c>
      <c r="E150" s="46" t="s">
        <v>107</v>
      </c>
      <c r="F150" s="48">
        <v>23</v>
      </c>
      <c r="G150" s="45"/>
    </row>
    <row r="151" spans="1:7" ht="24.75" customHeight="1">
      <c r="A151" s="46">
        <v>149</v>
      </c>
      <c r="B151" s="47" t="s">
        <v>162</v>
      </c>
      <c r="C151" s="46" t="s">
        <v>9</v>
      </c>
      <c r="D151" s="46" t="s">
        <v>43</v>
      </c>
      <c r="E151" s="46" t="s">
        <v>107</v>
      </c>
      <c r="F151" s="48">
        <v>50</v>
      </c>
      <c r="G151" s="45"/>
    </row>
    <row r="152" spans="1:7" s="42" customFormat="1" ht="24.75" customHeight="1">
      <c r="A152" s="51">
        <v>150</v>
      </c>
      <c r="B152" s="52" t="s">
        <v>163</v>
      </c>
      <c r="C152" s="51" t="s">
        <v>9</v>
      </c>
      <c r="D152" s="51" t="s">
        <v>43</v>
      </c>
      <c r="E152" s="51" t="s">
        <v>164</v>
      </c>
      <c r="F152" s="51">
        <v>31</v>
      </c>
      <c r="G152" s="45"/>
    </row>
    <row r="153" spans="1:7" s="42" customFormat="1" ht="24.75" customHeight="1">
      <c r="A153" s="51">
        <v>151</v>
      </c>
      <c r="B153" s="52" t="s">
        <v>165</v>
      </c>
      <c r="C153" s="51" t="s">
        <v>9</v>
      </c>
      <c r="D153" s="51" t="s">
        <v>43</v>
      </c>
      <c r="E153" s="51" t="s">
        <v>164</v>
      </c>
      <c r="F153" s="51">
        <v>28</v>
      </c>
      <c r="G153" s="45"/>
    </row>
    <row r="154" spans="1:7" s="42" customFormat="1" ht="24.75" customHeight="1">
      <c r="A154" s="51">
        <v>152</v>
      </c>
      <c r="B154" s="52" t="s">
        <v>166</v>
      </c>
      <c r="C154" s="51" t="s">
        <v>9</v>
      </c>
      <c r="D154" s="51" t="s">
        <v>43</v>
      </c>
      <c r="E154" s="51" t="s">
        <v>164</v>
      </c>
      <c r="F154" s="51">
        <v>48</v>
      </c>
      <c r="G154" s="45"/>
    </row>
    <row r="155" spans="1:7" s="42" customFormat="1" ht="24.75" customHeight="1">
      <c r="A155" s="53">
        <v>153</v>
      </c>
      <c r="B155" s="52" t="s">
        <v>167</v>
      </c>
      <c r="C155" s="53" t="s">
        <v>9</v>
      </c>
      <c r="D155" s="53" t="s">
        <v>43</v>
      </c>
      <c r="E155" s="53" t="s">
        <v>164</v>
      </c>
      <c r="F155" s="53">
        <v>34</v>
      </c>
      <c r="G155" s="45"/>
    </row>
    <row r="156" spans="1:7" s="42" customFormat="1" ht="24.75" customHeight="1">
      <c r="A156" s="53">
        <v>154</v>
      </c>
      <c r="B156" s="52" t="s">
        <v>168</v>
      </c>
      <c r="C156" s="53" t="s">
        <v>9</v>
      </c>
      <c r="D156" s="53" t="s">
        <v>43</v>
      </c>
      <c r="E156" s="53" t="s">
        <v>164</v>
      </c>
      <c r="F156" s="53">
        <v>24</v>
      </c>
      <c r="G156" s="45"/>
    </row>
    <row r="157" spans="1:7" s="42" customFormat="1" ht="24.75" customHeight="1">
      <c r="A157" s="53">
        <v>155</v>
      </c>
      <c r="B157" s="52" t="s">
        <v>169</v>
      </c>
      <c r="C157" s="53" t="s">
        <v>9</v>
      </c>
      <c r="D157" s="53" t="s">
        <v>43</v>
      </c>
      <c r="E157" s="53" t="s">
        <v>164</v>
      </c>
      <c r="F157" s="53">
        <v>25</v>
      </c>
      <c r="G157" s="45"/>
    </row>
    <row r="158" spans="1:7" s="42" customFormat="1" ht="24.75" customHeight="1">
      <c r="A158" s="53">
        <v>156</v>
      </c>
      <c r="B158" s="52" t="s">
        <v>170</v>
      </c>
      <c r="C158" s="53" t="s">
        <v>9</v>
      </c>
      <c r="D158" s="53" t="s">
        <v>43</v>
      </c>
      <c r="E158" s="53" t="s">
        <v>164</v>
      </c>
      <c r="F158" s="53">
        <v>43</v>
      </c>
      <c r="G158" s="45"/>
    </row>
    <row r="159" spans="1:7" s="42" customFormat="1" ht="24.75" customHeight="1">
      <c r="A159" s="53">
        <v>157</v>
      </c>
      <c r="B159" s="52" t="s">
        <v>171</v>
      </c>
      <c r="C159" s="53" t="s">
        <v>9</v>
      </c>
      <c r="D159" s="53" t="s">
        <v>43</v>
      </c>
      <c r="E159" s="53" t="s">
        <v>164</v>
      </c>
      <c r="F159" s="53" t="s">
        <v>22</v>
      </c>
      <c r="G159" s="45"/>
    </row>
    <row r="160" spans="1:7" s="42" customFormat="1" ht="24.75" customHeight="1">
      <c r="A160" s="53">
        <v>158</v>
      </c>
      <c r="B160" s="52" t="s">
        <v>172</v>
      </c>
      <c r="C160" s="53" t="s">
        <v>9</v>
      </c>
      <c r="D160" s="53" t="s">
        <v>43</v>
      </c>
      <c r="E160" s="53" t="s">
        <v>164</v>
      </c>
      <c r="F160" s="53">
        <v>30</v>
      </c>
      <c r="G160" s="45"/>
    </row>
    <row r="161" spans="1:7" s="42" customFormat="1" ht="24.75" customHeight="1">
      <c r="A161" s="53">
        <v>159</v>
      </c>
      <c r="B161" s="52" t="s">
        <v>173</v>
      </c>
      <c r="C161" s="53" t="s">
        <v>9</v>
      </c>
      <c r="D161" s="53" t="s">
        <v>43</v>
      </c>
      <c r="E161" s="53" t="s">
        <v>164</v>
      </c>
      <c r="F161" s="53">
        <v>29</v>
      </c>
      <c r="G161" s="45"/>
    </row>
    <row r="162" spans="1:7" s="42" customFormat="1" ht="24.75" customHeight="1">
      <c r="A162" s="53">
        <v>160</v>
      </c>
      <c r="B162" s="52" t="s">
        <v>174</v>
      </c>
      <c r="C162" s="53" t="s">
        <v>9</v>
      </c>
      <c r="D162" s="53" t="s">
        <v>43</v>
      </c>
      <c r="E162" s="53" t="s">
        <v>175</v>
      </c>
      <c r="F162" s="53">
        <v>48</v>
      </c>
      <c r="G162" s="45"/>
    </row>
    <row r="163" spans="1:7" s="42" customFormat="1" ht="24.75" customHeight="1">
      <c r="A163" s="53">
        <v>161</v>
      </c>
      <c r="B163" s="52" t="s">
        <v>176</v>
      </c>
      <c r="C163" s="53" t="s">
        <v>9</v>
      </c>
      <c r="D163" s="53" t="s">
        <v>43</v>
      </c>
      <c r="E163" s="53" t="s">
        <v>175</v>
      </c>
      <c r="F163" s="53">
        <v>47</v>
      </c>
      <c r="G163" s="45"/>
    </row>
    <row r="164" spans="1:7" s="42" customFormat="1" ht="24.75" customHeight="1">
      <c r="A164" s="53">
        <v>162</v>
      </c>
      <c r="B164" s="52" t="s">
        <v>177</v>
      </c>
      <c r="C164" s="53" t="s">
        <v>9</v>
      </c>
      <c r="D164" s="53" t="s">
        <v>43</v>
      </c>
      <c r="E164" s="53" t="s">
        <v>175</v>
      </c>
      <c r="F164" s="53">
        <v>32</v>
      </c>
      <c r="G164" s="45"/>
    </row>
    <row r="165" spans="1:7" s="42" customFormat="1" ht="24.75" customHeight="1">
      <c r="A165" s="53">
        <v>163</v>
      </c>
      <c r="B165" s="52" t="s">
        <v>178</v>
      </c>
      <c r="C165" s="53" t="s">
        <v>9</v>
      </c>
      <c r="D165" s="53" t="s">
        <v>43</v>
      </c>
      <c r="E165" s="53" t="s">
        <v>175</v>
      </c>
      <c r="F165" s="53">
        <v>57</v>
      </c>
      <c r="G165" s="45"/>
    </row>
    <row r="166" spans="1:7" s="42" customFormat="1" ht="24.75" customHeight="1">
      <c r="A166" s="53">
        <v>164</v>
      </c>
      <c r="B166" s="52" t="s">
        <v>179</v>
      </c>
      <c r="C166" s="53" t="s">
        <v>9</v>
      </c>
      <c r="D166" s="53" t="s">
        <v>43</v>
      </c>
      <c r="E166" s="53" t="s">
        <v>175</v>
      </c>
      <c r="F166" s="53">
        <v>62</v>
      </c>
      <c r="G166" s="45"/>
    </row>
    <row r="167" spans="1:7" s="42" customFormat="1" ht="24.75" customHeight="1">
      <c r="A167" s="53">
        <v>165</v>
      </c>
      <c r="B167" s="52" t="s">
        <v>180</v>
      </c>
      <c r="C167" s="53" t="s">
        <v>9</v>
      </c>
      <c r="D167" s="53" t="s">
        <v>43</v>
      </c>
      <c r="E167" s="53" t="s">
        <v>175</v>
      </c>
      <c r="F167" s="53">
        <v>76</v>
      </c>
      <c r="G167" s="45"/>
    </row>
    <row r="168" spans="1:7" s="42" customFormat="1" ht="24.75" customHeight="1">
      <c r="A168" s="53">
        <v>166</v>
      </c>
      <c r="B168" s="52" t="s">
        <v>181</v>
      </c>
      <c r="C168" s="53" t="s">
        <v>9</v>
      </c>
      <c r="D168" s="53" t="s">
        <v>43</v>
      </c>
      <c r="E168" s="53" t="s">
        <v>175</v>
      </c>
      <c r="F168" s="53">
        <v>62</v>
      </c>
      <c r="G168" s="45"/>
    </row>
    <row r="169" spans="1:7" s="42" customFormat="1" ht="24.75" customHeight="1">
      <c r="A169" s="53">
        <v>167</v>
      </c>
      <c r="B169" s="52" t="s">
        <v>182</v>
      </c>
      <c r="C169" s="53" t="s">
        <v>9</v>
      </c>
      <c r="D169" s="53" t="s">
        <v>43</v>
      </c>
      <c r="E169" s="53" t="s">
        <v>175</v>
      </c>
      <c r="F169" s="53">
        <v>31</v>
      </c>
      <c r="G169" s="45"/>
    </row>
    <row r="170" spans="1:7" s="42" customFormat="1" ht="24.75" customHeight="1">
      <c r="A170" s="53">
        <v>168</v>
      </c>
      <c r="B170" s="52" t="s">
        <v>183</v>
      </c>
      <c r="C170" s="53" t="s">
        <v>9</v>
      </c>
      <c r="D170" s="53" t="s">
        <v>43</v>
      </c>
      <c r="E170" s="53" t="s">
        <v>175</v>
      </c>
      <c r="F170" s="53">
        <v>32</v>
      </c>
      <c r="G170" s="45"/>
    </row>
    <row r="171" spans="1:7" s="42" customFormat="1" ht="24.75" customHeight="1">
      <c r="A171" s="53">
        <v>169</v>
      </c>
      <c r="B171" s="52" t="s">
        <v>184</v>
      </c>
      <c r="C171" s="53" t="s">
        <v>9</v>
      </c>
      <c r="D171" s="53" t="s">
        <v>43</v>
      </c>
      <c r="E171" s="53" t="s">
        <v>175</v>
      </c>
      <c r="F171" s="53">
        <v>53</v>
      </c>
      <c r="G171" s="45"/>
    </row>
    <row r="172" spans="1:7" s="42" customFormat="1" ht="24.75" customHeight="1">
      <c r="A172" s="53">
        <v>170</v>
      </c>
      <c r="B172" s="52" t="s">
        <v>185</v>
      </c>
      <c r="C172" s="53" t="s">
        <v>9</v>
      </c>
      <c r="D172" s="53" t="s">
        <v>43</v>
      </c>
      <c r="E172" s="53" t="s">
        <v>175</v>
      </c>
      <c r="F172" s="53">
        <v>42</v>
      </c>
      <c r="G172" s="45"/>
    </row>
    <row r="173" spans="1:7" s="42" customFormat="1" ht="24.75" customHeight="1">
      <c r="A173" s="53">
        <v>171</v>
      </c>
      <c r="B173" s="52" t="s">
        <v>186</v>
      </c>
      <c r="C173" s="53" t="s">
        <v>9</v>
      </c>
      <c r="D173" s="53" t="s">
        <v>43</v>
      </c>
      <c r="E173" s="53" t="s">
        <v>175</v>
      </c>
      <c r="F173" s="53">
        <v>42</v>
      </c>
      <c r="G173" s="45"/>
    </row>
    <row r="174" spans="1:7" s="42" customFormat="1" ht="24.75" customHeight="1">
      <c r="A174" s="53">
        <v>172</v>
      </c>
      <c r="B174" s="52" t="s">
        <v>187</v>
      </c>
      <c r="C174" s="53" t="s">
        <v>9</v>
      </c>
      <c r="D174" s="53" t="s">
        <v>43</v>
      </c>
      <c r="E174" s="53" t="s">
        <v>175</v>
      </c>
      <c r="F174" s="53">
        <v>40</v>
      </c>
      <c r="G174" s="45"/>
    </row>
    <row r="175" spans="1:7" s="42" customFormat="1" ht="24.75" customHeight="1">
      <c r="A175" s="53">
        <v>173</v>
      </c>
      <c r="B175" s="52" t="s">
        <v>188</v>
      </c>
      <c r="C175" s="53" t="s">
        <v>9</v>
      </c>
      <c r="D175" s="53" t="s">
        <v>43</v>
      </c>
      <c r="E175" s="53" t="s">
        <v>175</v>
      </c>
      <c r="F175" s="53">
        <v>39</v>
      </c>
      <c r="G175" s="45"/>
    </row>
    <row r="176" spans="1:7" s="42" customFormat="1" ht="24.75" customHeight="1">
      <c r="A176" s="53">
        <v>174</v>
      </c>
      <c r="B176" s="52" t="s">
        <v>189</v>
      </c>
      <c r="C176" s="53" t="s">
        <v>9</v>
      </c>
      <c r="D176" s="53" t="s">
        <v>10</v>
      </c>
      <c r="E176" s="53" t="s">
        <v>190</v>
      </c>
      <c r="F176" s="53">
        <v>60</v>
      </c>
      <c r="G176" s="45"/>
    </row>
    <row r="177" spans="1:7" s="42" customFormat="1" ht="24.75" customHeight="1">
      <c r="A177" s="53">
        <v>175</v>
      </c>
      <c r="B177" s="52" t="s">
        <v>191</v>
      </c>
      <c r="C177" s="53" t="s">
        <v>9</v>
      </c>
      <c r="D177" s="53" t="s">
        <v>10</v>
      </c>
      <c r="E177" s="53" t="s">
        <v>190</v>
      </c>
      <c r="F177" s="53">
        <v>47</v>
      </c>
      <c r="G177" s="45"/>
    </row>
    <row r="178" spans="1:7" s="42" customFormat="1" ht="24.75" customHeight="1">
      <c r="A178" s="53">
        <v>176</v>
      </c>
      <c r="B178" s="52" t="s">
        <v>192</v>
      </c>
      <c r="C178" s="53" t="s">
        <v>9</v>
      </c>
      <c r="D178" s="53" t="s">
        <v>10</v>
      </c>
      <c r="E178" s="53" t="s">
        <v>190</v>
      </c>
      <c r="F178" s="53">
        <v>53</v>
      </c>
      <c r="G178" s="45"/>
    </row>
    <row r="179" spans="1:7" s="42" customFormat="1" ht="24.75" customHeight="1">
      <c r="A179" s="53">
        <v>177</v>
      </c>
      <c r="B179" s="52" t="s">
        <v>193</v>
      </c>
      <c r="C179" s="53" t="s">
        <v>9</v>
      </c>
      <c r="D179" s="53" t="s">
        <v>10</v>
      </c>
      <c r="E179" s="53" t="s">
        <v>190</v>
      </c>
      <c r="F179" s="53">
        <v>75</v>
      </c>
      <c r="G179" s="45"/>
    </row>
    <row r="180" spans="1:7" s="42" customFormat="1" ht="24.75" customHeight="1">
      <c r="A180" s="53">
        <v>178</v>
      </c>
      <c r="B180" s="52" t="s">
        <v>194</v>
      </c>
      <c r="C180" s="53" t="s">
        <v>9</v>
      </c>
      <c r="D180" s="53" t="s">
        <v>10</v>
      </c>
      <c r="E180" s="53" t="s">
        <v>190</v>
      </c>
      <c r="F180" s="53">
        <v>47</v>
      </c>
      <c r="G180" s="45"/>
    </row>
    <row r="181" spans="1:7" s="42" customFormat="1" ht="24.75" customHeight="1">
      <c r="A181" s="53">
        <v>179</v>
      </c>
      <c r="B181" s="52" t="s">
        <v>195</v>
      </c>
      <c r="C181" s="53" t="s">
        <v>9</v>
      </c>
      <c r="D181" s="53" t="s">
        <v>10</v>
      </c>
      <c r="E181" s="53" t="s">
        <v>190</v>
      </c>
      <c r="F181" s="53">
        <v>66</v>
      </c>
      <c r="G181" s="45"/>
    </row>
    <row r="182" spans="1:7" s="42" customFormat="1" ht="24.75" customHeight="1">
      <c r="A182" s="53">
        <v>180</v>
      </c>
      <c r="B182" s="52" t="s">
        <v>196</v>
      </c>
      <c r="C182" s="53" t="s">
        <v>9</v>
      </c>
      <c r="D182" s="53" t="s">
        <v>10</v>
      </c>
      <c r="E182" s="53" t="s">
        <v>190</v>
      </c>
      <c r="F182" s="53">
        <v>59</v>
      </c>
      <c r="G182" s="45"/>
    </row>
    <row r="183" spans="1:7" s="42" customFormat="1" ht="24.75" customHeight="1">
      <c r="A183" s="53">
        <v>181</v>
      </c>
      <c r="B183" s="52" t="s">
        <v>197</v>
      </c>
      <c r="C183" s="53" t="s">
        <v>9</v>
      </c>
      <c r="D183" s="53" t="s">
        <v>10</v>
      </c>
      <c r="E183" s="53" t="s">
        <v>190</v>
      </c>
      <c r="F183" s="53">
        <v>30</v>
      </c>
      <c r="G183" s="45"/>
    </row>
    <row r="184" spans="1:7" s="42" customFormat="1" ht="24.75" customHeight="1">
      <c r="A184" s="53">
        <v>182</v>
      </c>
      <c r="B184" s="52" t="s">
        <v>198</v>
      </c>
      <c r="C184" s="53" t="s">
        <v>9</v>
      </c>
      <c r="D184" s="53" t="s">
        <v>10</v>
      </c>
      <c r="E184" s="53" t="s">
        <v>190</v>
      </c>
      <c r="F184" s="53">
        <v>50</v>
      </c>
      <c r="G184" s="45"/>
    </row>
    <row r="185" spans="1:7" s="42" customFormat="1" ht="24.75" customHeight="1">
      <c r="A185" s="53">
        <v>183</v>
      </c>
      <c r="B185" s="52" t="s">
        <v>199</v>
      </c>
      <c r="C185" s="53" t="s">
        <v>9</v>
      </c>
      <c r="D185" s="53" t="s">
        <v>10</v>
      </c>
      <c r="E185" s="53" t="s">
        <v>190</v>
      </c>
      <c r="F185" s="53">
        <v>54</v>
      </c>
      <c r="G185" s="45"/>
    </row>
    <row r="186" spans="1:7" s="42" customFormat="1" ht="24.75" customHeight="1">
      <c r="A186" s="53">
        <v>184</v>
      </c>
      <c r="B186" s="52" t="s">
        <v>200</v>
      </c>
      <c r="C186" s="53" t="s">
        <v>9</v>
      </c>
      <c r="D186" s="53" t="s">
        <v>10</v>
      </c>
      <c r="E186" s="53" t="s">
        <v>190</v>
      </c>
      <c r="F186" s="53">
        <v>48</v>
      </c>
      <c r="G186" s="45"/>
    </row>
    <row r="187" spans="1:7" s="42" customFormat="1" ht="24.75" customHeight="1">
      <c r="A187" s="53">
        <v>185</v>
      </c>
      <c r="B187" s="52" t="s">
        <v>201</v>
      </c>
      <c r="C187" s="53" t="s">
        <v>9</v>
      </c>
      <c r="D187" s="53" t="s">
        <v>10</v>
      </c>
      <c r="E187" s="53" t="s">
        <v>190</v>
      </c>
      <c r="F187" s="53">
        <v>28</v>
      </c>
      <c r="G187" s="45"/>
    </row>
    <row r="188" spans="1:7" s="42" customFormat="1" ht="24.75" customHeight="1">
      <c r="A188" s="53">
        <v>186</v>
      </c>
      <c r="B188" s="52" t="s">
        <v>202</v>
      </c>
      <c r="C188" s="53" t="s">
        <v>9</v>
      </c>
      <c r="D188" s="53" t="s">
        <v>10</v>
      </c>
      <c r="E188" s="53" t="s">
        <v>190</v>
      </c>
      <c r="F188" s="53">
        <v>35</v>
      </c>
      <c r="G188" s="45"/>
    </row>
    <row r="189" spans="1:7" s="42" customFormat="1" ht="24.75" customHeight="1">
      <c r="A189" s="53">
        <v>187</v>
      </c>
      <c r="B189" s="52" t="s">
        <v>203</v>
      </c>
      <c r="C189" s="53" t="s">
        <v>9</v>
      </c>
      <c r="D189" s="53" t="s">
        <v>10</v>
      </c>
      <c r="E189" s="53" t="s">
        <v>204</v>
      </c>
      <c r="F189" s="53">
        <v>58</v>
      </c>
      <c r="G189" s="45"/>
    </row>
    <row r="190" spans="1:7" s="42" customFormat="1" ht="24.75" customHeight="1">
      <c r="A190" s="53">
        <v>188</v>
      </c>
      <c r="B190" s="52" t="s">
        <v>205</v>
      </c>
      <c r="C190" s="53" t="s">
        <v>9</v>
      </c>
      <c r="D190" s="53" t="s">
        <v>10</v>
      </c>
      <c r="E190" s="53" t="s">
        <v>204</v>
      </c>
      <c r="F190" s="53">
        <v>32</v>
      </c>
      <c r="G190" s="45"/>
    </row>
    <row r="191" spans="1:7" s="42" customFormat="1" ht="24.75" customHeight="1">
      <c r="A191" s="53">
        <v>189</v>
      </c>
      <c r="B191" s="52" t="s">
        <v>206</v>
      </c>
      <c r="C191" s="53" t="s">
        <v>9</v>
      </c>
      <c r="D191" s="53" t="s">
        <v>10</v>
      </c>
      <c r="E191" s="53" t="s">
        <v>204</v>
      </c>
      <c r="F191" s="53">
        <v>60</v>
      </c>
      <c r="G191" s="45"/>
    </row>
    <row r="192" spans="1:7" s="42" customFormat="1" ht="24.75" customHeight="1">
      <c r="A192" s="53">
        <v>190</v>
      </c>
      <c r="B192" s="52" t="s">
        <v>207</v>
      </c>
      <c r="C192" s="53" t="s">
        <v>9</v>
      </c>
      <c r="D192" s="53" t="s">
        <v>10</v>
      </c>
      <c r="E192" s="53" t="s">
        <v>204</v>
      </c>
      <c r="F192" s="53">
        <v>57</v>
      </c>
      <c r="G192" s="45"/>
    </row>
    <row r="193" spans="1:7" s="42" customFormat="1" ht="24.75" customHeight="1">
      <c r="A193" s="53">
        <v>191</v>
      </c>
      <c r="B193" s="52" t="s">
        <v>208</v>
      </c>
      <c r="C193" s="53" t="s">
        <v>9</v>
      </c>
      <c r="D193" s="53" t="s">
        <v>10</v>
      </c>
      <c r="E193" s="53" t="s">
        <v>204</v>
      </c>
      <c r="F193" s="53">
        <v>41</v>
      </c>
      <c r="G193" s="45"/>
    </row>
    <row r="194" spans="1:7" s="42" customFormat="1" ht="24.75" customHeight="1">
      <c r="A194" s="53">
        <v>192</v>
      </c>
      <c r="B194" s="52" t="s">
        <v>209</v>
      </c>
      <c r="C194" s="53" t="s">
        <v>9</v>
      </c>
      <c r="D194" s="53" t="s">
        <v>10</v>
      </c>
      <c r="E194" s="53" t="s">
        <v>204</v>
      </c>
      <c r="F194" s="53">
        <v>55</v>
      </c>
      <c r="G194" s="45"/>
    </row>
    <row r="195" spans="1:7" s="42" customFormat="1" ht="24.75" customHeight="1">
      <c r="A195" s="53">
        <v>193</v>
      </c>
      <c r="B195" s="52" t="s">
        <v>210</v>
      </c>
      <c r="C195" s="53" t="s">
        <v>9</v>
      </c>
      <c r="D195" s="53" t="s">
        <v>10</v>
      </c>
      <c r="E195" s="53" t="s">
        <v>204</v>
      </c>
      <c r="F195" s="53">
        <v>54</v>
      </c>
      <c r="G195" s="45"/>
    </row>
    <row r="196" spans="1:7" s="42" customFormat="1" ht="24.75" customHeight="1">
      <c r="A196" s="53">
        <v>194</v>
      </c>
      <c r="B196" s="52" t="s">
        <v>211</v>
      </c>
      <c r="C196" s="53" t="s">
        <v>9</v>
      </c>
      <c r="D196" s="53" t="s">
        <v>10</v>
      </c>
      <c r="E196" s="53" t="s">
        <v>204</v>
      </c>
      <c r="F196" s="53">
        <v>44</v>
      </c>
      <c r="G196" s="45"/>
    </row>
    <row r="197" spans="1:7" s="42" customFormat="1" ht="24.75" customHeight="1">
      <c r="A197" s="53">
        <v>195</v>
      </c>
      <c r="B197" s="52" t="s">
        <v>212</v>
      </c>
      <c r="C197" s="53" t="s">
        <v>9</v>
      </c>
      <c r="D197" s="53" t="s">
        <v>10</v>
      </c>
      <c r="E197" s="53" t="s">
        <v>204</v>
      </c>
      <c r="F197" s="53">
        <v>39</v>
      </c>
      <c r="G197" s="45"/>
    </row>
    <row r="198" spans="1:7" s="42" customFormat="1" ht="24.75" customHeight="1">
      <c r="A198" s="53">
        <v>196</v>
      </c>
      <c r="B198" s="52" t="s">
        <v>213</v>
      </c>
      <c r="C198" s="53" t="s">
        <v>9</v>
      </c>
      <c r="D198" s="53" t="s">
        <v>10</v>
      </c>
      <c r="E198" s="53" t="s">
        <v>204</v>
      </c>
      <c r="F198" s="53">
        <v>52</v>
      </c>
      <c r="G198" s="45"/>
    </row>
    <row r="199" spans="1:7" s="42" customFormat="1" ht="24.75" customHeight="1">
      <c r="A199" s="53">
        <v>197</v>
      </c>
      <c r="B199" s="52" t="s">
        <v>214</v>
      </c>
      <c r="C199" s="53" t="s">
        <v>9</v>
      </c>
      <c r="D199" s="53" t="s">
        <v>10</v>
      </c>
      <c r="E199" s="53" t="s">
        <v>204</v>
      </c>
      <c r="F199" s="53">
        <v>27</v>
      </c>
      <c r="G199" s="45"/>
    </row>
    <row r="200" spans="1:7" s="42" customFormat="1" ht="24.75" customHeight="1">
      <c r="A200" s="53">
        <v>198</v>
      </c>
      <c r="B200" s="52" t="s">
        <v>215</v>
      </c>
      <c r="C200" s="53" t="s">
        <v>9</v>
      </c>
      <c r="D200" s="53" t="s">
        <v>10</v>
      </c>
      <c r="E200" s="53" t="s">
        <v>204</v>
      </c>
      <c r="F200" s="53">
        <v>47</v>
      </c>
      <c r="G200" s="45"/>
    </row>
    <row r="201" spans="1:7" s="42" customFormat="1" ht="24.75" customHeight="1">
      <c r="A201" s="53">
        <v>199</v>
      </c>
      <c r="B201" s="52" t="s">
        <v>216</v>
      </c>
      <c r="C201" s="53" t="s">
        <v>9</v>
      </c>
      <c r="D201" s="53" t="s">
        <v>10</v>
      </c>
      <c r="E201" s="53" t="s">
        <v>217</v>
      </c>
      <c r="F201" s="53">
        <v>72</v>
      </c>
      <c r="G201" s="45"/>
    </row>
    <row r="202" spans="1:7" s="42" customFormat="1" ht="24.75" customHeight="1">
      <c r="A202" s="53">
        <v>200</v>
      </c>
      <c r="B202" s="52" t="s">
        <v>218</v>
      </c>
      <c r="C202" s="53" t="s">
        <v>9</v>
      </c>
      <c r="D202" s="53" t="s">
        <v>10</v>
      </c>
      <c r="E202" s="53" t="s">
        <v>217</v>
      </c>
      <c r="F202" s="53">
        <v>69</v>
      </c>
      <c r="G202" s="45"/>
    </row>
    <row r="203" spans="1:7" s="42" customFormat="1" ht="24.75" customHeight="1">
      <c r="A203" s="53">
        <v>201</v>
      </c>
      <c r="B203" s="52" t="s">
        <v>219</v>
      </c>
      <c r="C203" s="53" t="s">
        <v>9</v>
      </c>
      <c r="D203" s="53" t="s">
        <v>10</v>
      </c>
      <c r="E203" s="53" t="s">
        <v>217</v>
      </c>
      <c r="F203" s="53">
        <v>68</v>
      </c>
      <c r="G203" s="45"/>
    </row>
    <row r="204" spans="1:7" s="42" customFormat="1" ht="24.75" customHeight="1">
      <c r="A204" s="53">
        <v>202</v>
      </c>
      <c r="B204" s="52" t="s">
        <v>220</v>
      </c>
      <c r="C204" s="53" t="s">
        <v>9</v>
      </c>
      <c r="D204" s="53" t="s">
        <v>10</v>
      </c>
      <c r="E204" s="53" t="s">
        <v>217</v>
      </c>
      <c r="F204" s="53">
        <v>73</v>
      </c>
      <c r="G204" s="45"/>
    </row>
    <row r="205" spans="1:7" s="42" customFormat="1" ht="24.75" customHeight="1">
      <c r="A205" s="53">
        <v>203</v>
      </c>
      <c r="B205" s="52" t="s">
        <v>221</v>
      </c>
      <c r="C205" s="53" t="s">
        <v>9</v>
      </c>
      <c r="D205" s="53" t="s">
        <v>10</v>
      </c>
      <c r="E205" s="53" t="s">
        <v>217</v>
      </c>
      <c r="F205" s="53">
        <v>59</v>
      </c>
      <c r="G205" s="45"/>
    </row>
    <row r="206" spans="1:7" s="42" customFormat="1" ht="24.75" customHeight="1">
      <c r="A206" s="53">
        <v>204</v>
      </c>
      <c r="B206" s="52" t="s">
        <v>222</v>
      </c>
      <c r="C206" s="53" t="s">
        <v>9</v>
      </c>
      <c r="D206" s="53" t="s">
        <v>10</v>
      </c>
      <c r="E206" s="53" t="s">
        <v>217</v>
      </c>
      <c r="F206" s="53">
        <v>59</v>
      </c>
      <c r="G206" s="45"/>
    </row>
    <row r="207" spans="1:7" s="42" customFormat="1" ht="24.75" customHeight="1">
      <c r="A207" s="53">
        <v>205</v>
      </c>
      <c r="B207" s="52" t="s">
        <v>223</v>
      </c>
      <c r="C207" s="53" t="s">
        <v>9</v>
      </c>
      <c r="D207" s="53" t="s">
        <v>10</v>
      </c>
      <c r="E207" s="53" t="s">
        <v>217</v>
      </c>
      <c r="F207" s="53">
        <v>76</v>
      </c>
      <c r="G207" s="45"/>
    </row>
    <row r="208" spans="1:7" s="42" customFormat="1" ht="24.75" customHeight="1">
      <c r="A208" s="53">
        <v>206</v>
      </c>
      <c r="B208" s="52" t="s">
        <v>224</v>
      </c>
      <c r="C208" s="53" t="s">
        <v>9</v>
      </c>
      <c r="D208" s="53" t="s">
        <v>10</v>
      </c>
      <c r="E208" s="53" t="s">
        <v>217</v>
      </c>
      <c r="F208" s="53">
        <v>76</v>
      </c>
      <c r="G208" s="45"/>
    </row>
    <row r="209" spans="1:7" s="42" customFormat="1" ht="24.75" customHeight="1">
      <c r="A209" s="53">
        <v>207</v>
      </c>
      <c r="B209" s="52" t="s">
        <v>225</v>
      </c>
      <c r="C209" s="53" t="s">
        <v>9</v>
      </c>
      <c r="D209" s="53" t="s">
        <v>10</v>
      </c>
      <c r="E209" s="53" t="s">
        <v>217</v>
      </c>
      <c r="F209" s="53">
        <v>77</v>
      </c>
      <c r="G209" s="45"/>
    </row>
    <row r="210" spans="1:7" s="42" customFormat="1" ht="24.75" customHeight="1">
      <c r="A210" s="53">
        <v>208</v>
      </c>
      <c r="B210" s="52" t="s">
        <v>226</v>
      </c>
      <c r="C210" s="53" t="s">
        <v>9</v>
      </c>
      <c r="D210" s="53" t="s">
        <v>10</v>
      </c>
      <c r="E210" s="53" t="s">
        <v>217</v>
      </c>
      <c r="F210" s="53">
        <v>62</v>
      </c>
      <c r="G210" s="45"/>
    </row>
    <row r="211" spans="1:7" s="42" customFormat="1" ht="24.75" customHeight="1">
      <c r="A211" s="53">
        <v>209</v>
      </c>
      <c r="B211" s="52" t="s">
        <v>227</v>
      </c>
      <c r="C211" s="53" t="s">
        <v>9</v>
      </c>
      <c r="D211" s="53" t="s">
        <v>10</v>
      </c>
      <c r="E211" s="53" t="s">
        <v>217</v>
      </c>
      <c r="F211" s="53">
        <v>79</v>
      </c>
      <c r="G211" s="45"/>
    </row>
    <row r="212" spans="1:7" s="42" customFormat="1" ht="24.75" customHeight="1">
      <c r="A212" s="53">
        <v>210</v>
      </c>
      <c r="B212" s="52" t="s">
        <v>228</v>
      </c>
      <c r="C212" s="53" t="s">
        <v>9</v>
      </c>
      <c r="D212" s="53" t="s">
        <v>10</v>
      </c>
      <c r="E212" s="53" t="s">
        <v>217</v>
      </c>
      <c r="F212" s="53">
        <v>78</v>
      </c>
      <c r="G212" s="45"/>
    </row>
    <row r="213" spans="1:7" s="42" customFormat="1" ht="24.75" customHeight="1">
      <c r="A213" s="53">
        <v>211</v>
      </c>
      <c r="B213" s="52" t="s">
        <v>229</v>
      </c>
      <c r="C213" s="53" t="s">
        <v>9</v>
      </c>
      <c r="D213" s="53" t="s">
        <v>10</v>
      </c>
      <c r="E213" s="53" t="s">
        <v>217</v>
      </c>
      <c r="F213" s="53">
        <v>75</v>
      </c>
      <c r="G213" s="45"/>
    </row>
    <row r="214" spans="1:7" s="42" customFormat="1" ht="24.75" customHeight="1">
      <c r="A214" s="53">
        <v>212</v>
      </c>
      <c r="B214" s="52" t="s">
        <v>230</v>
      </c>
      <c r="C214" s="53" t="s">
        <v>9</v>
      </c>
      <c r="D214" s="53" t="s">
        <v>10</v>
      </c>
      <c r="E214" s="53" t="s">
        <v>217</v>
      </c>
      <c r="F214" s="53">
        <v>74</v>
      </c>
      <c r="G214" s="45"/>
    </row>
    <row r="215" spans="1:7" s="42" customFormat="1" ht="24.75" customHeight="1">
      <c r="A215" s="53">
        <v>213</v>
      </c>
      <c r="B215" s="52" t="s">
        <v>231</v>
      </c>
      <c r="C215" s="53" t="s">
        <v>9</v>
      </c>
      <c r="D215" s="53" t="s">
        <v>10</v>
      </c>
      <c r="E215" s="53" t="s">
        <v>217</v>
      </c>
      <c r="F215" s="53">
        <v>73</v>
      </c>
      <c r="G215" s="45"/>
    </row>
    <row r="216" spans="1:7" s="42" customFormat="1" ht="24.75" customHeight="1">
      <c r="A216" s="53">
        <v>214</v>
      </c>
      <c r="B216" s="52" t="s">
        <v>232</v>
      </c>
      <c r="C216" s="53" t="s">
        <v>9</v>
      </c>
      <c r="D216" s="53" t="s">
        <v>10</v>
      </c>
      <c r="E216" s="53" t="s">
        <v>217</v>
      </c>
      <c r="F216" s="53">
        <v>44</v>
      </c>
      <c r="G216" s="45"/>
    </row>
    <row r="217" spans="1:7" s="42" customFormat="1" ht="24.75" customHeight="1">
      <c r="A217" s="53">
        <v>215</v>
      </c>
      <c r="B217" s="52" t="s">
        <v>233</v>
      </c>
      <c r="C217" s="53" t="s">
        <v>9</v>
      </c>
      <c r="D217" s="53" t="s">
        <v>10</v>
      </c>
      <c r="E217" s="53" t="s">
        <v>217</v>
      </c>
      <c r="F217" s="53">
        <v>78</v>
      </c>
      <c r="G217" s="45"/>
    </row>
    <row r="218" spans="1:7" s="42" customFormat="1" ht="24.75" customHeight="1">
      <c r="A218" s="53">
        <v>216</v>
      </c>
      <c r="B218" s="52" t="s">
        <v>234</v>
      </c>
      <c r="C218" s="53" t="s">
        <v>9</v>
      </c>
      <c r="D218" s="53" t="s">
        <v>10</v>
      </c>
      <c r="E218" s="53" t="s">
        <v>217</v>
      </c>
      <c r="F218" s="53">
        <v>64</v>
      </c>
      <c r="G218" s="45"/>
    </row>
    <row r="219" spans="1:7" s="42" customFormat="1" ht="24.75" customHeight="1">
      <c r="A219" s="53">
        <v>217</v>
      </c>
      <c r="B219" s="52" t="s">
        <v>235</v>
      </c>
      <c r="C219" s="53" t="s">
        <v>9</v>
      </c>
      <c r="D219" s="53" t="s">
        <v>10</v>
      </c>
      <c r="E219" s="53" t="s">
        <v>217</v>
      </c>
      <c r="F219" s="53">
        <v>47</v>
      </c>
      <c r="G219" s="45"/>
    </row>
    <row r="220" spans="1:7" s="42" customFormat="1" ht="24.75" customHeight="1">
      <c r="A220" s="53">
        <v>218</v>
      </c>
      <c r="B220" s="52" t="s">
        <v>236</v>
      </c>
      <c r="C220" s="53" t="s">
        <v>9</v>
      </c>
      <c r="D220" s="53" t="s">
        <v>10</v>
      </c>
      <c r="E220" s="53" t="s">
        <v>217</v>
      </c>
      <c r="F220" s="53">
        <v>72</v>
      </c>
      <c r="G220" s="45"/>
    </row>
    <row r="221" spans="1:7" s="42" customFormat="1" ht="24.75" customHeight="1">
      <c r="A221" s="53">
        <v>219</v>
      </c>
      <c r="B221" s="52" t="s">
        <v>237</v>
      </c>
      <c r="C221" s="53" t="s">
        <v>9</v>
      </c>
      <c r="D221" s="53" t="s">
        <v>10</v>
      </c>
      <c r="E221" s="53" t="s">
        <v>217</v>
      </c>
      <c r="F221" s="53">
        <v>69</v>
      </c>
      <c r="G221" s="45"/>
    </row>
    <row r="222" spans="1:7" s="42" customFormat="1" ht="24.75" customHeight="1">
      <c r="A222" s="53">
        <v>220</v>
      </c>
      <c r="B222" s="52" t="s">
        <v>238</v>
      </c>
      <c r="C222" s="53" t="s">
        <v>9</v>
      </c>
      <c r="D222" s="53" t="s">
        <v>10</v>
      </c>
      <c r="E222" s="53" t="s">
        <v>217</v>
      </c>
      <c r="F222" s="53">
        <v>70</v>
      </c>
      <c r="G222" s="45"/>
    </row>
    <row r="223" spans="1:7" s="42" customFormat="1" ht="24.75" customHeight="1">
      <c r="A223" s="53">
        <v>221</v>
      </c>
      <c r="B223" s="52" t="s">
        <v>239</v>
      </c>
      <c r="C223" s="53" t="s">
        <v>9</v>
      </c>
      <c r="D223" s="53" t="s">
        <v>10</v>
      </c>
      <c r="E223" s="53" t="s">
        <v>217</v>
      </c>
      <c r="F223" s="53">
        <v>75</v>
      </c>
      <c r="G223" s="45"/>
    </row>
    <row r="224" spans="1:7" s="42" customFormat="1" ht="24.75" customHeight="1">
      <c r="A224" s="53">
        <v>222</v>
      </c>
      <c r="B224" s="52" t="s">
        <v>240</v>
      </c>
      <c r="C224" s="53" t="s">
        <v>9</v>
      </c>
      <c r="D224" s="53" t="s">
        <v>10</v>
      </c>
      <c r="E224" s="53" t="s">
        <v>217</v>
      </c>
      <c r="F224" s="53">
        <v>73</v>
      </c>
      <c r="G224" s="45"/>
    </row>
    <row r="225" spans="1:7" s="42" customFormat="1" ht="24.75" customHeight="1">
      <c r="A225" s="53">
        <v>223</v>
      </c>
      <c r="B225" s="52" t="s">
        <v>241</v>
      </c>
      <c r="C225" s="53" t="s">
        <v>9</v>
      </c>
      <c r="D225" s="53" t="s">
        <v>10</v>
      </c>
      <c r="E225" s="53" t="s">
        <v>217</v>
      </c>
      <c r="F225" s="53">
        <v>67</v>
      </c>
      <c r="G225" s="45"/>
    </row>
    <row r="226" spans="1:7" s="42" customFormat="1" ht="24.75" customHeight="1">
      <c r="A226" s="53">
        <v>224</v>
      </c>
      <c r="B226" s="52" t="s">
        <v>242</v>
      </c>
      <c r="C226" s="53" t="s">
        <v>9</v>
      </c>
      <c r="D226" s="53" t="s">
        <v>10</v>
      </c>
      <c r="E226" s="53" t="s">
        <v>217</v>
      </c>
      <c r="F226" s="53">
        <v>49</v>
      </c>
      <c r="G226" s="45"/>
    </row>
    <row r="227" spans="1:7" s="42" customFormat="1" ht="24.75" customHeight="1">
      <c r="A227" s="53">
        <v>225</v>
      </c>
      <c r="B227" s="52" t="s">
        <v>243</v>
      </c>
      <c r="C227" s="53" t="s">
        <v>9</v>
      </c>
      <c r="D227" s="53" t="s">
        <v>10</v>
      </c>
      <c r="E227" s="53" t="s">
        <v>217</v>
      </c>
      <c r="F227" s="53">
        <v>66</v>
      </c>
      <c r="G227" s="45"/>
    </row>
    <row r="228" spans="1:7" s="42" customFormat="1" ht="24.75" customHeight="1">
      <c r="A228" s="53">
        <v>226</v>
      </c>
      <c r="B228" s="52" t="s">
        <v>244</v>
      </c>
      <c r="C228" s="53" t="s">
        <v>9</v>
      </c>
      <c r="D228" s="53" t="s">
        <v>10</v>
      </c>
      <c r="E228" s="53" t="s">
        <v>217</v>
      </c>
      <c r="F228" s="53">
        <v>60</v>
      </c>
      <c r="G228" s="45"/>
    </row>
    <row r="229" spans="1:7" s="42" customFormat="1" ht="24.75" customHeight="1">
      <c r="A229" s="53">
        <v>227</v>
      </c>
      <c r="B229" s="52" t="s">
        <v>245</v>
      </c>
      <c r="C229" s="53" t="s">
        <v>9</v>
      </c>
      <c r="D229" s="53" t="s">
        <v>10</v>
      </c>
      <c r="E229" s="53" t="s">
        <v>217</v>
      </c>
      <c r="F229" s="53">
        <v>79</v>
      </c>
      <c r="G229" s="45"/>
    </row>
    <row r="230" spans="1:7" s="42" customFormat="1" ht="24.75" customHeight="1">
      <c r="A230" s="53">
        <v>228</v>
      </c>
      <c r="B230" s="52" t="s">
        <v>246</v>
      </c>
      <c r="C230" s="53" t="s">
        <v>9</v>
      </c>
      <c r="D230" s="53" t="s">
        <v>10</v>
      </c>
      <c r="E230" s="53" t="s">
        <v>217</v>
      </c>
      <c r="F230" s="53">
        <v>71</v>
      </c>
      <c r="G230" s="45"/>
    </row>
    <row r="231" spans="1:7" s="42" customFormat="1" ht="24.75" customHeight="1">
      <c r="A231" s="53">
        <v>229</v>
      </c>
      <c r="B231" s="52" t="s">
        <v>247</v>
      </c>
      <c r="C231" s="53" t="s">
        <v>9</v>
      </c>
      <c r="D231" s="53" t="s">
        <v>10</v>
      </c>
      <c r="E231" s="53" t="s">
        <v>217</v>
      </c>
      <c r="F231" s="53">
        <v>82</v>
      </c>
      <c r="G231" s="45"/>
    </row>
    <row r="232" spans="1:7" s="42" customFormat="1" ht="24.75" customHeight="1">
      <c r="A232" s="53">
        <v>230</v>
      </c>
      <c r="B232" s="52" t="s">
        <v>248</v>
      </c>
      <c r="C232" s="53" t="s">
        <v>9</v>
      </c>
      <c r="D232" s="53" t="s">
        <v>10</v>
      </c>
      <c r="E232" s="53" t="s">
        <v>217</v>
      </c>
      <c r="F232" s="53">
        <v>78</v>
      </c>
      <c r="G232" s="45"/>
    </row>
    <row r="233" spans="1:7" s="42" customFormat="1" ht="24.75" customHeight="1">
      <c r="A233" s="53">
        <v>231</v>
      </c>
      <c r="B233" s="52" t="s">
        <v>249</v>
      </c>
      <c r="C233" s="53" t="s">
        <v>9</v>
      </c>
      <c r="D233" s="53" t="s">
        <v>10</v>
      </c>
      <c r="E233" s="53" t="s">
        <v>217</v>
      </c>
      <c r="F233" s="53">
        <v>71</v>
      </c>
      <c r="G233" s="45"/>
    </row>
    <row r="234" spans="1:7" s="42" customFormat="1" ht="24.75" customHeight="1">
      <c r="A234" s="53">
        <v>232</v>
      </c>
      <c r="B234" s="52" t="s">
        <v>250</v>
      </c>
      <c r="C234" s="53" t="s">
        <v>9</v>
      </c>
      <c r="D234" s="53" t="s">
        <v>10</v>
      </c>
      <c r="E234" s="53" t="s">
        <v>217</v>
      </c>
      <c r="F234" s="53">
        <v>49</v>
      </c>
      <c r="G234" s="45"/>
    </row>
    <row r="235" spans="1:7" s="42" customFormat="1" ht="24.75" customHeight="1">
      <c r="A235" s="53">
        <v>233</v>
      </c>
      <c r="B235" s="52" t="s">
        <v>251</v>
      </c>
      <c r="C235" s="53" t="s">
        <v>9</v>
      </c>
      <c r="D235" s="53" t="s">
        <v>43</v>
      </c>
      <c r="E235" s="53" t="s">
        <v>217</v>
      </c>
      <c r="F235" s="53">
        <v>50</v>
      </c>
      <c r="G235" s="45"/>
    </row>
    <row r="236" spans="1:7" s="42" customFormat="1" ht="24.75" customHeight="1">
      <c r="A236" s="53">
        <v>234</v>
      </c>
      <c r="B236" s="52" t="s">
        <v>252</v>
      </c>
      <c r="C236" s="53" t="s">
        <v>9</v>
      </c>
      <c r="D236" s="53" t="s">
        <v>43</v>
      </c>
      <c r="E236" s="53" t="s">
        <v>217</v>
      </c>
      <c r="F236" s="53">
        <v>67</v>
      </c>
      <c r="G236" s="45"/>
    </row>
    <row r="237" spans="1:7" s="42" customFormat="1" ht="24.75" customHeight="1">
      <c r="A237" s="53">
        <v>235</v>
      </c>
      <c r="B237" s="52" t="s">
        <v>253</v>
      </c>
      <c r="C237" s="53" t="s">
        <v>9</v>
      </c>
      <c r="D237" s="53" t="s">
        <v>43</v>
      </c>
      <c r="E237" s="53" t="s">
        <v>217</v>
      </c>
      <c r="F237" s="53">
        <v>64</v>
      </c>
      <c r="G237" s="45"/>
    </row>
    <row r="238" spans="1:7" s="42" customFormat="1" ht="24.75" customHeight="1">
      <c r="A238" s="53">
        <v>236</v>
      </c>
      <c r="B238" s="52" t="s">
        <v>254</v>
      </c>
      <c r="C238" s="53" t="s">
        <v>9</v>
      </c>
      <c r="D238" s="53" t="s">
        <v>43</v>
      </c>
      <c r="E238" s="53" t="s">
        <v>217</v>
      </c>
      <c r="F238" s="53">
        <v>70</v>
      </c>
      <c r="G238" s="45"/>
    </row>
    <row r="239" spans="1:7" s="42" customFormat="1" ht="24.75" customHeight="1">
      <c r="A239" s="53">
        <v>237</v>
      </c>
      <c r="B239" s="52" t="s">
        <v>255</v>
      </c>
      <c r="C239" s="53" t="s">
        <v>9</v>
      </c>
      <c r="D239" s="53" t="s">
        <v>43</v>
      </c>
      <c r="E239" s="53" t="s">
        <v>217</v>
      </c>
      <c r="F239" s="53">
        <v>74</v>
      </c>
      <c r="G239" s="45"/>
    </row>
    <row r="240" spans="1:7" s="42" customFormat="1" ht="24.75" customHeight="1">
      <c r="A240" s="53">
        <v>238</v>
      </c>
      <c r="B240" s="52" t="s">
        <v>256</v>
      </c>
      <c r="C240" s="53" t="s">
        <v>9</v>
      </c>
      <c r="D240" s="53" t="s">
        <v>43</v>
      </c>
      <c r="E240" s="53" t="s">
        <v>217</v>
      </c>
      <c r="F240" s="53">
        <v>68</v>
      </c>
      <c r="G240" s="45"/>
    </row>
    <row r="241" spans="1:7" s="42" customFormat="1" ht="24.75" customHeight="1">
      <c r="A241" s="53">
        <v>239</v>
      </c>
      <c r="B241" s="52" t="s">
        <v>257</v>
      </c>
      <c r="C241" s="53" t="s">
        <v>9</v>
      </c>
      <c r="D241" s="53" t="s">
        <v>43</v>
      </c>
      <c r="E241" s="53" t="s">
        <v>217</v>
      </c>
      <c r="F241" s="53">
        <v>38</v>
      </c>
      <c r="G241" s="45"/>
    </row>
    <row r="242" spans="1:7" s="42" customFormat="1" ht="24.75" customHeight="1">
      <c r="A242" s="53">
        <v>240</v>
      </c>
      <c r="B242" s="52" t="s">
        <v>258</v>
      </c>
      <c r="C242" s="53" t="s">
        <v>9</v>
      </c>
      <c r="D242" s="53" t="s">
        <v>43</v>
      </c>
      <c r="E242" s="53" t="s">
        <v>217</v>
      </c>
      <c r="F242" s="53">
        <v>46</v>
      </c>
      <c r="G242" s="45"/>
    </row>
    <row r="243" spans="1:7" s="42" customFormat="1" ht="24.75" customHeight="1">
      <c r="A243" s="53">
        <v>241</v>
      </c>
      <c r="B243" s="52" t="s">
        <v>259</v>
      </c>
      <c r="C243" s="53" t="s">
        <v>9</v>
      </c>
      <c r="D243" s="53" t="s">
        <v>43</v>
      </c>
      <c r="E243" s="53" t="s">
        <v>217</v>
      </c>
      <c r="F243" s="53">
        <v>57</v>
      </c>
      <c r="G243" s="45"/>
    </row>
    <row r="244" spans="1:7" s="42" customFormat="1" ht="24.75" customHeight="1">
      <c r="A244" s="53">
        <v>242</v>
      </c>
      <c r="B244" s="52" t="s">
        <v>260</v>
      </c>
      <c r="C244" s="53" t="s">
        <v>9</v>
      </c>
      <c r="D244" s="53" t="s">
        <v>43</v>
      </c>
      <c r="E244" s="53" t="s">
        <v>217</v>
      </c>
      <c r="F244" s="53">
        <v>84</v>
      </c>
      <c r="G244" s="45"/>
    </row>
    <row r="245" spans="1:7" s="42" customFormat="1" ht="24.75" customHeight="1">
      <c r="A245" s="53">
        <v>243</v>
      </c>
      <c r="B245" s="52" t="s">
        <v>261</v>
      </c>
      <c r="C245" s="53" t="s">
        <v>9</v>
      </c>
      <c r="D245" s="53" t="s">
        <v>43</v>
      </c>
      <c r="E245" s="53" t="s">
        <v>217</v>
      </c>
      <c r="F245" s="53">
        <v>52</v>
      </c>
      <c r="G245" s="45"/>
    </row>
    <row r="246" spans="1:7" s="42" customFormat="1" ht="24.75" customHeight="1">
      <c r="A246" s="53">
        <v>244</v>
      </c>
      <c r="B246" s="52" t="s">
        <v>262</v>
      </c>
      <c r="C246" s="53" t="s">
        <v>9</v>
      </c>
      <c r="D246" s="53" t="s">
        <v>43</v>
      </c>
      <c r="E246" s="53" t="s">
        <v>217</v>
      </c>
      <c r="F246" s="53">
        <v>53</v>
      </c>
      <c r="G246" s="45"/>
    </row>
    <row r="247" spans="1:7" s="42" customFormat="1" ht="24.75" customHeight="1">
      <c r="A247" s="53">
        <v>245</v>
      </c>
      <c r="B247" s="52" t="s">
        <v>263</v>
      </c>
      <c r="C247" s="53" t="s">
        <v>9</v>
      </c>
      <c r="D247" s="53" t="s">
        <v>43</v>
      </c>
      <c r="E247" s="53" t="s">
        <v>217</v>
      </c>
      <c r="F247" s="53">
        <v>63</v>
      </c>
      <c r="G247" s="45"/>
    </row>
    <row r="248" spans="1:7" s="42" customFormat="1" ht="24.75" customHeight="1">
      <c r="A248" s="53">
        <v>246</v>
      </c>
      <c r="B248" s="52" t="s">
        <v>264</v>
      </c>
      <c r="C248" s="53" t="s">
        <v>9</v>
      </c>
      <c r="D248" s="53" t="s">
        <v>43</v>
      </c>
      <c r="E248" s="53" t="s">
        <v>217</v>
      </c>
      <c r="F248" s="53">
        <v>71</v>
      </c>
      <c r="G248" s="45"/>
    </row>
    <row r="249" spans="1:7" s="42" customFormat="1" ht="24.75" customHeight="1">
      <c r="A249" s="53">
        <v>247</v>
      </c>
      <c r="B249" s="52" t="s">
        <v>265</v>
      </c>
      <c r="C249" s="53" t="s">
        <v>9</v>
      </c>
      <c r="D249" s="53" t="s">
        <v>43</v>
      </c>
      <c r="E249" s="53" t="s">
        <v>217</v>
      </c>
      <c r="F249" s="53">
        <v>63</v>
      </c>
      <c r="G249" s="45"/>
    </row>
    <row r="250" spans="1:7" s="42" customFormat="1" ht="24.75" customHeight="1">
      <c r="A250" s="53">
        <v>248</v>
      </c>
      <c r="B250" s="52" t="s">
        <v>266</v>
      </c>
      <c r="C250" s="53" t="s">
        <v>9</v>
      </c>
      <c r="D250" s="53" t="s">
        <v>43</v>
      </c>
      <c r="E250" s="53" t="s">
        <v>217</v>
      </c>
      <c r="F250" s="53">
        <v>66</v>
      </c>
      <c r="G250" s="45"/>
    </row>
    <row r="251" spans="1:7" s="42" customFormat="1" ht="24.75" customHeight="1">
      <c r="A251" s="53">
        <v>249</v>
      </c>
      <c r="B251" s="52" t="s">
        <v>267</v>
      </c>
      <c r="C251" s="53" t="s">
        <v>9</v>
      </c>
      <c r="D251" s="53" t="s">
        <v>43</v>
      </c>
      <c r="E251" s="53" t="s">
        <v>217</v>
      </c>
      <c r="F251" s="53">
        <v>68</v>
      </c>
      <c r="G251" s="45"/>
    </row>
    <row r="252" spans="1:7" s="42" customFormat="1" ht="24.75" customHeight="1">
      <c r="A252" s="53">
        <v>250</v>
      </c>
      <c r="B252" s="52" t="s">
        <v>268</v>
      </c>
      <c r="C252" s="53" t="s">
        <v>9</v>
      </c>
      <c r="D252" s="53" t="s">
        <v>43</v>
      </c>
      <c r="E252" s="53" t="s">
        <v>217</v>
      </c>
      <c r="F252" s="53">
        <v>69</v>
      </c>
      <c r="G252" s="45"/>
    </row>
    <row r="253" spans="1:7" s="42" customFormat="1" ht="24.75" customHeight="1">
      <c r="A253" s="53">
        <v>251</v>
      </c>
      <c r="B253" s="52" t="s">
        <v>269</v>
      </c>
      <c r="C253" s="53" t="s">
        <v>9</v>
      </c>
      <c r="D253" s="53" t="s">
        <v>43</v>
      </c>
      <c r="E253" s="53" t="s">
        <v>217</v>
      </c>
      <c r="F253" s="53">
        <v>48</v>
      </c>
      <c r="G253" s="45"/>
    </row>
    <row r="254" spans="1:7" s="42" customFormat="1" ht="24.75" customHeight="1">
      <c r="A254" s="53">
        <v>252</v>
      </c>
      <c r="B254" s="52" t="s">
        <v>270</v>
      </c>
      <c r="C254" s="53" t="s">
        <v>9</v>
      </c>
      <c r="D254" s="53" t="s">
        <v>43</v>
      </c>
      <c r="E254" s="53" t="s">
        <v>217</v>
      </c>
      <c r="F254" s="53" t="s">
        <v>22</v>
      </c>
      <c r="G254" s="45"/>
    </row>
    <row r="255" spans="1:7" s="42" customFormat="1" ht="24.75" customHeight="1">
      <c r="A255" s="53">
        <v>253</v>
      </c>
      <c r="B255" s="52" t="s">
        <v>271</v>
      </c>
      <c r="C255" s="53" t="s">
        <v>9</v>
      </c>
      <c r="D255" s="53" t="s">
        <v>43</v>
      </c>
      <c r="E255" s="53" t="s">
        <v>217</v>
      </c>
      <c r="F255" s="53">
        <v>60</v>
      </c>
      <c r="G255" s="45"/>
    </row>
    <row r="256" spans="1:7" s="42" customFormat="1" ht="24.75" customHeight="1">
      <c r="A256" s="53">
        <v>254</v>
      </c>
      <c r="B256" s="52" t="s">
        <v>272</v>
      </c>
      <c r="C256" s="53" t="s">
        <v>9</v>
      </c>
      <c r="D256" s="53" t="s">
        <v>10</v>
      </c>
      <c r="E256" s="53" t="s">
        <v>273</v>
      </c>
      <c r="F256" s="53">
        <v>60</v>
      </c>
      <c r="G256" s="45"/>
    </row>
    <row r="257" spans="1:7" s="42" customFormat="1" ht="24.75" customHeight="1">
      <c r="A257" s="53">
        <v>255</v>
      </c>
      <c r="B257" s="52" t="s">
        <v>274</v>
      </c>
      <c r="C257" s="53" t="s">
        <v>9</v>
      </c>
      <c r="D257" s="53" t="s">
        <v>10</v>
      </c>
      <c r="E257" s="53" t="s">
        <v>273</v>
      </c>
      <c r="F257" s="53">
        <v>61</v>
      </c>
      <c r="G257" s="45"/>
    </row>
    <row r="258" spans="1:7" s="42" customFormat="1" ht="24.75" customHeight="1">
      <c r="A258" s="53">
        <v>256</v>
      </c>
      <c r="B258" s="52" t="s">
        <v>275</v>
      </c>
      <c r="C258" s="53" t="s">
        <v>9</v>
      </c>
      <c r="D258" s="53" t="s">
        <v>10</v>
      </c>
      <c r="E258" s="53" t="s">
        <v>273</v>
      </c>
      <c r="F258" s="53">
        <v>63</v>
      </c>
      <c r="G258" s="45"/>
    </row>
    <row r="259" spans="1:7" s="42" customFormat="1" ht="24.75" customHeight="1">
      <c r="A259" s="53">
        <v>257</v>
      </c>
      <c r="B259" s="52" t="s">
        <v>276</v>
      </c>
      <c r="C259" s="53" t="s">
        <v>9</v>
      </c>
      <c r="D259" s="53" t="s">
        <v>10</v>
      </c>
      <c r="E259" s="53" t="s">
        <v>273</v>
      </c>
      <c r="F259" s="53">
        <v>49</v>
      </c>
      <c r="G259" s="45"/>
    </row>
    <row r="260" spans="1:7" s="42" customFormat="1" ht="24.75" customHeight="1">
      <c r="A260" s="53">
        <v>258</v>
      </c>
      <c r="B260" s="52" t="s">
        <v>277</v>
      </c>
      <c r="C260" s="53" t="s">
        <v>9</v>
      </c>
      <c r="D260" s="53" t="s">
        <v>10</v>
      </c>
      <c r="E260" s="53" t="s">
        <v>273</v>
      </c>
      <c r="F260" s="53">
        <v>74</v>
      </c>
      <c r="G260" s="45"/>
    </row>
    <row r="261" spans="1:7" s="42" customFormat="1" ht="24.75" customHeight="1">
      <c r="A261" s="53">
        <v>259</v>
      </c>
      <c r="B261" s="52" t="s">
        <v>278</v>
      </c>
      <c r="C261" s="53" t="s">
        <v>9</v>
      </c>
      <c r="D261" s="53" t="s">
        <v>43</v>
      </c>
      <c r="E261" s="53" t="s">
        <v>273</v>
      </c>
      <c r="F261" s="53">
        <v>71</v>
      </c>
      <c r="G261" s="45"/>
    </row>
    <row r="262" spans="1:7" s="42" customFormat="1" ht="24.75" customHeight="1">
      <c r="A262" s="53">
        <v>260</v>
      </c>
      <c r="B262" s="52" t="s">
        <v>279</v>
      </c>
      <c r="C262" s="53" t="s">
        <v>9</v>
      </c>
      <c r="D262" s="53" t="s">
        <v>43</v>
      </c>
      <c r="E262" s="53" t="s">
        <v>273</v>
      </c>
      <c r="F262" s="53">
        <v>70</v>
      </c>
      <c r="G262" s="45"/>
    </row>
    <row r="263" spans="1:7" s="42" customFormat="1" ht="24.75" customHeight="1">
      <c r="A263" s="53">
        <v>261</v>
      </c>
      <c r="B263" s="52" t="s">
        <v>280</v>
      </c>
      <c r="C263" s="53" t="s">
        <v>9</v>
      </c>
      <c r="D263" s="53" t="s">
        <v>43</v>
      </c>
      <c r="E263" s="53" t="s">
        <v>273</v>
      </c>
      <c r="F263" s="53">
        <v>59</v>
      </c>
      <c r="G263" s="45"/>
    </row>
    <row r="264" spans="1:7" s="42" customFormat="1" ht="24.75" customHeight="1">
      <c r="A264" s="53">
        <v>262</v>
      </c>
      <c r="B264" s="52" t="s">
        <v>281</v>
      </c>
      <c r="C264" s="53" t="s">
        <v>9</v>
      </c>
      <c r="D264" s="53" t="s">
        <v>43</v>
      </c>
      <c r="E264" s="53" t="s">
        <v>273</v>
      </c>
      <c r="F264" s="53">
        <v>58</v>
      </c>
      <c r="G264" s="45"/>
    </row>
    <row r="265" spans="1:7" s="42" customFormat="1" ht="24.75" customHeight="1">
      <c r="A265" s="53">
        <v>263</v>
      </c>
      <c r="B265" s="52" t="s">
        <v>282</v>
      </c>
      <c r="C265" s="53" t="s">
        <v>9</v>
      </c>
      <c r="D265" s="53" t="s">
        <v>43</v>
      </c>
      <c r="E265" s="53" t="s">
        <v>273</v>
      </c>
      <c r="F265" s="53">
        <v>66</v>
      </c>
      <c r="G265" s="45"/>
    </row>
    <row r="266" spans="1:7" s="42" customFormat="1" ht="24.75" customHeight="1">
      <c r="A266" s="53">
        <v>264</v>
      </c>
      <c r="B266" s="52" t="s">
        <v>283</v>
      </c>
      <c r="C266" s="53" t="s">
        <v>9</v>
      </c>
      <c r="D266" s="53" t="s">
        <v>43</v>
      </c>
      <c r="E266" s="53" t="s">
        <v>273</v>
      </c>
      <c r="F266" s="53">
        <v>54</v>
      </c>
      <c r="G266" s="45"/>
    </row>
    <row r="267" spans="1:7" s="42" customFormat="1" ht="24.75" customHeight="1">
      <c r="A267" s="53">
        <v>265</v>
      </c>
      <c r="B267" s="52" t="s">
        <v>284</v>
      </c>
      <c r="C267" s="53" t="s">
        <v>9</v>
      </c>
      <c r="D267" s="53" t="s">
        <v>43</v>
      </c>
      <c r="E267" s="53" t="s">
        <v>273</v>
      </c>
      <c r="F267" s="53">
        <v>68</v>
      </c>
      <c r="G267" s="45"/>
    </row>
    <row r="268" spans="1:7" s="42" customFormat="1" ht="24.75" customHeight="1">
      <c r="A268" s="53">
        <v>266</v>
      </c>
      <c r="B268" s="52" t="s">
        <v>285</v>
      </c>
      <c r="C268" s="53" t="s">
        <v>9</v>
      </c>
      <c r="D268" s="53" t="s">
        <v>43</v>
      </c>
      <c r="E268" s="53" t="s">
        <v>273</v>
      </c>
      <c r="F268" s="53">
        <v>41</v>
      </c>
      <c r="G268" s="45"/>
    </row>
    <row r="269" spans="1:7" s="42" customFormat="1" ht="24.75" customHeight="1">
      <c r="A269" s="53">
        <v>267</v>
      </c>
      <c r="B269" s="52" t="s">
        <v>286</v>
      </c>
      <c r="C269" s="53" t="s">
        <v>9</v>
      </c>
      <c r="D269" s="53" t="s">
        <v>43</v>
      </c>
      <c r="E269" s="53" t="s">
        <v>273</v>
      </c>
      <c r="F269" s="53">
        <v>73</v>
      </c>
      <c r="G269" s="45"/>
    </row>
    <row r="270" spans="1:7" s="42" customFormat="1" ht="24.75" customHeight="1">
      <c r="A270" s="53">
        <v>268</v>
      </c>
      <c r="B270" s="52" t="s">
        <v>287</v>
      </c>
      <c r="C270" s="53" t="s">
        <v>9</v>
      </c>
      <c r="D270" s="53" t="s">
        <v>43</v>
      </c>
      <c r="E270" s="53" t="s">
        <v>273</v>
      </c>
      <c r="F270" s="53">
        <v>77</v>
      </c>
      <c r="G270" s="45"/>
    </row>
    <row r="271" spans="1:7" s="42" customFormat="1" ht="24.75" customHeight="1">
      <c r="A271" s="53">
        <v>269</v>
      </c>
      <c r="B271" s="52" t="s">
        <v>288</v>
      </c>
      <c r="C271" s="53" t="s">
        <v>9</v>
      </c>
      <c r="D271" s="53" t="s">
        <v>43</v>
      </c>
      <c r="E271" s="53" t="s">
        <v>273</v>
      </c>
      <c r="F271" s="53">
        <v>64</v>
      </c>
      <c r="G271" s="45"/>
    </row>
    <row r="272" spans="1:7" s="42" customFormat="1" ht="24.75" customHeight="1">
      <c r="A272" s="53">
        <v>270</v>
      </c>
      <c r="B272" s="52" t="s">
        <v>289</v>
      </c>
      <c r="C272" s="53" t="s">
        <v>9</v>
      </c>
      <c r="D272" s="53" t="s">
        <v>43</v>
      </c>
      <c r="E272" s="53" t="s">
        <v>273</v>
      </c>
      <c r="F272" s="53">
        <v>65</v>
      </c>
      <c r="G272" s="45"/>
    </row>
    <row r="273" spans="1:7" s="42" customFormat="1" ht="24.75" customHeight="1">
      <c r="A273" s="53">
        <v>271</v>
      </c>
      <c r="B273" s="52" t="s">
        <v>290</v>
      </c>
      <c r="C273" s="53" t="s">
        <v>9</v>
      </c>
      <c r="D273" s="53" t="s">
        <v>43</v>
      </c>
      <c r="E273" s="53" t="s">
        <v>273</v>
      </c>
      <c r="F273" s="53">
        <v>51</v>
      </c>
      <c r="G273" s="45"/>
    </row>
    <row r="274" spans="1:7" s="42" customFormat="1" ht="24.75" customHeight="1">
      <c r="A274" s="53">
        <v>272</v>
      </c>
      <c r="B274" s="52" t="s">
        <v>291</v>
      </c>
      <c r="C274" s="53" t="s">
        <v>9</v>
      </c>
      <c r="D274" s="53" t="s">
        <v>43</v>
      </c>
      <c r="E274" s="53" t="s">
        <v>273</v>
      </c>
      <c r="F274" s="53">
        <v>55</v>
      </c>
      <c r="G274" s="45"/>
    </row>
    <row r="275" spans="1:7" s="42" customFormat="1" ht="24.75" customHeight="1">
      <c r="A275" s="53">
        <v>273</v>
      </c>
      <c r="B275" s="52" t="s">
        <v>292</v>
      </c>
      <c r="C275" s="53" t="s">
        <v>9</v>
      </c>
      <c r="D275" s="53" t="s">
        <v>43</v>
      </c>
      <c r="E275" s="53" t="s">
        <v>273</v>
      </c>
      <c r="F275" s="53">
        <v>66</v>
      </c>
      <c r="G275" s="45"/>
    </row>
    <row r="276" spans="1:7" s="42" customFormat="1" ht="24.75" customHeight="1">
      <c r="A276" s="53">
        <v>274</v>
      </c>
      <c r="B276" s="52" t="s">
        <v>293</v>
      </c>
      <c r="C276" s="53" t="s">
        <v>9</v>
      </c>
      <c r="D276" s="53" t="s">
        <v>43</v>
      </c>
      <c r="E276" s="53" t="s">
        <v>273</v>
      </c>
      <c r="F276" s="53">
        <v>47</v>
      </c>
      <c r="G276" s="45"/>
    </row>
    <row r="277" spans="1:7" s="42" customFormat="1" ht="24.75" customHeight="1">
      <c r="A277" s="53">
        <v>275</v>
      </c>
      <c r="B277" s="52" t="s">
        <v>294</v>
      </c>
      <c r="C277" s="53" t="s">
        <v>9</v>
      </c>
      <c r="D277" s="53" t="s">
        <v>43</v>
      </c>
      <c r="E277" s="53" t="s">
        <v>273</v>
      </c>
      <c r="F277" s="53">
        <v>63</v>
      </c>
      <c r="G277" s="45"/>
    </row>
    <row r="278" spans="1:7" s="42" customFormat="1" ht="24.75" customHeight="1">
      <c r="A278" s="53">
        <v>276</v>
      </c>
      <c r="B278" s="52" t="s">
        <v>295</v>
      </c>
      <c r="C278" s="53" t="s">
        <v>9</v>
      </c>
      <c r="D278" s="53" t="s">
        <v>43</v>
      </c>
      <c r="E278" s="53" t="s">
        <v>273</v>
      </c>
      <c r="F278" s="53">
        <v>63</v>
      </c>
      <c r="G278" s="45"/>
    </row>
    <row r="279" spans="1:7" s="42" customFormat="1" ht="24.75" customHeight="1">
      <c r="A279" s="53">
        <v>277</v>
      </c>
      <c r="B279" s="52" t="s">
        <v>296</v>
      </c>
      <c r="C279" s="53" t="s">
        <v>9</v>
      </c>
      <c r="D279" s="53" t="s">
        <v>43</v>
      </c>
      <c r="E279" s="53" t="s">
        <v>273</v>
      </c>
      <c r="F279" s="53">
        <v>47</v>
      </c>
      <c r="G279" s="45"/>
    </row>
    <row r="280" spans="1:7" s="42" customFormat="1" ht="24.75" customHeight="1">
      <c r="A280" s="53">
        <v>278</v>
      </c>
      <c r="B280" s="52" t="s">
        <v>297</v>
      </c>
      <c r="C280" s="53" t="s">
        <v>9</v>
      </c>
      <c r="D280" s="53" t="s">
        <v>43</v>
      </c>
      <c r="E280" s="53" t="s">
        <v>273</v>
      </c>
      <c r="F280" s="53">
        <v>60</v>
      </c>
      <c r="G280" s="45"/>
    </row>
    <row r="281" spans="1:7" s="42" customFormat="1" ht="24.75" customHeight="1">
      <c r="A281" s="53">
        <v>279</v>
      </c>
      <c r="B281" s="52" t="s">
        <v>298</v>
      </c>
      <c r="C281" s="53" t="s">
        <v>9</v>
      </c>
      <c r="D281" s="53" t="s">
        <v>43</v>
      </c>
      <c r="E281" s="53" t="s">
        <v>273</v>
      </c>
      <c r="F281" s="53">
        <v>68</v>
      </c>
      <c r="G281" s="45"/>
    </row>
    <row r="282" spans="1:7" s="42" customFormat="1" ht="24.75" customHeight="1">
      <c r="A282" s="53">
        <v>280</v>
      </c>
      <c r="B282" s="52" t="s">
        <v>299</v>
      </c>
      <c r="C282" s="53" t="s">
        <v>9</v>
      </c>
      <c r="D282" s="53" t="s">
        <v>43</v>
      </c>
      <c r="E282" s="53" t="s">
        <v>273</v>
      </c>
      <c r="F282" s="53">
        <v>56</v>
      </c>
      <c r="G282" s="45"/>
    </row>
    <row r="283" spans="1:7" s="42" customFormat="1" ht="24.75" customHeight="1">
      <c r="A283" s="53">
        <v>281</v>
      </c>
      <c r="B283" s="52" t="s">
        <v>300</v>
      </c>
      <c r="C283" s="53" t="s">
        <v>9</v>
      </c>
      <c r="D283" s="53" t="s">
        <v>43</v>
      </c>
      <c r="E283" s="53" t="s">
        <v>273</v>
      </c>
      <c r="F283" s="53">
        <v>63</v>
      </c>
      <c r="G283" s="45"/>
    </row>
    <row r="284" spans="1:7" s="42" customFormat="1" ht="24.75" customHeight="1">
      <c r="A284" s="53">
        <v>282</v>
      </c>
      <c r="B284" s="52" t="s">
        <v>301</v>
      </c>
      <c r="C284" s="53" t="s">
        <v>9</v>
      </c>
      <c r="D284" s="53" t="s">
        <v>43</v>
      </c>
      <c r="E284" s="53" t="s">
        <v>273</v>
      </c>
      <c r="F284" s="53">
        <v>66</v>
      </c>
      <c r="G284" s="45"/>
    </row>
    <row r="285" spans="1:7" s="42" customFormat="1" ht="24.75" customHeight="1">
      <c r="A285" s="53">
        <v>283</v>
      </c>
      <c r="B285" s="52" t="s">
        <v>302</v>
      </c>
      <c r="C285" s="53" t="s">
        <v>9</v>
      </c>
      <c r="D285" s="53" t="s">
        <v>43</v>
      </c>
      <c r="E285" s="53" t="s">
        <v>273</v>
      </c>
      <c r="F285" s="53">
        <v>69</v>
      </c>
      <c r="G285" s="45"/>
    </row>
    <row r="286" spans="1:7" s="42" customFormat="1" ht="24.75" customHeight="1">
      <c r="A286" s="53">
        <v>284</v>
      </c>
      <c r="B286" s="52" t="s">
        <v>303</v>
      </c>
      <c r="C286" s="53" t="s">
        <v>9</v>
      </c>
      <c r="D286" s="53" t="s">
        <v>43</v>
      </c>
      <c r="E286" s="53" t="s">
        <v>273</v>
      </c>
      <c r="F286" s="53">
        <v>60</v>
      </c>
      <c r="G286" s="45"/>
    </row>
    <row r="287" spans="1:7" s="42" customFormat="1" ht="24.75" customHeight="1">
      <c r="A287" s="53">
        <v>285</v>
      </c>
      <c r="B287" s="52" t="s">
        <v>304</v>
      </c>
      <c r="C287" s="53" t="s">
        <v>9</v>
      </c>
      <c r="D287" s="53" t="s">
        <v>43</v>
      </c>
      <c r="E287" s="53" t="s">
        <v>273</v>
      </c>
      <c r="F287" s="53">
        <v>63</v>
      </c>
      <c r="G287" s="45"/>
    </row>
    <row r="288" spans="1:7" s="42" customFormat="1" ht="24.75" customHeight="1">
      <c r="A288" s="53">
        <v>286</v>
      </c>
      <c r="B288" s="52" t="s">
        <v>305</v>
      </c>
      <c r="C288" s="53" t="s">
        <v>9</v>
      </c>
      <c r="D288" s="53" t="s">
        <v>43</v>
      </c>
      <c r="E288" s="53" t="s">
        <v>273</v>
      </c>
      <c r="F288" s="53">
        <v>78</v>
      </c>
      <c r="G288" s="45"/>
    </row>
    <row r="289" spans="1:7" s="42" customFormat="1" ht="24.75" customHeight="1">
      <c r="A289" s="53">
        <v>287</v>
      </c>
      <c r="B289" s="52" t="s">
        <v>306</v>
      </c>
      <c r="C289" s="53" t="s">
        <v>9</v>
      </c>
      <c r="D289" s="53" t="s">
        <v>43</v>
      </c>
      <c r="E289" s="53" t="s">
        <v>273</v>
      </c>
      <c r="F289" s="53">
        <v>59</v>
      </c>
      <c r="G289" s="45"/>
    </row>
    <row r="290" spans="1:7" s="42" customFormat="1" ht="24.75" customHeight="1">
      <c r="A290" s="53">
        <v>288</v>
      </c>
      <c r="B290" s="52" t="s">
        <v>307</v>
      </c>
      <c r="C290" s="53" t="s">
        <v>9</v>
      </c>
      <c r="D290" s="53" t="s">
        <v>43</v>
      </c>
      <c r="E290" s="53" t="s">
        <v>273</v>
      </c>
      <c r="F290" s="53">
        <v>60</v>
      </c>
      <c r="G290" s="45"/>
    </row>
    <row r="291" spans="1:7" s="42" customFormat="1" ht="24.75" customHeight="1">
      <c r="A291" s="53">
        <v>289</v>
      </c>
      <c r="B291" s="52" t="s">
        <v>308</v>
      </c>
      <c r="C291" s="53" t="s">
        <v>9</v>
      </c>
      <c r="D291" s="53" t="s">
        <v>43</v>
      </c>
      <c r="E291" s="53" t="s">
        <v>273</v>
      </c>
      <c r="F291" s="53">
        <v>58</v>
      </c>
      <c r="G291" s="45"/>
    </row>
    <row r="292" spans="1:7" s="42" customFormat="1" ht="24.75" customHeight="1">
      <c r="A292" s="53">
        <v>290</v>
      </c>
      <c r="B292" s="52" t="s">
        <v>309</v>
      </c>
      <c r="C292" s="53" t="s">
        <v>9</v>
      </c>
      <c r="D292" s="53" t="s">
        <v>43</v>
      </c>
      <c r="E292" s="53" t="s">
        <v>273</v>
      </c>
      <c r="F292" s="53">
        <v>48</v>
      </c>
      <c r="G292" s="45"/>
    </row>
    <row r="293" spans="1:7" s="42" customFormat="1" ht="24.75" customHeight="1">
      <c r="A293" s="53">
        <v>291</v>
      </c>
      <c r="B293" s="52" t="s">
        <v>310</v>
      </c>
      <c r="C293" s="53" t="s">
        <v>9</v>
      </c>
      <c r="D293" s="53" t="s">
        <v>43</v>
      </c>
      <c r="E293" s="53" t="s">
        <v>273</v>
      </c>
      <c r="F293" s="53">
        <v>69</v>
      </c>
      <c r="G293" s="45"/>
    </row>
    <row r="294" spans="1:7" s="42" customFormat="1" ht="24.75" customHeight="1">
      <c r="A294" s="53">
        <v>292</v>
      </c>
      <c r="B294" s="52" t="s">
        <v>311</v>
      </c>
      <c r="C294" s="53" t="s">
        <v>9</v>
      </c>
      <c r="D294" s="53" t="s">
        <v>43</v>
      </c>
      <c r="E294" s="53" t="s">
        <v>273</v>
      </c>
      <c r="F294" s="53" t="s">
        <v>22</v>
      </c>
      <c r="G294" s="45"/>
    </row>
    <row r="295" spans="1:7" s="42" customFormat="1" ht="24.75" customHeight="1">
      <c r="A295" s="53">
        <v>293</v>
      </c>
      <c r="B295" s="52" t="s">
        <v>312</v>
      </c>
      <c r="C295" s="53" t="s">
        <v>9</v>
      </c>
      <c r="D295" s="53" t="s">
        <v>43</v>
      </c>
      <c r="E295" s="53" t="s">
        <v>273</v>
      </c>
      <c r="F295" s="53">
        <v>52</v>
      </c>
      <c r="G295" s="45"/>
    </row>
    <row r="296" spans="1:7" s="42" customFormat="1" ht="24.75" customHeight="1">
      <c r="A296" s="53">
        <v>294</v>
      </c>
      <c r="B296" s="52" t="s">
        <v>313</v>
      </c>
      <c r="C296" s="53" t="s">
        <v>9</v>
      </c>
      <c r="D296" s="53" t="s">
        <v>43</v>
      </c>
      <c r="E296" s="53" t="s">
        <v>273</v>
      </c>
      <c r="F296" s="53">
        <v>63</v>
      </c>
      <c r="G296" s="45"/>
    </row>
    <row r="297" spans="1:7" s="42" customFormat="1" ht="24.75" customHeight="1">
      <c r="A297" s="53">
        <v>295</v>
      </c>
      <c r="B297" s="52" t="s">
        <v>314</v>
      </c>
      <c r="C297" s="53" t="s">
        <v>9</v>
      </c>
      <c r="D297" s="53" t="s">
        <v>43</v>
      </c>
      <c r="E297" s="53" t="s">
        <v>273</v>
      </c>
      <c r="F297" s="53">
        <v>60</v>
      </c>
      <c r="G297" s="45"/>
    </row>
    <row r="298" spans="1:7" s="42" customFormat="1" ht="24.75" customHeight="1">
      <c r="A298" s="53">
        <v>296</v>
      </c>
      <c r="B298" s="52" t="s">
        <v>315</v>
      </c>
      <c r="C298" s="53" t="s">
        <v>9</v>
      </c>
      <c r="D298" s="53" t="s">
        <v>10</v>
      </c>
      <c r="E298" s="53" t="s">
        <v>316</v>
      </c>
      <c r="F298" s="53">
        <v>47.5</v>
      </c>
      <c r="G298" s="45"/>
    </row>
    <row r="299" spans="1:7" s="42" customFormat="1" ht="24.75" customHeight="1">
      <c r="A299" s="53">
        <v>297</v>
      </c>
      <c r="B299" s="52" t="s">
        <v>317</v>
      </c>
      <c r="C299" s="53" t="s">
        <v>9</v>
      </c>
      <c r="D299" s="53" t="s">
        <v>10</v>
      </c>
      <c r="E299" s="53" t="s">
        <v>316</v>
      </c>
      <c r="F299" s="53">
        <v>72.5</v>
      </c>
      <c r="G299" s="45"/>
    </row>
    <row r="300" spans="1:7" s="42" customFormat="1" ht="24.75" customHeight="1">
      <c r="A300" s="53">
        <v>298</v>
      </c>
      <c r="B300" s="52" t="s">
        <v>318</v>
      </c>
      <c r="C300" s="53" t="s">
        <v>9</v>
      </c>
      <c r="D300" s="53" t="s">
        <v>10</v>
      </c>
      <c r="E300" s="53" t="s">
        <v>316</v>
      </c>
      <c r="F300" s="53">
        <v>48.5</v>
      </c>
      <c r="G300" s="45"/>
    </row>
    <row r="301" spans="1:7" s="42" customFormat="1" ht="24.75" customHeight="1">
      <c r="A301" s="53">
        <v>299</v>
      </c>
      <c r="B301" s="52" t="s">
        <v>319</v>
      </c>
      <c r="C301" s="53" t="s">
        <v>9</v>
      </c>
      <c r="D301" s="53" t="s">
        <v>10</v>
      </c>
      <c r="E301" s="53" t="s">
        <v>316</v>
      </c>
      <c r="F301" s="53">
        <v>49</v>
      </c>
      <c r="G301" s="45"/>
    </row>
    <row r="302" spans="1:7" s="42" customFormat="1" ht="24.75" customHeight="1">
      <c r="A302" s="53">
        <v>300</v>
      </c>
      <c r="B302" s="52" t="s">
        <v>320</v>
      </c>
      <c r="C302" s="53" t="s">
        <v>9</v>
      </c>
      <c r="D302" s="53" t="s">
        <v>10</v>
      </c>
      <c r="E302" s="53" t="s">
        <v>316</v>
      </c>
      <c r="F302" s="53">
        <v>51.5</v>
      </c>
      <c r="G302" s="45"/>
    </row>
    <row r="303" spans="1:7" s="42" customFormat="1" ht="24.75" customHeight="1">
      <c r="A303" s="53">
        <v>301</v>
      </c>
      <c r="B303" s="52" t="s">
        <v>321</v>
      </c>
      <c r="C303" s="53" t="s">
        <v>9</v>
      </c>
      <c r="D303" s="53" t="s">
        <v>10</v>
      </c>
      <c r="E303" s="53" t="s">
        <v>316</v>
      </c>
      <c r="F303" s="53">
        <v>48</v>
      </c>
      <c r="G303" s="45"/>
    </row>
    <row r="304" spans="1:7" s="42" customFormat="1" ht="24.75" customHeight="1">
      <c r="A304" s="53">
        <v>302</v>
      </c>
      <c r="B304" s="52" t="s">
        <v>322</v>
      </c>
      <c r="C304" s="53" t="s">
        <v>9</v>
      </c>
      <c r="D304" s="53" t="s">
        <v>10</v>
      </c>
      <c r="E304" s="53" t="s">
        <v>316</v>
      </c>
      <c r="F304" s="53">
        <v>50.5</v>
      </c>
      <c r="G304" s="45"/>
    </row>
    <row r="305" spans="1:7" s="42" customFormat="1" ht="24.75" customHeight="1">
      <c r="A305" s="53">
        <v>303</v>
      </c>
      <c r="B305" s="52" t="s">
        <v>323</v>
      </c>
      <c r="C305" s="53" t="s">
        <v>9</v>
      </c>
      <c r="D305" s="53" t="s">
        <v>10</v>
      </c>
      <c r="E305" s="53" t="s">
        <v>316</v>
      </c>
      <c r="F305" s="53">
        <v>52</v>
      </c>
      <c r="G305" s="45"/>
    </row>
    <row r="306" spans="1:7" s="42" customFormat="1" ht="24.75" customHeight="1">
      <c r="A306" s="53">
        <v>304</v>
      </c>
      <c r="B306" s="52" t="s">
        <v>324</v>
      </c>
      <c r="C306" s="53" t="s">
        <v>9</v>
      </c>
      <c r="D306" s="53" t="s">
        <v>10</v>
      </c>
      <c r="E306" s="53" t="s">
        <v>316</v>
      </c>
      <c r="F306" s="53">
        <v>48</v>
      </c>
      <c r="G306" s="45"/>
    </row>
    <row r="307" spans="1:7" s="42" customFormat="1" ht="24.75" customHeight="1">
      <c r="A307" s="53">
        <v>305</v>
      </c>
      <c r="B307" s="52" t="s">
        <v>325</v>
      </c>
      <c r="C307" s="53" t="s">
        <v>9</v>
      </c>
      <c r="D307" s="53" t="s">
        <v>10</v>
      </c>
      <c r="E307" s="53" t="s">
        <v>316</v>
      </c>
      <c r="F307" s="53">
        <v>38.5</v>
      </c>
      <c r="G307" s="45"/>
    </row>
    <row r="308" spans="1:7" s="42" customFormat="1" ht="24.75" customHeight="1">
      <c r="A308" s="53">
        <v>306</v>
      </c>
      <c r="B308" s="52" t="s">
        <v>326</v>
      </c>
      <c r="C308" s="53" t="s">
        <v>9</v>
      </c>
      <c r="D308" s="53" t="s">
        <v>10</v>
      </c>
      <c r="E308" s="53" t="s">
        <v>316</v>
      </c>
      <c r="F308" s="53">
        <v>64</v>
      </c>
      <c r="G308" s="45"/>
    </row>
    <row r="309" spans="1:7" s="42" customFormat="1" ht="24.75" customHeight="1">
      <c r="A309" s="53">
        <v>307</v>
      </c>
      <c r="B309" s="52" t="s">
        <v>327</v>
      </c>
      <c r="C309" s="53" t="s">
        <v>9</v>
      </c>
      <c r="D309" s="53" t="s">
        <v>10</v>
      </c>
      <c r="E309" s="53" t="s">
        <v>316</v>
      </c>
      <c r="F309" s="53">
        <v>35.5</v>
      </c>
      <c r="G309" s="45"/>
    </row>
    <row r="310" spans="1:7" s="42" customFormat="1" ht="24.75" customHeight="1">
      <c r="A310" s="53">
        <v>308</v>
      </c>
      <c r="B310" s="52" t="s">
        <v>328</v>
      </c>
      <c r="C310" s="53" t="s">
        <v>9</v>
      </c>
      <c r="D310" s="53" t="s">
        <v>10</v>
      </c>
      <c r="E310" s="53" t="s">
        <v>316</v>
      </c>
      <c r="F310" s="53">
        <v>42.5</v>
      </c>
      <c r="G310" s="45"/>
    </row>
  </sheetData>
  <sheetProtection/>
  <autoFilter ref="A2:F310"/>
  <mergeCells count="1">
    <mergeCell ref="A1:F1"/>
  </mergeCells>
  <printOptions horizontalCentered="1"/>
  <pageMargins left="0.5902777777777778" right="0.5902777777777778" top="1" bottom="0.8027777777777778" header="0.5118055555555555" footer="0.5118055555555555"/>
  <pageSetup horizontalDpi="600" verticalDpi="600" orientation="portrait" paperSize="9"/>
  <headerFooter scaleWithDoc="0" alignWithMargins="0">
    <oddFooter>&amp;L登分人员：&amp;C第 &amp;P 页，共 &amp;N 页&amp;R监督人员：      &amp;K00+000是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310"/>
  <sheetViews>
    <sheetView zoomScale="80" zoomScaleNormal="80" zoomScaleSheetLayoutView="100" workbookViewId="0" topLeftCell="A1">
      <pane xSplit="3" ySplit="1" topLeftCell="T2" activePane="bottomRight" state="frozen"/>
      <selection pane="bottomRight" activeCell="D7" sqref="D7"/>
    </sheetView>
  </sheetViews>
  <sheetFormatPr defaultColWidth="9.00390625" defaultRowHeight="14.25"/>
  <cols>
    <col min="1" max="1" width="16.375" style="0" customWidth="1"/>
    <col min="4" max="4" width="7.625" style="0" customWidth="1"/>
    <col min="8" max="8" width="12.00390625" style="0" customWidth="1"/>
    <col min="9" max="9" width="28.125" style="0" customWidth="1"/>
    <col min="19" max="19" width="13.625" style="0" customWidth="1"/>
  </cols>
  <sheetData>
    <row r="1" spans="1:44" ht="73.5" customHeight="1">
      <c r="A1" s="8" t="s">
        <v>329</v>
      </c>
      <c r="B1" s="8" t="s">
        <v>1</v>
      </c>
      <c r="C1" s="8" t="s">
        <v>330</v>
      </c>
      <c r="D1" s="8" t="s">
        <v>2</v>
      </c>
      <c r="E1" s="8" t="s">
        <v>331</v>
      </c>
      <c r="F1" s="8" t="s">
        <v>332</v>
      </c>
      <c r="G1" s="8" t="s">
        <v>333</v>
      </c>
      <c r="H1" s="8" t="s">
        <v>334</v>
      </c>
      <c r="I1" s="8" t="s">
        <v>329</v>
      </c>
      <c r="J1" s="8" t="s">
        <v>335</v>
      </c>
      <c r="K1" s="8" t="s">
        <v>336</v>
      </c>
      <c r="L1" s="8" t="s">
        <v>337</v>
      </c>
      <c r="M1" s="8" t="s">
        <v>338</v>
      </c>
      <c r="N1" s="8" t="s">
        <v>339</v>
      </c>
      <c r="O1" s="8" t="s">
        <v>340</v>
      </c>
      <c r="P1" s="8" t="s">
        <v>341</v>
      </c>
      <c r="Q1" s="8" t="s">
        <v>342</v>
      </c>
      <c r="R1" s="8" t="s">
        <v>343</v>
      </c>
      <c r="S1" s="8" t="s">
        <v>344</v>
      </c>
      <c r="T1" s="8" t="s">
        <v>345</v>
      </c>
      <c r="U1" s="8" t="s">
        <v>3</v>
      </c>
      <c r="V1" s="8" t="s">
        <v>4</v>
      </c>
      <c r="W1" s="8" t="s">
        <v>5</v>
      </c>
      <c r="X1" s="8" t="s">
        <v>346</v>
      </c>
      <c r="Y1" s="8" t="s">
        <v>6</v>
      </c>
      <c r="Z1" s="8" t="s">
        <v>347</v>
      </c>
      <c r="AA1" s="8" t="s">
        <v>348</v>
      </c>
      <c r="AB1" s="8" t="s">
        <v>349</v>
      </c>
      <c r="AC1" s="8" t="s">
        <v>350</v>
      </c>
      <c r="AD1" s="8" t="s">
        <v>351</v>
      </c>
      <c r="AE1" s="8" t="s">
        <v>352</v>
      </c>
      <c r="AF1" s="8" t="s">
        <v>353</v>
      </c>
      <c r="AG1" s="8" t="s">
        <v>354</v>
      </c>
      <c r="AH1" s="8" t="s">
        <v>355</v>
      </c>
      <c r="AI1" s="25" t="s">
        <v>356</v>
      </c>
      <c r="AJ1" s="25" t="s">
        <v>7</v>
      </c>
      <c r="AL1" s="25" t="s">
        <v>357</v>
      </c>
      <c r="AM1" s="25" t="s">
        <v>358</v>
      </c>
      <c r="AN1" s="25" t="s">
        <v>359</v>
      </c>
      <c r="AO1" s="25" t="s">
        <v>360</v>
      </c>
      <c r="AP1" s="25" t="s">
        <v>361</v>
      </c>
      <c r="AQ1" s="25" t="s">
        <v>362</v>
      </c>
      <c r="AR1" s="25" t="s">
        <v>363</v>
      </c>
    </row>
    <row r="2" spans="1:45" ht="33.75" customHeight="1">
      <c r="A2" s="17" t="str">
        <f aca="true" t="shared" si="0" ref="A2:A65">I2</f>
        <v>522321200006152223</v>
      </c>
      <c r="B2" s="14">
        <f>SUBTOTAL(3,C$2:C2)</f>
        <v>1</v>
      </c>
      <c r="C2" s="18" t="s">
        <v>364</v>
      </c>
      <c r="D2" s="14"/>
      <c r="E2" s="39" t="s">
        <v>365</v>
      </c>
      <c r="F2" s="18" t="s">
        <v>366</v>
      </c>
      <c r="G2" s="18" t="s">
        <v>367</v>
      </c>
      <c r="H2" s="18" t="s">
        <v>368</v>
      </c>
      <c r="I2" s="17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  <c r="O2" s="20" t="s">
        <v>375</v>
      </c>
      <c r="P2" s="21" t="s">
        <v>376</v>
      </c>
      <c r="Q2" s="21" t="s">
        <v>377</v>
      </c>
      <c r="R2" s="21" t="s">
        <v>373</v>
      </c>
      <c r="S2" s="18" t="s">
        <v>378</v>
      </c>
      <c r="T2" s="18" t="s">
        <v>379</v>
      </c>
      <c r="U2" s="18"/>
      <c r="V2" s="18" t="s">
        <v>43</v>
      </c>
      <c r="W2" s="18" t="s">
        <v>164</v>
      </c>
      <c r="X2" s="18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7" t="s">
        <v>380</v>
      </c>
      <c r="AJ2" s="38" t="s">
        <v>381</v>
      </c>
      <c r="AK2">
        <v>1</v>
      </c>
      <c r="AL2" s="12"/>
      <c r="AM2" s="12"/>
      <c r="AN2" s="12"/>
      <c r="AO2" s="12"/>
      <c r="AP2" s="12">
        <v>1</v>
      </c>
      <c r="AQ2" s="12"/>
      <c r="AR2" s="12"/>
      <c r="AS2">
        <v>1</v>
      </c>
    </row>
    <row r="3" spans="1:45" ht="33.75" customHeight="1">
      <c r="A3" s="17" t="str">
        <f t="shared" si="0"/>
        <v>522322199705061620</v>
      </c>
      <c r="B3" s="14">
        <f>SUBTOTAL(3,C$2:C3)</f>
        <v>2</v>
      </c>
      <c r="C3" s="18" t="s">
        <v>382</v>
      </c>
      <c r="D3" s="14"/>
      <c r="E3" s="18" t="s">
        <v>365</v>
      </c>
      <c r="F3" s="18" t="s">
        <v>366</v>
      </c>
      <c r="G3" s="18" t="s">
        <v>383</v>
      </c>
      <c r="H3" s="18" t="s">
        <v>368</v>
      </c>
      <c r="I3" s="17" t="s">
        <v>384</v>
      </c>
      <c r="J3" s="18" t="s">
        <v>370</v>
      </c>
      <c r="K3" s="18" t="s">
        <v>371</v>
      </c>
      <c r="L3" s="18" t="s">
        <v>372</v>
      </c>
      <c r="M3" s="18" t="s">
        <v>373</v>
      </c>
      <c r="N3" s="18" t="s">
        <v>385</v>
      </c>
      <c r="O3" s="20" t="s">
        <v>375</v>
      </c>
      <c r="P3" s="21" t="s">
        <v>376</v>
      </c>
      <c r="Q3" s="21" t="s">
        <v>377</v>
      </c>
      <c r="R3" s="21" t="s">
        <v>164</v>
      </c>
      <c r="S3" s="18" t="s">
        <v>386</v>
      </c>
      <c r="T3" s="18" t="s">
        <v>387</v>
      </c>
      <c r="U3" s="18"/>
      <c r="V3" s="18" t="s">
        <v>43</v>
      </c>
      <c r="W3" s="18" t="s">
        <v>164</v>
      </c>
      <c r="X3" s="18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26" t="s">
        <v>388</v>
      </c>
      <c r="AJ3" s="12"/>
      <c r="AK3">
        <v>2</v>
      </c>
      <c r="AL3" s="12"/>
      <c r="AM3" s="12"/>
      <c r="AN3" s="12"/>
      <c r="AO3" s="12"/>
      <c r="AP3" s="12">
        <v>1</v>
      </c>
      <c r="AQ3" s="12"/>
      <c r="AR3" s="12"/>
      <c r="AS3">
        <v>1</v>
      </c>
    </row>
    <row r="4" spans="1:45" ht="33.75" customHeight="1">
      <c r="A4" s="17" t="str">
        <f t="shared" si="0"/>
        <v>522327199907201646</v>
      </c>
      <c r="B4" s="14">
        <f>SUBTOTAL(3,C$2:C4)</f>
        <v>3</v>
      </c>
      <c r="C4" s="18" t="s">
        <v>389</v>
      </c>
      <c r="D4" s="14"/>
      <c r="E4" s="18" t="s">
        <v>365</v>
      </c>
      <c r="F4" s="19" t="s">
        <v>390</v>
      </c>
      <c r="G4" s="18" t="s">
        <v>391</v>
      </c>
      <c r="H4" s="18" t="s">
        <v>392</v>
      </c>
      <c r="I4" s="17" t="s">
        <v>393</v>
      </c>
      <c r="J4" s="18" t="s">
        <v>370</v>
      </c>
      <c r="K4" s="18" t="s">
        <v>371</v>
      </c>
      <c r="L4" s="18" t="s">
        <v>394</v>
      </c>
      <c r="M4" s="18" t="s">
        <v>373</v>
      </c>
      <c r="N4" s="18" t="s">
        <v>374</v>
      </c>
      <c r="O4" s="20" t="s">
        <v>375</v>
      </c>
      <c r="P4" s="21" t="s">
        <v>376</v>
      </c>
      <c r="Q4" s="21" t="s">
        <v>377</v>
      </c>
      <c r="R4" s="21" t="s">
        <v>164</v>
      </c>
      <c r="S4" s="18" t="s">
        <v>395</v>
      </c>
      <c r="T4" s="18" t="s">
        <v>396</v>
      </c>
      <c r="U4" s="18"/>
      <c r="V4" s="18" t="s">
        <v>43</v>
      </c>
      <c r="W4" s="18" t="s">
        <v>164</v>
      </c>
      <c r="X4" s="18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26" t="s">
        <v>388</v>
      </c>
      <c r="AJ4" s="12"/>
      <c r="AK4">
        <v>3</v>
      </c>
      <c r="AL4" s="12"/>
      <c r="AM4" s="12"/>
      <c r="AN4" s="12"/>
      <c r="AO4" s="12"/>
      <c r="AP4" s="12"/>
      <c r="AQ4" s="12">
        <v>1</v>
      </c>
      <c r="AR4" s="12"/>
      <c r="AS4">
        <v>1</v>
      </c>
    </row>
    <row r="5" spans="1:45" ht="33.75" customHeight="1">
      <c r="A5" s="17" t="str">
        <f t="shared" si="0"/>
        <v>522324199906135289</v>
      </c>
      <c r="B5" s="14">
        <f>SUBTOTAL(3,C$2:C5)</f>
        <v>4</v>
      </c>
      <c r="C5" s="18" t="s">
        <v>397</v>
      </c>
      <c r="D5" s="14"/>
      <c r="E5" s="18" t="s">
        <v>365</v>
      </c>
      <c r="F5" s="18" t="s">
        <v>398</v>
      </c>
      <c r="G5" s="18" t="s">
        <v>399</v>
      </c>
      <c r="H5" s="18" t="s">
        <v>368</v>
      </c>
      <c r="I5" s="17" t="s">
        <v>400</v>
      </c>
      <c r="J5" s="18" t="s">
        <v>370</v>
      </c>
      <c r="K5" s="18" t="s">
        <v>371</v>
      </c>
      <c r="L5" s="18" t="s">
        <v>401</v>
      </c>
      <c r="M5" s="18" t="s">
        <v>373</v>
      </c>
      <c r="N5" s="18" t="s">
        <v>385</v>
      </c>
      <c r="O5" s="20" t="s">
        <v>375</v>
      </c>
      <c r="P5" s="21" t="s">
        <v>376</v>
      </c>
      <c r="Q5" s="21" t="s">
        <v>377</v>
      </c>
      <c r="R5" s="21" t="s">
        <v>402</v>
      </c>
      <c r="S5" s="18" t="s">
        <v>403</v>
      </c>
      <c r="T5" s="18" t="s">
        <v>404</v>
      </c>
      <c r="U5" s="18"/>
      <c r="V5" s="18" t="s">
        <v>43</v>
      </c>
      <c r="W5" s="18" t="s">
        <v>164</v>
      </c>
      <c r="X5" s="18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6" t="s">
        <v>388</v>
      </c>
      <c r="AJ5" s="12"/>
      <c r="AK5">
        <v>6</v>
      </c>
      <c r="AL5" s="12"/>
      <c r="AM5" s="12"/>
      <c r="AN5" s="12"/>
      <c r="AO5" s="12">
        <v>1</v>
      </c>
      <c r="AP5" s="12"/>
      <c r="AQ5" s="12"/>
      <c r="AR5" s="12"/>
      <c r="AS5">
        <v>1</v>
      </c>
    </row>
    <row r="6" spans="1:45" ht="33.75" customHeight="1">
      <c r="A6" s="17" t="str">
        <f t="shared" si="0"/>
        <v>522323199810156257</v>
      </c>
      <c r="B6" s="14">
        <f>SUBTOTAL(3,C$2:C6)</f>
        <v>5</v>
      </c>
      <c r="C6" s="18" t="s">
        <v>405</v>
      </c>
      <c r="D6" s="14"/>
      <c r="E6" s="18" t="s">
        <v>406</v>
      </c>
      <c r="F6" s="18" t="s">
        <v>407</v>
      </c>
      <c r="G6" s="18" t="s">
        <v>408</v>
      </c>
      <c r="H6" s="18" t="s">
        <v>368</v>
      </c>
      <c r="I6" s="17" t="s">
        <v>409</v>
      </c>
      <c r="J6" s="18" t="s">
        <v>370</v>
      </c>
      <c r="K6" s="18" t="s">
        <v>371</v>
      </c>
      <c r="L6" s="18" t="s">
        <v>372</v>
      </c>
      <c r="M6" s="18" t="s">
        <v>373</v>
      </c>
      <c r="N6" s="18" t="s">
        <v>374</v>
      </c>
      <c r="O6" s="20" t="s">
        <v>375</v>
      </c>
      <c r="P6" s="21" t="s">
        <v>376</v>
      </c>
      <c r="Q6" s="21" t="s">
        <v>377</v>
      </c>
      <c r="R6" s="21" t="s">
        <v>164</v>
      </c>
      <c r="S6" s="18" t="s">
        <v>410</v>
      </c>
      <c r="T6" s="18" t="s">
        <v>411</v>
      </c>
      <c r="U6" s="18"/>
      <c r="V6" s="18" t="s">
        <v>43</v>
      </c>
      <c r="W6" s="18" t="s">
        <v>164</v>
      </c>
      <c r="X6" s="18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27" t="s">
        <v>412</v>
      </c>
      <c r="AJ6" s="41" t="s">
        <v>381</v>
      </c>
      <c r="AK6">
        <v>7</v>
      </c>
      <c r="AL6" s="12"/>
      <c r="AM6" s="12"/>
      <c r="AN6" s="12"/>
      <c r="AO6" s="12">
        <v>1</v>
      </c>
      <c r="AP6" s="12"/>
      <c r="AQ6" s="12"/>
      <c r="AR6" s="12"/>
      <c r="AS6">
        <v>1</v>
      </c>
    </row>
    <row r="7" spans="1:45" ht="33.75" customHeight="1">
      <c r="A7" s="17" t="str">
        <f t="shared" si="0"/>
        <v>522327199510261026</v>
      </c>
      <c r="B7" s="14">
        <f>SUBTOTAL(3,C$2:C7)</f>
        <v>6</v>
      </c>
      <c r="C7" s="18" t="s">
        <v>413</v>
      </c>
      <c r="D7" s="14"/>
      <c r="E7" s="18" t="s">
        <v>365</v>
      </c>
      <c r="F7" s="18" t="s">
        <v>390</v>
      </c>
      <c r="G7" s="18" t="s">
        <v>414</v>
      </c>
      <c r="H7" s="18" t="s">
        <v>415</v>
      </c>
      <c r="I7" s="17" t="s">
        <v>416</v>
      </c>
      <c r="J7" s="18" t="s">
        <v>370</v>
      </c>
      <c r="K7" s="18" t="s">
        <v>371</v>
      </c>
      <c r="L7" s="18" t="s">
        <v>401</v>
      </c>
      <c r="M7" s="18" t="s">
        <v>373</v>
      </c>
      <c r="N7" s="18" t="s">
        <v>385</v>
      </c>
      <c r="O7" s="20" t="s">
        <v>375</v>
      </c>
      <c r="P7" s="21" t="s">
        <v>376</v>
      </c>
      <c r="Q7" s="21" t="s">
        <v>377</v>
      </c>
      <c r="R7" s="21" t="s">
        <v>164</v>
      </c>
      <c r="S7" s="18" t="s">
        <v>417</v>
      </c>
      <c r="T7" s="18" t="s">
        <v>418</v>
      </c>
      <c r="U7" s="18"/>
      <c r="V7" s="18" t="s">
        <v>43</v>
      </c>
      <c r="W7" s="18" t="s">
        <v>164</v>
      </c>
      <c r="X7" s="18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26" t="s">
        <v>388</v>
      </c>
      <c r="AJ7" s="12"/>
      <c r="AK7">
        <v>8</v>
      </c>
      <c r="AL7" s="12"/>
      <c r="AM7" s="12"/>
      <c r="AN7" s="12"/>
      <c r="AO7" s="12">
        <v>1</v>
      </c>
      <c r="AP7" s="12"/>
      <c r="AQ7" s="12"/>
      <c r="AR7" s="12"/>
      <c r="AS7">
        <v>1</v>
      </c>
    </row>
    <row r="8" spans="1:45" ht="33.75" customHeight="1">
      <c r="A8" s="17" t="str">
        <f t="shared" si="0"/>
        <v>522328199610070223</v>
      </c>
      <c r="B8" s="14">
        <f>SUBTOTAL(3,C$2:C8)</f>
        <v>7</v>
      </c>
      <c r="C8" s="18" t="s">
        <v>419</v>
      </c>
      <c r="D8" s="14"/>
      <c r="E8" s="18" t="s">
        <v>365</v>
      </c>
      <c r="F8" s="18" t="s">
        <v>390</v>
      </c>
      <c r="G8" s="18" t="s">
        <v>420</v>
      </c>
      <c r="H8" s="18" t="s">
        <v>415</v>
      </c>
      <c r="I8" s="17" t="s">
        <v>421</v>
      </c>
      <c r="J8" s="18" t="s">
        <v>370</v>
      </c>
      <c r="K8" s="18" t="s">
        <v>371</v>
      </c>
      <c r="L8" s="18" t="s">
        <v>401</v>
      </c>
      <c r="M8" s="18" t="s">
        <v>373</v>
      </c>
      <c r="N8" s="18" t="s">
        <v>385</v>
      </c>
      <c r="O8" s="20" t="s">
        <v>375</v>
      </c>
      <c r="P8" s="21" t="s">
        <v>376</v>
      </c>
      <c r="Q8" s="21" t="s">
        <v>377</v>
      </c>
      <c r="R8" s="21" t="s">
        <v>164</v>
      </c>
      <c r="S8" s="18" t="s">
        <v>422</v>
      </c>
      <c r="T8" s="18" t="s">
        <v>423</v>
      </c>
      <c r="U8" s="18"/>
      <c r="V8" s="18" t="s">
        <v>43</v>
      </c>
      <c r="W8" s="18" t="s">
        <v>164</v>
      </c>
      <c r="X8" s="18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26" t="s">
        <v>388</v>
      </c>
      <c r="AJ8" s="12"/>
      <c r="AK8">
        <v>10</v>
      </c>
      <c r="AL8" s="12">
        <v>1</v>
      </c>
      <c r="AM8" s="12"/>
      <c r="AN8" s="12"/>
      <c r="AO8" s="12"/>
      <c r="AP8" s="12"/>
      <c r="AQ8" s="12"/>
      <c r="AR8" s="12"/>
      <c r="AS8">
        <v>1</v>
      </c>
    </row>
    <row r="9" spans="1:45" ht="33.75" customHeight="1">
      <c r="A9" s="17" t="str">
        <f t="shared" si="0"/>
        <v>522327199401272826</v>
      </c>
      <c r="B9" s="14">
        <f>SUBTOTAL(3,C$2:C9)</f>
        <v>8</v>
      </c>
      <c r="C9" s="18" t="s">
        <v>424</v>
      </c>
      <c r="D9" s="14"/>
      <c r="E9" s="18" t="s">
        <v>365</v>
      </c>
      <c r="F9" s="18" t="s">
        <v>390</v>
      </c>
      <c r="G9" s="18" t="s">
        <v>425</v>
      </c>
      <c r="H9" s="18" t="s">
        <v>415</v>
      </c>
      <c r="I9" s="17" t="s">
        <v>426</v>
      </c>
      <c r="J9" s="18" t="s">
        <v>370</v>
      </c>
      <c r="K9" s="18" t="s">
        <v>371</v>
      </c>
      <c r="L9" s="18" t="s">
        <v>401</v>
      </c>
      <c r="M9" s="18" t="s">
        <v>373</v>
      </c>
      <c r="N9" s="18" t="s">
        <v>385</v>
      </c>
      <c r="O9" s="20" t="s">
        <v>375</v>
      </c>
      <c r="P9" s="21" t="s">
        <v>376</v>
      </c>
      <c r="Q9" s="21" t="s">
        <v>377</v>
      </c>
      <c r="R9" s="21" t="s">
        <v>164</v>
      </c>
      <c r="S9" s="18" t="s">
        <v>427</v>
      </c>
      <c r="T9" s="18" t="s">
        <v>428</v>
      </c>
      <c r="U9" s="18"/>
      <c r="V9" s="18" t="s">
        <v>43</v>
      </c>
      <c r="W9" s="18" t="s">
        <v>164</v>
      </c>
      <c r="X9" s="18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26" t="s">
        <v>388</v>
      </c>
      <c r="AJ9" s="12"/>
      <c r="AK9">
        <v>11</v>
      </c>
      <c r="AL9" s="12">
        <v>1</v>
      </c>
      <c r="AM9" s="12"/>
      <c r="AN9" s="12"/>
      <c r="AO9" s="12"/>
      <c r="AP9" s="12"/>
      <c r="AQ9" s="12"/>
      <c r="AR9" s="12"/>
      <c r="AS9">
        <v>1</v>
      </c>
    </row>
    <row r="10" spans="1:45" ht="33.75" customHeight="1">
      <c r="A10" s="17" t="str">
        <f t="shared" si="0"/>
        <v>522322199809231524</v>
      </c>
      <c r="B10" s="14">
        <f>SUBTOTAL(3,C$2:C10)</f>
        <v>9</v>
      </c>
      <c r="C10" s="18" t="s">
        <v>429</v>
      </c>
      <c r="D10" s="14"/>
      <c r="E10" s="18" t="s">
        <v>365</v>
      </c>
      <c r="F10" s="18" t="s">
        <v>366</v>
      </c>
      <c r="G10" s="18" t="s">
        <v>430</v>
      </c>
      <c r="H10" s="18" t="s">
        <v>368</v>
      </c>
      <c r="I10" s="17" t="s">
        <v>431</v>
      </c>
      <c r="J10" s="18" t="s">
        <v>370</v>
      </c>
      <c r="K10" s="18" t="s">
        <v>432</v>
      </c>
      <c r="L10" s="18" t="s">
        <v>433</v>
      </c>
      <c r="M10" s="18" t="s">
        <v>434</v>
      </c>
      <c r="N10" s="18" t="s">
        <v>374</v>
      </c>
      <c r="O10" s="20" t="s">
        <v>375</v>
      </c>
      <c r="P10" s="21" t="s">
        <v>376</v>
      </c>
      <c r="Q10" s="21" t="s">
        <v>377</v>
      </c>
      <c r="R10" s="21" t="s">
        <v>402</v>
      </c>
      <c r="S10" s="18" t="s">
        <v>435</v>
      </c>
      <c r="T10" s="18" t="s">
        <v>436</v>
      </c>
      <c r="U10" s="18"/>
      <c r="V10" s="18" t="s">
        <v>43</v>
      </c>
      <c r="W10" s="18" t="s">
        <v>164</v>
      </c>
      <c r="X10" s="18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26" t="s">
        <v>388</v>
      </c>
      <c r="AJ10" s="12"/>
      <c r="AK10">
        <v>12</v>
      </c>
      <c r="AL10" s="12"/>
      <c r="AM10" s="12"/>
      <c r="AN10" s="12">
        <v>1</v>
      </c>
      <c r="AO10" s="12"/>
      <c r="AP10" s="12"/>
      <c r="AQ10" s="12"/>
      <c r="AR10" s="12"/>
      <c r="AS10">
        <v>1</v>
      </c>
    </row>
    <row r="11" spans="1:45" ht="33.75" customHeight="1">
      <c r="A11" s="17" t="str">
        <f t="shared" si="0"/>
        <v>530381199612072718</v>
      </c>
      <c r="B11" s="14">
        <f>SUBTOTAL(3,C$2:C11)</f>
        <v>10</v>
      </c>
      <c r="C11" s="18" t="s">
        <v>437</v>
      </c>
      <c r="D11" s="14"/>
      <c r="E11" s="18" t="s">
        <v>406</v>
      </c>
      <c r="F11" s="18" t="s">
        <v>366</v>
      </c>
      <c r="G11" s="18" t="s">
        <v>438</v>
      </c>
      <c r="H11" s="18" t="s">
        <v>368</v>
      </c>
      <c r="I11" s="17" t="s">
        <v>439</v>
      </c>
      <c r="J11" s="18" t="s">
        <v>370</v>
      </c>
      <c r="K11" s="18" t="s">
        <v>432</v>
      </c>
      <c r="L11" s="18" t="s">
        <v>440</v>
      </c>
      <c r="M11" s="18" t="s">
        <v>441</v>
      </c>
      <c r="N11" s="18" t="s">
        <v>385</v>
      </c>
      <c r="O11" s="20" t="s">
        <v>442</v>
      </c>
      <c r="P11" s="21" t="s">
        <v>376</v>
      </c>
      <c r="Q11" s="21" t="s">
        <v>377</v>
      </c>
      <c r="R11" s="21" t="s">
        <v>164</v>
      </c>
      <c r="S11" s="18" t="s">
        <v>443</v>
      </c>
      <c r="T11" s="18" t="s">
        <v>444</v>
      </c>
      <c r="U11" s="18"/>
      <c r="V11" s="18" t="s">
        <v>43</v>
      </c>
      <c r="W11" s="18" t="s">
        <v>164</v>
      </c>
      <c r="X11" s="18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26" t="s">
        <v>388</v>
      </c>
      <c r="AJ11" s="12"/>
      <c r="AK11">
        <v>14</v>
      </c>
      <c r="AL11" s="12"/>
      <c r="AM11" s="12"/>
      <c r="AN11" s="12"/>
      <c r="AO11" s="12">
        <v>1</v>
      </c>
      <c r="AP11" s="12"/>
      <c r="AQ11" s="12"/>
      <c r="AR11" s="12"/>
      <c r="AS11">
        <v>1</v>
      </c>
    </row>
    <row r="12" spans="1:45" ht="33.75" customHeight="1">
      <c r="A12" s="17" t="str">
        <f t="shared" si="0"/>
        <v>520202199603223024</v>
      </c>
      <c r="B12" s="14">
        <f>SUBTOTAL(3,C$2:C12)</f>
        <v>11</v>
      </c>
      <c r="C12" s="18" t="s">
        <v>445</v>
      </c>
      <c r="D12" s="14"/>
      <c r="E12" s="18" t="s">
        <v>365</v>
      </c>
      <c r="F12" s="18" t="s">
        <v>366</v>
      </c>
      <c r="G12" s="19">
        <v>199603</v>
      </c>
      <c r="H12" s="18" t="s">
        <v>368</v>
      </c>
      <c r="I12" s="17" t="s">
        <v>446</v>
      </c>
      <c r="J12" s="18" t="s">
        <v>370</v>
      </c>
      <c r="K12" s="18"/>
      <c r="L12" s="18" t="s">
        <v>447</v>
      </c>
      <c r="M12" s="18" t="s">
        <v>448</v>
      </c>
      <c r="N12" s="18" t="s">
        <v>385</v>
      </c>
      <c r="O12" s="20" t="s">
        <v>442</v>
      </c>
      <c r="P12" s="21" t="s">
        <v>376</v>
      </c>
      <c r="Q12" s="21" t="s">
        <v>449</v>
      </c>
      <c r="R12" s="21" t="s">
        <v>316</v>
      </c>
      <c r="S12" s="18" t="s">
        <v>450</v>
      </c>
      <c r="T12" s="18" t="s">
        <v>451</v>
      </c>
      <c r="U12" s="18"/>
      <c r="V12" s="18" t="s">
        <v>10</v>
      </c>
      <c r="W12" s="18" t="s">
        <v>316</v>
      </c>
      <c r="X12" s="18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26" t="s">
        <v>388</v>
      </c>
      <c r="AJ12" s="12"/>
      <c r="AK12">
        <v>15</v>
      </c>
      <c r="AL12" s="12">
        <v>1</v>
      </c>
      <c r="AM12" s="12"/>
      <c r="AN12" s="12"/>
      <c r="AO12" s="12"/>
      <c r="AP12" s="12"/>
      <c r="AQ12" s="12"/>
      <c r="AR12" s="12"/>
      <c r="AS12">
        <v>1</v>
      </c>
    </row>
    <row r="13" spans="1:45" ht="33.75" customHeight="1">
      <c r="A13" s="17" t="str">
        <f t="shared" si="0"/>
        <v>522327199901202867</v>
      </c>
      <c r="B13" s="14">
        <f>SUBTOTAL(3,C$2:C13)</f>
        <v>12</v>
      </c>
      <c r="C13" s="18" t="s">
        <v>452</v>
      </c>
      <c r="D13" s="14"/>
      <c r="E13" s="18" t="s">
        <v>365</v>
      </c>
      <c r="F13" s="18" t="s">
        <v>390</v>
      </c>
      <c r="G13" s="19">
        <v>199901</v>
      </c>
      <c r="H13" s="18" t="s">
        <v>415</v>
      </c>
      <c r="I13" s="17" t="s">
        <v>453</v>
      </c>
      <c r="J13" s="18" t="s">
        <v>370</v>
      </c>
      <c r="K13" s="18"/>
      <c r="L13" s="18" t="s">
        <v>394</v>
      </c>
      <c r="M13" s="18" t="s">
        <v>371</v>
      </c>
      <c r="N13" s="18" t="s">
        <v>385</v>
      </c>
      <c r="O13" s="20" t="s">
        <v>375</v>
      </c>
      <c r="P13" s="21" t="s">
        <v>376</v>
      </c>
      <c r="Q13" s="21" t="s">
        <v>449</v>
      </c>
      <c r="R13" s="21" t="s">
        <v>316</v>
      </c>
      <c r="S13" s="18" t="s">
        <v>454</v>
      </c>
      <c r="T13" s="18" t="s">
        <v>455</v>
      </c>
      <c r="U13" s="18"/>
      <c r="V13" s="18" t="s">
        <v>10</v>
      </c>
      <c r="W13" s="18" t="s">
        <v>316</v>
      </c>
      <c r="X13" s="18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26" t="s">
        <v>388</v>
      </c>
      <c r="AJ13" s="12"/>
      <c r="AK13">
        <v>16</v>
      </c>
      <c r="AL13" s="12"/>
      <c r="AM13" s="12"/>
      <c r="AN13" s="12">
        <v>1</v>
      </c>
      <c r="AO13" s="12"/>
      <c r="AP13" s="12"/>
      <c r="AQ13" s="12"/>
      <c r="AR13" s="12"/>
      <c r="AS13">
        <v>1</v>
      </c>
    </row>
    <row r="14" spans="1:45" ht="33.75" customHeight="1">
      <c r="A14" s="17" t="str">
        <f t="shared" si="0"/>
        <v>522322199605250029</v>
      </c>
      <c r="B14" s="14">
        <f>SUBTOTAL(3,C$2:C14)</f>
        <v>13</v>
      </c>
      <c r="C14" s="18" t="s">
        <v>456</v>
      </c>
      <c r="D14" s="14"/>
      <c r="E14" s="18" t="s">
        <v>365</v>
      </c>
      <c r="F14" s="18" t="s">
        <v>366</v>
      </c>
      <c r="G14" s="19">
        <v>199605</v>
      </c>
      <c r="H14" s="18" t="s">
        <v>415</v>
      </c>
      <c r="I14" s="17" t="s">
        <v>457</v>
      </c>
      <c r="J14" s="18" t="s">
        <v>370</v>
      </c>
      <c r="K14" s="18"/>
      <c r="L14" s="18" t="s">
        <v>458</v>
      </c>
      <c r="M14" s="18" t="s">
        <v>459</v>
      </c>
      <c r="N14" s="18"/>
      <c r="O14" s="20" t="s">
        <v>442</v>
      </c>
      <c r="P14" s="21" t="s">
        <v>376</v>
      </c>
      <c r="Q14" s="21" t="s">
        <v>449</v>
      </c>
      <c r="R14" s="21" t="s">
        <v>460</v>
      </c>
      <c r="S14" s="18" t="s">
        <v>461</v>
      </c>
      <c r="T14" s="18" t="s">
        <v>462</v>
      </c>
      <c r="U14" s="18"/>
      <c r="V14" s="18" t="s">
        <v>10</v>
      </c>
      <c r="W14" s="18" t="s">
        <v>316</v>
      </c>
      <c r="X14" s="18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26" t="s">
        <v>388</v>
      </c>
      <c r="AJ14" s="12"/>
      <c r="AK14">
        <v>17</v>
      </c>
      <c r="AL14" s="12"/>
      <c r="AM14" s="12"/>
      <c r="AN14" s="12"/>
      <c r="AO14" s="12"/>
      <c r="AP14" s="12">
        <v>1</v>
      </c>
      <c r="AQ14" s="12"/>
      <c r="AR14" s="12"/>
      <c r="AS14">
        <v>1</v>
      </c>
    </row>
    <row r="15" spans="1:45" ht="33.75" customHeight="1">
      <c r="A15" s="17" t="str">
        <f t="shared" si="0"/>
        <v>522326199612213029</v>
      </c>
      <c r="B15" s="14">
        <f>SUBTOTAL(3,C$2:C15)</f>
        <v>14</v>
      </c>
      <c r="C15" s="18" t="s">
        <v>463</v>
      </c>
      <c r="D15" s="14"/>
      <c r="E15" s="18" t="s">
        <v>365</v>
      </c>
      <c r="F15" s="18" t="s">
        <v>390</v>
      </c>
      <c r="G15" s="19">
        <v>199612</v>
      </c>
      <c r="H15" s="18" t="s">
        <v>368</v>
      </c>
      <c r="I15" s="17" t="s">
        <v>464</v>
      </c>
      <c r="J15" s="18" t="s">
        <v>370</v>
      </c>
      <c r="K15" s="18"/>
      <c r="L15" s="18" t="s">
        <v>433</v>
      </c>
      <c r="M15" s="18" t="s">
        <v>459</v>
      </c>
      <c r="N15" s="18" t="s">
        <v>374</v>
      </c>
      <c r="O15" s="20" t="s">
        <v>375</v>
      </c>
      <c r="P15" s="21" t="s">
        <v>376</v>
      </c>
      <c r="Q15" s="21" t="s">
        <v>449</v>
      </c>
      <c r="R15" s="21" t="s">
        <v>316</v>
      </c>
      <c r="S15" s="18" t="s">
        <v>465</v>
      </c>
      <c r="T15" s="18" t="s">
        <v>466</v>
      </c>
      <c r="U15" s="18"/>
      <c r="V15" s="18" t="s">
        <v>10</v>
      </c>
      <c r="W15" s="18" t="s">
        <v>316</v>
      </c>
      <c r="X15" s="18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26" t="s">
        <v>388</v>
      </c>
      <c r="AJ15" s="12"/>
      <c r="AK15">
        <v>19</v>
      </c>
      <c r="AL15" s="12">
        <v>1</v>
      </c>
      <c r="AM15" s="12"/>
      <c r="AN15" s="12"/>
      <c r="AO15" s="12"/>
      <c r="AP15" s="12"/>
      <c r="AQ15" s="12"/>
      <c r="AR15" s="12"/>
      <c r="AS15">
        <v>1</v>
      </c>
    </row>
    <row r="16" spans="1:45" ht="33.75" customHeight="1">
      <c r="A16" s="17" t="str">
        <f t="shared" si="0"/>
        <v>522326199712111433</v>
      </c>
      <c r="B16" s="14">
        <f>SUBTOTAL(3,C$2:C16)</f>
        <v>15</v>
      </c>
      <c r="C16" s="18" t="s">
        <v>467</v>
      </c>
      <c r="D16" s="14"/>
      <c r="E16" s="18" t="s">
        <v>406</v>
      </c>
      <c r="F16" s="18" t="s">
        <v>390</v>
      </c>
      <c r="G16" s="18" t="s">
        <v>468</v>
      </c>
      <c r="H16" s="18" t="s">
        <v>368</v>
      </c>
      <c r="I16" s="17" t="s">
        <v>469</v>
      </c>
      <c r="J16" s="18" t="s">
        <v>370</v>
      </c>
      <c r="K16" s="18"/>
      <c r="L16" s="18" t="s">
        <v>470</v>
      </c>
      <c r="M16" s="18" t="s">
        <v>459</v>
      </c>
      <c r="N16" s="18"/>
      <c r="O16" s="20" t="s">
        <v>375</v>
      </c>
      <c r="P16" s="21" t="s">
        <v>376</v>
      </c>
      <c r="Q16" s="21" t="s">
        <v>449</v>
      </c>
      <c r="R16" s="21" t="s">
        <v>459</v>
      </c>
      <c r="S16" s="18" t="s">
        <v>471</v>
      </c>
      <c r="T16" s="18" t="s">
        <v>472</v>
      </c>
      <c r="U16" s="18"/>
      <c r="V16" s="18" t="s">
        <v>10</v>
      </c>
      <c r="W16" s="18" t="s">
        <v>316</v>
      </c>
      <c r="X16" s="18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26" t="s">
        <v>388</v>
      </c>
      <c r="AJ16" s="12"/>
      <c r="AK16">
        <v>20</v>
      </c>
      <c r="AL16" s="12"/>
      <c r="AM16" s="12"/>
      <c r="AN16" s="12"/>
      <c r="AO16" s="12"/>
      <c r="AP16" s="12"/>
      <c r="AQ16" s="12"/>
      <c r="AR16" s="12">
        <v>1</v>
      </c>
      <c r="AS16">
        <v>1</v>
      </c>
    </row>
    <row r="17" spans="1:45" ht="33.75" customHeight="1">
      <c r="A17" s="17" t="str">
        <f t="shared" si="0"/>
        <v>522326199209223227</v>
      </c>
      <c r="B17" s="14">
        <f>SUBTOTAL(3,C$2:C17)</f>
        <v>16</v>
      </c>
      <c r="C17" s="18" t="s">
        <v>473</v>
      </c>
      <c r="D17" s="14"/>
      <c r="E17" s="18" t="s">
        <v>365</v>
      </c>
      <c r="F17" s="18" t="s">
        <v>366</v>
      </c>
      <c r="G17" s="19">
        <v>199209</v>
      </c>
      <c r="H17" s="18" t="s">
        <v>415</v>
      </c>
      <c r="I17" s="17" t="s">
        <v>474</v>
      </c>
      <c r="J17" s="18" t="s">
        <v>370</v>
      </c>
      <c r="K17" s="18"/>
      <c r="L17" s="18" t="s">
        <v>475</v>
      </c>
      <c r="M17" s="18" t="s">
        <v>459</v>
      </c>
      <c r="N17" s="18" t="s">
        <v>385</v>
      </c>
      <c r="O17" s="20" t="s">
        <v>375</v>
      </c>
      <c r="P17" s="21" t="s">
        <v>376</v>
      </c>
      <c r="Q17" s="21" t="s">
        <v>476</v>
      </c>
      <c r="R17" s="21" t="s">
        <v>316</v>
      </c>
      <c r="S17" s="18" t="s">
        <v>477</v>
      </c>
      <c r="T17" s="18" t="s">
        <v>478</v>
      </c>
      <c r="U17" s="18"/>
      <c r="V17" s="18" t="s">
        <v>10</v>
      </c>
      <c r="W17" s="18" t="s">
        <v>316</v>
      </c>
      <c r="X17" s="18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26" t="s">
        <v>388</v>
      </c>
      <c r="AJ17" s="12"/>
      <c r="AK17">
        <v>21</v>
      </c>
      <c r="AL17" s="12">
        <v>1</v>
      </c>
      <c r="AM17" s="12"/>
      <c r="AN17" s="12"/>
      <c r="AO17" s="12"/>
      <c r="AP17" s="12"/>
      <c r="AQ17" s="12"/>
      <c r="AR17" s="12"/>
      <c r="AS17">
        <v>1</v>
      </c>
    </row>
    <row r="18" spans="1:45" ht="33.75" customHeight="1">
      <c r="A18" s="17" t="str">
        <f t="shared" si="0"/>
        <v>522424199502181444</v>
      </c>
      <c r="B18" s="14">
        <f>SUBTOTAL(3,C$2:C18)</f>
        <v>17</v>
      </c>
      <c r="C18" s="18" t="s">
        <v>479</v>
      </c>
      <c r="D18" s="14"/>
      <c r="E18" s="18" t="s">
        <v>365</v>
      </c>
      <c r="F18" s="18" t="s">
        <v>366</v>
      </c>
      <c r="G18" s="19">
        <v>199502</v>
      </c>
      <c r="H18" s="18" t="s">
        <v>415</v>
      </c>
      <c r="I18" s="17" t="s">
        <v>480</v>
      </c>
      <c r="J18" s="18" t="s">
        <v>370</v>
      </c>
      <c r="K18" s="18"/>
      <c r="L18" s="18" t="s">
        <v>394</v>
      </c>
      <c r="M18" s="18" t="s">
        <v>459</v>
      </c>
      <c r="N18" s="18" t="s">
        <v>385</v>
      </c>
      <c r="O18" s="20" t="s">
        <v>375</v>
      </c>
      <c r="P18" s="21" t="s">
        <v>376</v>
      </c>
      <c r="Q18" s="21" t="s">
        <v>476</v>
      </c>
      <c r="R18" s="21" t="s">
        <v>316</v>
      </c>
      <c r="S18" s="18" t="s">
        <v>481</v>
      </c>
      <c r="T18" s="18" t="s">
        <v>482</v>
      </c>
      <c r="U18" s="18"/>
      <c r="V18" s="18" t="s">
        <v>10</v>
      </c>
      <c r="W18" s="18" t="s">
        <v>316</v>
      </c>
      <c r="X18" s="18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26" t="s">
        <v>388</v>
      </c>
      <c r="AJ18" s="12"/>
      <c r="AK18">
        <v>22</v>
      </c>
      <c r="AL18" s="12">
        <v>1</v>
      </c>
      <c r="AM18" s="12"/>
      <c r="AN18" s="12"/>
      <c r="AO18" s="12"/>
      <c r="AP18" s="12"/>
      <c r="AQ18" s="12"/>
      <c r="AR18" s="12"/>
      <c r="AS18">
        <v>1</v>
      </c>
    </row>
    <row r="19" spans="1:45" ht="33.75" customHeight="1">
      <c r="A19" s="17" t="str">
        <f t="shared" si="0"/>
        <v>522327199808132219</v>
      </c>
      <c r="B19" s="14">
        <f>SUBTOTAL(3,C$2:C19)</f>
        <v>18</v>
      </c>
      <c r="C19" s="18" t="s">
        <v>483</v>
      </c>
      <c r="D19" s="14"/>
      <c r="E19" s="18" t="s">
        <v>406</v>
      </c>
      <c r="F19" s="18" t="s">
        <v>390</v>
      </c>
      <c r="G19" s="19">
        <v>199808</v>
      </c>
      <c r="H19" s="18" t="s">
        <v>368</v>
      </c>
      <c r="I19" s="17" t="s">
        <v>484</v>
      </c>
      <c r="J19" s="18" t="s">
        <v>370</v>
      </c>
      <c r="K19" s="18"/>
      <c r="L19" s="18" t="s">
        <v>433</v>
      </c>
      <c r="M19" s="18" t="s">
        <v>459</v>
      </c>
      <c r="N19" s="18"/>
      <c r="O19" s="20" t="s">
        <v>375</v>
      </c>
      <c r="P19" s="21" t="s">
        <v>376</v>
      </c>
      <c r="Q19" s="21" t="s">
        <v>476</v>
      </c>
      <c r="R19" s="21" t="s">
        <v>485</v>
      </c>
      <c r="S19" s="18" t="s">
        <v>486</v>
      </c>
      <c r="T19" s="18" t="s">
        <v>487</v>
      </c>
      <c r="U19" s="18"/>
      <c r="V19" s="18" t="s">
        <v>10</v>
      </c>
      <c r="W19" s="18" t="s">
        <v>316</v>
      </c>
      <c r="X19" s="18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26" t="s">
        <v>388</v>
      </c>
      <c r="AJ19" s="12"/>
      <c r="AK19">
        <v>24</v>
      </c>
      <c r="AL19" s="12"/>
      <c r="AM19" s="12"/>
      <c r="AN19" s="12"/>
      <c r="AO19" s="12"/>
      <c r="AP19" s="12"/>
      <c r="AQ19" s="12">
        <v>1</v>
      </c>
      <c r="AR19" s="12"/>
      <c r="AS19">
        <v>1</v>
      </c>
    </row>
    <row r="20" spans="1:45" ht="33.75" customHeight="1">
      <c r="A20" s="17" t="str">
        <f t="shared" si="0"/>
        <v>522326199504031025</v>
      </c>
      <c r="B20" s="14">
        <f>SUBTOTAL(3,C$2:C20)</f>
        <v>19</v>
      </c>
      <c r="C20" s="18" t="s">
        <v>488</v>
      </c>
      <c r="D20" s="14"/>
      <c r="E20" s="18" t="s">
        <v>365</v>
      </c>
      <c r="F20" s="18" t="s">
        <v>398</v>
      </c>
      <c r="G20" s="19">
        <v>199504</v>
      </c>
      <c r="H20" s="18" t="s">
        <v>415</v>
      </c>
      <c r="I20" s="17" t="s">
        <v>489</v>
      </c>
      <c r="J20" s="18" t="s">
        <v>370</v>
      </c>
      <c r="K20" s="18"/>
      <c r="L20" s="18" t="s">
        <v>490</v>
      </c>
      <c r="M20" s="18" t="s">
        <v>459</v>
      </c>
      <c r="N20" s="18" t="s">
        <v>385</v>
      </c>
      <c r="O20" s="20" t="s">
        <v>375</v>
      </c>
      <c r="P20" s="21" t="s">
        <v>376</v>
      </c>
      <c r="Q20" s="21" t="s">
        <v>476</v>
      </c>
      <c r="R20" s="21" t="s">
        <v>316</v>
      </c>
      <c r="S20" s="18" t="s">
        <v>491</v>
      </c>
      <c r="T20" s="18" t="s">
        <v>492</v>
      </c>
      <c r="U20" s="18"/>
      <c r="V20" s="18" t="s">
        <v>10</v>
      </c>
      <c r="W20" s="18" t="s">
        <v>316</v>
      </c>
      <c r="X20" s="18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26" t="s">
        <v>388</v>
      </c>
      <c r="AJ20" s="12"/>
      <c r="AK20">
        <v>27</v>
      </c>
      <c r="AL20" s="12"/>
      <c r="AM20" s="12"/>
      <c r="AN20" s="12">
        <v>1</v>
      </c>
      <c r="AO20" s="12"/>
      <c r="AP20" s="12"/>
      <c r="AQ20" s="12"/>
      <c r="AR20" s="12"/>
      <c r="AS20">
        <v>1</v>
      </c>
    </row>
    <row r="21" spans="1:45" ht="33.75" customHeight="1">
      <c r="A21" s="17" t="str">
        <f t="shared" si="0"/>
        <v>522327199604081683</v>
      </c>
      <c r="B21" s="14">
        <f>SUBTOTAL(3,C$2:C21)</f>
        <v>20</v>
      </c>
      <c r="C21" s="18" t="s">
        <v>493</v>
      </c>
      <c r="D21" s="14"/>
      <c r="E21" s="18" t="s">
        <v>365</v>
      </c>
      <c r="F21" s="18" t="s">
        <v>390</v>
      </c>
      <c r="G21" s="19" t="s">
        <v>494</v>
      </c>
      <c r="H21" s="18" t="s">
        <v>368</v>
      </c>
      <c r="I21" s="17" t="s">
        <v>495</v>
      </c>
      <c r="J21" s="18" t="s">
        <v>370</v>
      </c>
      <c r="K21" s="18" t="s">
        <v>496</v>
      </c>
      <c r="L21" s="18" t="s">
        <v>497</v>
      </c>
      <c r="M21" s="18" t="s">
        <v>498</v>
      </c>
      <c r="N21" s="18" t="s">
        <v>385</v>
      </c>
      <c r="O21" s="20" t="s">
        <v>442</v>
      </c>
      <c r="P21" s="21" t="s">
        <v>376</v>
      </c>
      <c r="Q21" s="21" t="s">
        <v>449</v>
      </c>
      <c r="R21" s="21" t="s">
        <v>316</v>
      </c>
      <c r="S21" s="18" t="s">
        <v>499</v>
      </c>
      <c r="T21" s="18" t="s">
        <v>500</v>
      </c>
      <c r="U21" s="18"/>
      <c r="V21" s="18" t="s">
        <v>10</v>
      </c>
      <c r="W21" s="18" t="s">
        <v>316</v>
      </c>
      <c r="X21" s="18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26" t="s">
        <v>388</v>
      </c>
      <c r="AJ21" s="12"/>
      <c r="AK21">
        <v>28</v>
      </c>
      <c r="AL21" s="12"/>
      <c r="AM21" s="12">
        <v>1</v>
      </c>
      <c r="AN21" s="12"/>
      <c r="AO21" s="12"/>
      <c r="AP21" s="12"/>
      <c r="AQ21" s="12"/>
      <c r="AR21" s="12"/>
      <c r="AS21">
        <v>1</v>
      </c>
    </row>
    <row r="22" spans="1:45" ht="33.75" customHeight="1">
      <c r="A22" s="17" t="str">
        <f t="shared" si="0"/>
        <v>510623199710204429</v>
      </c>
      <c r="B22" s="14">
        <f>SUBTOTAL(3,C12:C$12)</f>
        <v>1</v>
      </c>
      <c r="C22" s="18" t="s">
        <v>501</v>
      </c>
      <c r="D22" s="14"/>
      <c r="E22" s="18" t="s">
        <v>365</v>
      </c>
      <c r="F22" s="18" t="s">
        <v>366</v>
      </c>
      <c r="G22" s="19">
        <v>199710</v>
      </c>
      <c r="H22" s="18" t="s">
        <v>368</v>
      </c>
      <c r="I22" s="17" t="s">
        <v>502</v>
      </c>
      <c r="J22" s="18" t="s">
        <v>370</v>
      </c>
      <c r="K22" s="19" t="s">
        <v>496</v>
      </c>
      <c r="L22" s="18" t="s">
        <v>503</v>
      </c>
      <c r="M22" s="18" t="s">
        <v>459</v>
      </c>
      <c r="N22" s="18" t="s">
        <v>385</v>
      </c>
      <c r="O22" s="20" t="s">
        <v>375</v>
      </c>
      <c r="P22" s="21" t="s">
        <v>376</v>
      </c>
      <c r="Q22" s="21" t="s">
        <v>476</v>
      </c>
      <c r="R22" s="21" t="s">
        <v>316</v>
      </c>
      <c r="S22" s="18" t="s">
        <v>504</v>
      </c>
      <c r="T22" s="18" t="s">
        <v>505</v>
      </c>
      <c r="U22" s="18"/>
      <c r="V22" s="18" t="s">
        <v>10</v>
      </c>
      <c r="W22" s="18" t="s">
        <v>316</v>
      </c>
      <c r="X22" s="18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26" t="s">
        <v>388</v>
      </c>
      <c r="AJ22" s="12"/>
      <c r="AK22">
        <v>29</v>
      </c>
      <c r="AL22" s="12"/>
      <c r="AM22" s="12">
        <v>1</v>
      </c>
      <c r="AN22" s="12"/>
      <c r="AO22" s="12"/>
      <c r="AP22" s="12"/>
      <c r="AQ22" s="12"/>
      <c r="AR22" s="12"/>
      <c r="AS22">
        <v>1</v>
      </c>
    </row>
    <row r="23" spans="1:45" ht="33.75" customHeight="1">
      <c r="A23" s="17" t="str">
        <f t="shared" si="0"/>
        <v>522321199608097617</v>
      </c>
      <c r="B23" s="14">
        <f>SUBTOTAL(3,C$2:C23)</f>
        <v>22</v>
      </c>
      <c r="C23" s="18" t="s">
        <v>506</v>
      </c>
      <c r="D23" s="14"/>
      <c r="E23" s="18" t="s">
        <v>406</v>
      </c>
      <c r="F23" s="18" t="s">
        <v>390</v>
      </c>
      <c r="G23" s="19">
        <v>199608</v>
      </c>
      <c r="H23" s="18" t="s">
        <v>392</v>
      </c>
      <c r="I23" s="17" t="s">
        <v>507</v>
      </c>
      <c r="J23" s="18" t="s">
        <v>370</v>
      </c>
      <c r="K23" s="18"/>
      <c r="L23" s="18" t="s">
        <v>394</v>
      </c>
      <c r="M23" s="18" t="s">
        <v>508</v>
      </c>
      <c r="N23" s="18" t="s">
        <v>374</v>
      </c>
      <c r="O23" s="20" t="s">
        <v>375</v>
      </c>
      <c r="P23" s="21" t="s">
        <v>376</v>
      </c>
      <c r="Q23" s="21" t="s">
        <v>449</v>
      </c>
      <c r="R23" s="21" t="s">
        <v>316</v>
      </c>
      <c r="S23" s="18" t="s">
        <v>509</v>
      </c>
      <c r="T23" s="18" t="s">
        <v>510</v>
      </c>
      <c r="U23" s="18"/>
      <c r="V23" s="18" t="s">
        <v>10</v>
      </c>
      <c r="W23" s="18" t="s">
        <v>316</v>
      </c>
      <c r="X23" s="18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26" t="s">
        <v>412</v>
      </c>
      <c r="AJ23" s="12"/>
      <c r="AK23">
        <v>30</v>
      </c>
      <c r="AL23" s="12"/>
      <c r="AM23" s="12"/>
      <c r="AN23" s="12">
        <v>1</v>
      </c>
      <c r="AO23" s="12"/>
      <c r="AP23" s="12"/>
      <c r="AQ23" s="12"/>
      <c r="AR23" s="12"/>
      <c r="AS23">
        <v>1</v>
      </c>
    </row>
    <row r="24" spans="1:45" ht="33.75" customHeight="1">
      <c r="A24" s="17" t="str">
        <f t="shared" si="0"/>
        <v>52232719931012086X</v>
      </c>
      <c r="B24" s="14">
        <f>SUBTOTAL(3,C$2:C24)</f>
        <v>23</v>
      </c>
      <c r="C24" s="18" t="s">
        <v>511</v>
      </c>
      <c r="D24" s="14"/>
      <c r="E24" s="18" t="s">
        <v>365</v>
      </c>
      <c r="F24" s="18" t="s">
        <v>390</v>
      </c>
      <c r="G24" s="19">
        <v>199310</v>
      </c>
      <c r="H24" s="18" t="s">
        <v>415</v>
      </c>
      <c r="I24" s="17" t="s">
        <v>512</v>
      </c>
      <c r="J24" s="18" t="s">
        <v>370</v>
      </c>
      <c r="K24" s="18" t="s">
        <v>496</v>
      </c>
      <c r="L24" s="18" t="s">
        <v>470</v>
      </c>
      <c r="M24" s="18" t="s">
        <v>459</v>
      </c>
      <c r="N24" s="18" t="s">
        <v>385</v>
      </c>
      <c r="O24" s="20" t="s">
        <v>375</v>
      </c>
      <c r="P24" s="21" t="s">
        <v>376</v>
      </c>
      <c r="Q24" s="21" t="s">
        <v>476</v>
      </c>
      <c r="R24" s="21" t="s">
        <v>316</v>
      </c>
      <c r="S24" s="19" t="s">
        <v>513</v>
      </c>
      <c r="T24" s="18" t="s">
        <v>514</v>
      </c>
      <c r="U24" s="18"/>
      <c r="V24" s="18" t="s">
        <v>10</v>
      </c>
      <c r="W24" s="18" t="s">
        <v>316</v>
      </c>
      <c r="X24" s="18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27" t="s">
        <v>388</v>
      </c>
      <c r="AJ24" s="12"/>
      <c r="AK24">
        <v>31</v>
      </c>
      <c r="AL24" s="12"/>
      <c r="AM24" s="12"/>
      <c r="AN24" s="12"/>
      <c r="AO24" s="30"/>
      <c r="AP24" s="12">
        <v>1</v>
      </c>
      <c r="AQ24" s="12"/>
      <c r="AR24" s="12"/>
      <c r="AS24">
        <v>1</v>
      </c>
    </row>
    <row r="25" spans="1:45" ht="33.75" customHeight="1">
      <c r="A25" s="17" t="str">
        <f t="shared" si="0"/>
        <v>522327200002130420</v>
      </c>
      <c r="B25" s="14">
        <f>SUBTOTAL(3,C$2:C25)</f>
        <v>24</v>
      </c>
      <c r="C25" s="18" t="s">
        <v>515</v>
      </c>
      <c r="D25" s="14"/>
      <c r="E25" s="18" t="s">
        <v>365</v>
      </c>
      <c r="F25" s="18" t="s">
        <v>390</v>
      </c>
      <c r="G25" s="18" t="s">
        <v>516</v>
      </c>
      <c r="H25" s="18" t="s">
        <v>368</v>
      </c>
      <c r="I25" s="17" t="s">
        <v>517</v>
      </c>
      <c r="J25" s="18" t="s">
        <v>370</v>
      </c>
      <c r="K25" s="18" t="s">
        <v>518</v>
      </c>
      <c r="L25" s="18" t="s">
        <v>519</v>
      </c>
      <c r="M25" s="18" t="s">
        <v>520</v>
      </c>
      <c r="N25" s="18" t="s">
        <v>521</v>
      </c>
      <c r="O25" s="20" t="s">
        <v>375</v>
      </c>
      <c r="P25" s="21" t="s">
        <v>522</v>
      </c>
      <c r="Q25" s="21" t="s">
        <v>523</v>
      </c>
      <c r="R25" s="21" t="s">
        <v>523</v>
      </c>
      <c r="S25" s="18" t="s">
        <v>524</v>
      </c>
      <c r="T25" s="18" t="s">
        <v>525</v>
      </c>
      <c r="U25" s="18"/>
      <c r="V25" s="18" t="s">
        <v>10</v>
      </c>
      <c r="W25" s="18" t="s">
        <v>204</v>
      </c>
      <c r="X25" s="18" t="s">
        <v>526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26" t="s">
        <v>388</v>
      </c>
      <c r="AJ25" s="12"/>
      <c r="AK25">
        <v>32</v>
      </c>
      <c r="AL25" s="12"/>
      <c r="AM25" s="12"/>
      <c r="AN25" s="12"/>
      <c r="AO25" s="12"/>
      <c r="AP25" s="12"/>
      <c r="AQ25" s="12">
        <v>1</v>
      </c>
      <c r="AR25" s="12">
        <v>1</v>
      </c>
      <c r="AS25">
        <v>1</v>
      </c>
    </row>
    <row r="26" spans="1:45" ht="33.75" customHeight="1">
      <c r="A26" s="17" t="str">
        <f t="shared" si="0"/>
        <v>522327199201180812</v>
      </c>
      <c r="B26" s="14">
        <f>SUBTOTAL(3,C$2:C26)</f>
        <v>25</v>
      </c>
      <c r="C26" s="18" t="s">
        <v>527</v>
      </c>
      <c r="D26" s="14"/>
      <c r="E26" s="18" t="s">
        <v>406</v>
      </c>
      <c r="F26" s="18" t="s">
        <v>390</v>
      </c>
      <c r="G26" s="18" t="s">
        <v>528</v>
      </c>
      <c r="H26" s="18" t="s">
        <v>415</v>
      </c>
      <c r="I26" s="17" t="s">
        <v>529</v>
      </c>
      <c r="J26" s="18" t="s">
        <v>370</v>
      </c>
      <c r="K26" s="18" t="s">
        <v>518</v>
      </c>
      <c r="L26" s="18" t="s">
        <v>530</v>
      </c>
      <c r="M26" s="18" t="s">
        <v>434</v>
      </c>
      <c r="N26" s="18" t="s">
        <v>531</v>
      </c>
      <c r="O26" s="20" t="s">
        <v>375</v>
      </c>
      <c r="P26" s="21" t="s">
        <v>376</v>
      </c>
      <c r="Q26" s="21" t="s">
        <v>476</v>
      </c>
      <c r="R26" s="21" t="s">
        <v>204</v>
      </c>
      <c r="S26" s="18" t="s">
        <v>532</v>
      </c>
      <c r="T26" s="18" t="s">
        <v>533</v>
      </c>
      <c r="U26" s="18"/>
      <c r="V26" s="18" t="s">
        <v>10</v>
      </c>
      <c r="W26" s="18" t="s">
        <v>204</v>
      </c>
      <c r="X26" s="18" t="s">
        <v>526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26" t="s">
        <v>388</v>
      </c>
      <c r="AJ26" s="12"/>
      <c r="AK26">
        <v>33</v>
      </c>
      <c r="AL26" s="12"/>
      <c r="AM26" s="12"/>
      <c r="AN26" s="12"/>
      <c r="AO26" s="12"/>
      <c r="AP26" s="12"/>
      <c r="AQ26" s="12">
        <v>1</v>
      </c>
      <c r="AR26" s="12">
        <v>1</v>
      </c>
      <c r="AS26">
        <v>1</v>
      </c>
    </row>
    <row r="27" spans="1:45" ht="33.75" customHeight="1">
      <c r="A27" s="17" t="str">
        <f t="shared" si="0"/>
        <v>522326199811022620</v>
      </c>
      <c r="B27" s="14">
        <f>SUBTOTAL(3,C$2:C27)</f>
        <v>26</v>
      </c>
      <c r="C27" s="18" t="s">
        <v>534</v>
      </c>
      <c r="D27" s="14"/>
      <c r="E27" s="18" t="s">
        <v>365</v>
      </c>
      <c r="F27" s="18" t="s">
        <v>390</v>
      </c>
      <c r="G27" s="18" t="s">
        <v>535</v>
      </c>
      <c r="H27" s="18" t="s">
        <v>415</v>
      </c>
      <c r="I27" s="17" t="s">
        <v>536</v>
      </c>
      <c r="J27" s="18" t="s">
        <v>370</v>
      </c>
      <c r="K27" s="18" t="s">
        <v>518</v>
      </c>
      <c r="L27" s="18" t="s">
        <v>490</v>
      </c>
      <c r="M27" s="18" t="s">
        <v>537</v>
      </c>
      <c r="N27" s="18" t="s">
        <v>531</v>
      </c>
      <c r="O27" s="20" t="s">
        <v>442</v>
      </c>
      <c r="P27" s="21" t="s">
        <v>376</v>
      </c>
      <c r="Q27" s="21" t="s">
        <v>449</v>
      </c>
      <c r="R27" s="21" t="s">
        <v>204</v>
      </c>
      <c r="S27" s="18" t="s">
        <v>538</v>
      </c>
      <c r="T27" s="18" t="s">
        <v>539</v>
      </c>
      <c r="U27" s="18"/>
      <c r="V27" s="18" t="s">
        <v>10</v>
      </c>
      <c r="W27" s="18" t="s">
        <v>204</v>
      </c>
      <c r="X27" s="18" t="s">
        <v>526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26" t="s">
        <v>380</v>
      </c>
      <c r="AJ27" s="12"/>
      <c r="AK27">
        <v>34</v>
      </c>
      <c r="AL27" s="12"/>
      <c r="AM27" s="25">
        <v>1</v>
      </c>
      <c r="AN27" s="12"/>
      <c r="AO27" s="12"/>
      <c r="AP27" s="12"/>
      <c r="AQ27" s="12"/>
      <c r="AR27" s="12"/>
      <c r="AS27">
        <v>1</v>
      </c>
    </row>
    <row r="28" spans="1:45" ht="33.75" customHeight="1">
      <c r="A28" s="17" t="str">
        <f t="shared" si="0"/>
        <v>522327199402092624</v>
      </c>
      <c r="B28" s="14">
        <f>SUBTOTAL(3,C$2:C28)</f>
        <v>27</v>
      </c>
      <c r="C28" s="18" t="s">
        <v>540</v>
      </c>
      <c r="D28" s="14"/>
      <c r="E28" s="18" t="s">
        <v>365</v>
      </c>
      <c r="F28" s="18" t="s">
        <v>390</v>
      </c>
      <c r="G28" s="18" t="s">
        <v>541</v>
      </c>
      <c r="H28" s="18" t="s">
        <v>415</v>
      </c>
      <c r="I28" s="17" t="s">
        <v>542</v>
      </c>
      <c r="J28" s="18" t="s">
        <v>370</v>
      </c>
      <c r="K28" s="18" t="s">
        <v>518</v>
      </c>
      <c r="L28" s="18" t="s">
        <v>490</v>
      </c>
      <c r="M28" s="18" t="s">
        <v>543</v>
      </c>
      <c r="N28" s="18" t="s">
        <v>531</v>
      </c>
      <c r="O28" s="20" t="s">
        <v>375</v>
      </c>
      <c r="P28" s="21" t="s">
        <v>376</v>
      </c>
      <c r="Q28" s="21" t="s">
        <v>476</v>
      </c>
      <c r="R28" s="21" t="s">
        <v>204</v>
      </c>
      <c r="S28" s="18" t="s">
        <v>544</v>
      </c>
      <c r="T28" s="18" t="s">
        <v>545</v>
      </c>
      <c r="U28" s="18"/>
      <c r="V28" s="18" t="s">
        <v>10</v>
      </c>
      <c r="W28" s="18" t="s">
        <v>204</v>
      </c>
      <c r="X28" s="18" t="s">
        <v>526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26" t="s">
        <v>380</v>
      </c>
      <c r="AJ28" s="12"/>
      <c r="AK28">
        <v>35</v>
      </c>
      <c r="AL28" s="12"/>
      <c r="AM28" s="12"/>
      <c r="AN28" s="12">
        <v>1</v>
      </c>
      <c r="AO28" s="12"/>
      <c r="AP28" s="12"/>
      <c r="AQ28" s="12"/>
      <c r="AR28" s="12"/>
      <c r="AS28">
        <v>1</v>
      </c>
    </row>
    <row r="29" spans="1:45" ht="33.75" customHeight="1">
      <c r="A29" s="17" t="str">
        <f t="shared" si="0"/>
        <v>522327199710230021</v>
      </c>
      <c r="B29" s="14">
        <f>SUBTOTAL(3,C$2:C29)</f>
        <v>28</v>
      </c>
      <c r="C29" s="18" t="s">
        <v>546</v>
      </c>
      <c r="D29" s="14"/>
      <c r="E29" s="18" t="s">
        <v>365</v>
      </c>
      <c r="F29" s="18" t="s">
        <v>390</v>
      </c>
      <c r="G29" s="18" t="s">
        <v>547</v>
      </c>
      <c r="H29" s="18" t="s">
        <v>368</v>
      </c>
      <c r="I29" s="17" t="s">
        <v>548</v>
      </c>
      <c r="J29" s="18" t="s">
        <v>370</v>
      </c>
      <c r="K29" s="18" t="s">
        <v>518</v>
      </c>
      <c r="L29" s="18" t="s">
        <v>549</v>
      </c>
      <c r="M29" s="18" t="s">
        <v>537</v>
      </c>
      <c r="N29" s="18" t="s">
        <v>531</v>
      </c>
      <c r="O29" s="20" t="s">
        <v>442</v>
      </c>
      <c r="P29" s="21" t="s">
        <v>376</v>
      </c>
      <c r="Q29" s="21" t="s">
        <v>550</v>
      </c>
      <c r="R29" s="21" t="s">
        <v>204</v>
      </c>
      <c r="S29" s="18" t="s">
        <v>551</v>
      </c>
      <c r="T29" s="18" t="s">
        <v>552</v>
      </c>
      <c r="U29" s="18"/>
      <c r="V29" s="18" t="s">
        <v>10</v>
      </c>
      <c r="W29" s="18" t="s">
        <v>204</v>
      </c>
      <c r="X29" s="18" t="s">
        <v>526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26" t="s">
        <v>388</v>
      </c>
      <c r="AJ29" s="12"/>
      <c r="AK29">
        <v>36</v>
      </c>
      <c r="AL29" s="25">
        <v>1</v>
      </c>
      <c r="AM29" s="12"/>
      <c r="AN29" s="12"/>
      <c r="AO29" s="12"/>
      <c r="AP29" s="12"/>
      <c r="AQ29" s="12"/>
      <c r="AR29" s="12"/>
      <c r="AS29">
        <v>1</v>
      </c>
    </row>
    <row r="30" spans="1:45" ht="33.75" customHeight="1">
      <c r="A30" s="17" t="str">
        <f t="shared" si="0"/>
        <v>522326199904211615</v>
      </c>
      <c r="B30" s="14">
        <f>SUBTOTAL(3,C$2:C30)</f>
        <v>29</v>
      </c>
      <c r="C30" s="18" t="s">
        <v>553</v>
      </c>
      <c r="D30" s="14"/>
      <c r="E30" s="18" t="s">
        <v>406</v>
      </c>
      <c r="F30" s="18" t="s">
        <v>390</v>
      </c>
      <c r="G30" s="18" t="s">
        <v>554</v>
      </c>
      <c r="H30" s="18" t="s">
        <v>368</v>
      </c>
      <c r="I30" s="17" t="s">
        <v>555</v>
      </c>
      <c r="J30" s="18" t="s">
        <v>370</v>
      </c>
      <c r="K30" s="18" t="s">
        <v>518</v>
      </c>
      <c r="L30" s="18" t="s">
        <v>490</v>
      </c>
      <c r="M30" s="18" t="s">
        <v>434</v>
      </c>
      <c r="N30" s="18" t="s">
        <v>521</v>
      </c>
      <c r="O30" s="20" t="s">
        <v>375</v>
      </c>
      <c r="P30" s="21" t="s">
        <v>376</v>
      </c>
      <c r="Q30" s="21" t="s">
        <v>476</v>
      </c>
      <c r="R30" s="21" t="s">
        <v>204</v>
      </c>
      <c r="S30" s="18" t="s">
        <v>556</v>
      </c>
      <c r="T30" s="18" t="s">
        <v>557</v>
      </c>
      <c r="U30" s="18"/>
      <c r="V30" s="18" t="s">
        <v>10</v>
      </c>
      <c r="W30" s="18" t="s">
        <v>204</v>
      </c>
      <c r="X30" s="18" t="s">
        <v>526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26" t="s">
        <v>412</v>
      </c>
      <c r="AJ30" s="12"/>
      <c r="AK30">
        <v>37</v>
      </c>
      <c r="AL30" s="12"/>
      <c r="AM30" s="12"/>
      <c r="AN30" s="12"/>
      <c r="AO30" s="12"/>
      <c r="AP30" s="12"/>
      <c r="AQ30" s="12">
        <v>1</v>
      </c>
      <c r="AR30" s="12">
        <v>1</v>
      </c>
      <c r="AS30">
        <v>1</v>
      </c>
    </row>
    <row r="31" spans="1:45" ht="33.75" customHeight="1">
      <c r="A31" s="17" t="str">
        <f t="shared" si="0"/>
        <v>522327199708152669</v>
      </c>
      <c r="B31" s="14">
        <f>SUBTOTAL(3,C$2:C31)</f>
        <v>30</v>
      </c>
      <c r="C31" s="18" t="s">
        <v>558</v>
      </c>
      <c r="D31" s="14"/>
      <c r="E31" s="18" t="s">
        <v>365</v>
      </c>
      <c r="F31" s="18" t="s">
        <v>390</v>
      </c>
      <c r="G31" s="18">
        <v>199707</v>
      </c>
      <c r="H31" s="18" t="s">
        <v>368</v>
      </c>
      <c r="I31" s="17" t="s">
        <v>559</v>
      </c>
      <c r="J31" s="18" t="s">
        <v>370</v>
      </c>
      <c r="K31" s="18" t="s">
        <v>518</v>
      </c>
      <c r="L31" s="18" t="s">
        <v>560</v>
      </c>
      <c r="M31" s="18" t="s">
        <v>434</v>
      </c>
      <c r="N31" s="18" t="s">
        <v>531</v>
      </c>
      <c r="O31" s="20" t="s">
        <v>375</v>
      </c>
      <c r="P31" s="21" t="s">
        <v>376</v>
      </c>
      <c r="Q31" s="21" t="s">
        <v>476</v>
      </c>
      <c r="R31" s="21" t="s">
        <v>204</v>
      </c>
      <c r="S31" s="18" t="s">
        <v>561</v>
      </c>
      <c r="T31" s="18" t="s">
        <v>562</v>
      </c>
      <c r="U31" s="18"/>
      <c r="V31" s="18" t="s">
        <v>10</v>
      </c>
      <c r="W31" s="18" t="s">
        <v>204</v>
      </c>
      <c r="X31" s="18" t="s">
        <v>526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26" t="s">
        <v>388</v>
      </c>
      <c r="AJ31" s="12"/>
      <c r="AK31">
        <v>38</v>
      </c>
      <c r="AL31" s="12"/>
      <c r="AM31" s="12"/>
      <c r="AN31" s="12">
        <v>1</v>
      </c>
      <c r="AO31" s="12"/>
      <c r="AP31" s="12"/>
      <c r="AQ31" s="12"/>
      <c r="AR31" s="12"/>
      <c r="AS31">
        <v>1</v>
      </c>
    </row>
    <row r="32" spans="1:45" ht="33.75" customHeight="1">
      <c r="A32" s="17" t="str">
        <f t="shared" si="0"/>
        <v>522324199712214819</v>
      </c>
      <c r="B32" s="14">
        <f>SUBTOTAL(3,C$2:C32)</f>
        <v>31</v>
      </c>
      <c r="C32" s="18" t="s">
        <v>563</v>
      </c>
      <c r="D32" s="14"/>
      <c r="E32" s="18" t="s">
        <v>406</v>
      </c>
      <c r="F32" s="18" t="s">
        <v>398</v>
      </c>
      <c r="G32" s="18" t="s">
        <v>564</v>
      </c>
      <c r="H32" s="18" t="s">
        <v>415</v>
      </c>
      <c r="I32" s="17" t="s">
        <v>565</v>
      </c>
      <c r="J32" s="18" t="s">
        <v>370</v>
      </c>
      <c r="K32" s="18" t="s">
        <v>518</v>
      </c>
      <c r="L32" s="18" t="s">
        <v>433</v>
      </c>
      <c r="M32" s="18" t="s">
        <v>434</v>
      </c>
      <c r="N32" s="18" t="s">
        <v>531</v>
      </c>
      <c r="O32" s="20" t="s">
        <v>375</v>
      </c>
      <c r="P32" s="21" t="s">
        <v>376</v>
      </c>
      <c r="Q32" s="21" t="s">
        <v>476</v>
      </c>
      <c r="R32" s="21" t="s">
        <v>204</v>
      </c>
      <c r="S32" s="18" t="s">
        <v>566</v>
      </c>
      <c r="T32" s="18" t="s">
        <v>567</v>
      </c>
      <c r="U32" s="18"/>
      <c r="V32" s="18" t="s">
        <v>10</v>
      </c>
      <c r="W32" s="18" t="s">
        <v>204</v>
      </c>
      <c r="X32" s="18" t="s">
        <v>526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26" t="s">
        <v>388</v>
      </c>
      <c r="AJ32" s="12"/>
      <c r="AK32">
        <v>39</v>
      </c>
      <c r="AL32" s="12"/>
      <c r="AM32" s="25">
        <v>1</v>
      </c>
      <c r="AN32" s="12"/>
      <c r="AO32" s="12"/>
      <c r="AP32" s="12"/>
      <c r="AQ32" s="12"/>
      <c r="AR32" s="12"/>
      <c r="AS32">
        <v>1</v>
      </c>
    </row>
    <row r="33" spans="1:45" ht="33.75" customHeight="1">
      <c r="A33" s="17" t="str">
        <f t="shared" si="0"/>
        <v>522327199511150440</v>
      </c>
      <c r="B33" s="14">
        <f>SUBTOTAL(3,C$2:C33)</f>
        <v>32</v>
      </c>
      <c r="C33" s="18" t="s">
        <v>568</v>
      </c>
      <c r="D33" s="14"/>
      <c r="E33" s="18" t="s">
        <v>365</v>
      </c>
      <c r="F33" s="18" t="s">
        <v>390</v>
      </c>
      <c r="G33" s="18" t="s">
        <v>569</v>
      </c>
      <c r="H33" s="18" t="s">
        <v>368</v>
      </c>
      <c r="I33" s="17" t="s">
        <v>570</v>
      </c>
      <c r="J33" s="18" t="s">
        <v>370</v>
      </c>
      <c r="K33" s="18" t="s">
        <v>518</v>
      </c>
      <c r="L33" s="18" t="s">
        <v>571</v>
      </c>
      <c r="M33" s="18" t="s">
        <v>572</v>
      </c>
      <c r="N33" s="18" t="s">
        <v>531</v>
      </c>
      <c r="O33" s="20" t="s">
        <v>442</v>
      </c>
      <c r="P33" s="21" t="s">
        <v>376</v>
      </c>
      <c r="Q33" s="21" t="s">
        <v>449</v>
      </c>
      <c r="R33" s="21" t="s">
        <v>204</v>
      </c>
      <c r="S33" s="18" t="s">
        <v>573</v>
      </c>
      <c r="T33" s="18" t="s">
        <v>574</v>
      </c>
      <c r="U33" s="18"/>
      <c r="V33" s="18" t="s">
        <v>10</v>
      </c>
      <c r="W33" s="18" t="s">
        <v>204</v>
      </c>
      <c r="X33" s="18" t="s">
        <v>526</v>
      </c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26" t="s">
        <v>575</v>
      </c>
      <c r="AJ33" s="12"/>
      <c r="AK33">
        <v>40</v>
      </c>
      <c r="AL33" s="25">
        <v>1</v>
      </c>
      <c r="AM33" s="12"/>
      <c r="AN33" s="12"/>
      <c r="AO33" s="12"/>
      <c r="AP33" s="12"/>
      <c r="AQ33" s="12"/>
      <c r="AR33" s="12"/>
      <c r="AS33">
        <v>1</v>
      </c>
    </row>
    <row r="34" spans="1:45" ht="33.75" customHeight="1">
      <c r="A34" s="17" t="str">
        <f t="shared" si="0"/>
        <v>522327199111271040</v>
      </c>
      <c r="B34" s="14">
        <f>SUBTOTAL(3,C$2:C34)</f>
        <v>33</v>
      </c>
      <c r="C34" s="18" t="s">
        <v>576</v>
      </c>
      <c r="D34" s="14"/>
      <c r="E34" s="18" t="s">
        <v>365</v>
      </c>
      <c r="F34" s="18" t="s">
        <v>366</v>
      </c>
      <c r="G34" s="18" t="s">
        <v>535</v>
      </c>
      <c r="H34" s="18" t="s">
        <v>415</v>
      </c>
      <c r="I34" s="17" t="s">
        <v>577</v>
      </c>
      <c r="J34" s="18" t="s">
        <v>370</v>
      </c>
      <c r="K34" s="18" t="s">
        <v>518</v>
      </c>
      <c r="L34" s="18" t="s">
        <v>578</v>
      </c>
      <c r="M34" s="18" t="s">
        <v>434</v>
      </c>
      <c r="N34" s="18" t="s">
        <v>531</v>
      </c>
      <c r="O34" s="20" t="s">
        <v>375</v>
      </c>
      <c r="P34" s="21" t="s">
        <v>376</v>
      </c>
      <c r="Q34" s="21" t="s">
        <v>476</v>
      </c>
      <c r="R34" s="21" t="s">
        <v>204</v>
      </c>
      <c r="S34" s="18" t="s">
        <v>579</v>
      </c>
      <c r="T34" s="18" t="s">
        <v>580</v>
      </c>
      <c r="U34" s="18"/>
      <c r="V34" s="18" t="s">
        <v>10</v>
      </c>
      <c r="W34" s="18" t="s">
        <v>204</v>
      </c>
      <c r="X34" s="18" t="s">
        <v>526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26" t="s">
        <v>388</v>
      </c>
      <c r="AJ34" s="12"/>
      <c r="AK34">
        <v>41</v>
      </c>
      <c r="AL34" s="12"/>
      <c r="AM34" s="12"/>
      <c r="AN34" s="12">
        <v>1</v>
      </c>
      <c r="AO34" s="12"/>
      <c r="AP34" s="12"/>
      <c r="AQ34" s="12"/>
      <c r="AR34" s="12"/>
      <c r="AS34">
        <v>1</v>
      </c>
    </row>
    <row r="35" spans="1:45" ht="33.75" customHeight="1">
      <c r="A35" s="17" t="str">
        <f t="shared" si="0"/>
        <v>522326199807032228</v>
      </c>
      <c r="B35" s="14">
        <f>SUBTOTAL(3,C$2:C35)</f>
        <v>34</v>
      </c>
      <c r="C35" s="18" t="s">
        <v>581</v>
      </c>
      <c r="D35" s="14"/>
      <c r="E35" s="18" t="s">
        <v>365</v>
      </c>
      <c r="F35" s="18" t="s">
        <v>390</v>
      </c>
      <c r="G35" s="18" t="s">
        <v>582</v>
      </c>
      <c r="H35" s="18" t="s">
        <v>368</v>
      </c>
      <c r="I35" s="17" t="s">
        <v>583</v>
      </c>
      <c r="J35" s="18" t="s">
        <v>370</v>
      </c>
      <c r="K35" s="18" t="s">
        <v>518</v>
      </c>
      <c r="L35" s="18" t="s">
        <v>584</v>
      </c>
      <c r="M35" s="18" t="s">
        <v>585</v>
      </c>
      <c r="N35" s="18" t="s">
        <v>531</v>
      </c>
      <c r="O35" s="20" t="s">
        <v>442</v>
      </c>
      <c r="P35" s="21" t="s">
        <v>376</v>
      </c>
      <c r="Q35" s="21" t="s">
        <v>476</v>
      </c>
      <c r="R35" s="21" t="s">
        <v>204</v>
      </c>
      <c r="S35" s="18" t="s">
        <v>586</v>
      </c>
      <c r="T35" s="18" t="s">
        <v>587</v>
      </c>
      <c r="U35" s="18"/>
      <c r="V35" s="18" t="s">
        <v>10</v>
      </c>
      <c r="W35" s="18" t="s">
        <v>204</v>
      </c>
      <c r="X35" s="18" t="s">
        <v>526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26" t="s">
        <v>388</v>
      </c>
      <c r="AJ35" s="12"/>
      <c r="AK35">
        <v>42</v>
      </c>
      <c r="AL35" s="12"/>
      <c r="AM35" s="12"/>
      <c r="AN35" s="12"/>
      <c r="AO35" s="12"/>
      <c r="AP35" s="12"/>
      <c r="AQ35" s="12">
        <v>1</v>
      </c>
      <c r="AR35" s="12">
        <v>1</v>
      </c>
      <c r="AS35">
        <v>1</v>
      </c>
    </row>
    <row r="36" spans="1:45" ht="33.75" customHeight="1">
      <c r="A36" s="17" t="str">
        <f t="shared" si="0"/>
        <v>520202199807183220</v>
      </c>
      <c r="B36" s="14">
        <f>SUBTOTAL(3,C$2:C36)</f>
        <v>35</v>
      </c>
      <c r="C36" s="18" t="s">
        <v>588</v>
      </c>
      <c r="D36" s="14"/>
      <c r="E36" s="18" t="s">
        <v>365</v>
      </c>
      <c r="F36" s="18" t="s">
        <v>589</v>
      </c>
      <c r="G36" s="18" t="s">
        <v>590</v>
      </c>
      <c r="H36" s="18" t="s">
        <v>368</v>
      </c>
      <c r="I36" s="17" t="s">
        <v>591</v>
      </c>
      <c r="J36" s="18" t="s">
        <v>370</v>
      </c>
      <c r="K36" s="18" t="s">
        <v>592</v>
      </c>
      <c r="L36" s="18" t="s">
        <v>475</v>
      </c>
      <c r="M36" s="18" t="s">
        <v>593</v>
      </c>
      <c r="N36" s="18" t="s">
        <v>521</v>
      </c>
      <c r="O36" s="20" t="s">
        <v>442</v>
      </c>
      <c r="P36" s="21" t="s">
        <v>376</v>
      </c>
      <c r="Q36" s="21" t="s">
        <v>449</v>
      </c>
      <c r="R36" s="21" t="s">
        <v>594</v>
      </c>
      <c r="S36" s="18" t="s">
        <v>595</v>
      </c>
      <c r="T36" s="18" t="s">
        <v>596</v>
      </c>
      <c r="U36" s="18"/>
      <c r="V36" s="18" t="s">
        <v>10</v>
      </c>
      <c r="W36" s="18" t="s">
        <v>204</v>
      </c>
      <c r="X36" s="18" t="s">
        <v>526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26" t="s">
        <v>388</v>
      </c>
      <c r="AJ36" s="12"/>
      <c r="AK36">
        <v>43</v>
      </c>
      <c r="AL36" s="12"/>
      <c r="AM36" s="12"/>
      <c r="AN36" s="12">
        <v>1</v>
      </c>
      <c r="AO36" s="12"/>
      <c r="AP36" s="12"/>
      <c r="AQ36" s="12"/>
      <c r="AR36" s="12"/>
      <c r="AS36">
        <v>1</v>
      </c>
    </row>
    <row r="37" spans="1:45" ht="33.75" customHeight="1">
      <c r="A37" s="17" t="str">
        <f t="shared" si="0"/>
        <v>522326199710081429</v>
      </c>
      <c r="B37" s="14">
        <f>SUBTOTAL(3,C$2:C37)</f>
        <v>36</v>
      </c>
      <c r="C37" s="18" t="s">
        <v>597</v>
      </c>
      <c r="D37" s="14"/>
      <c r="E37" s="18" t="s">
        <v>365</v>
      </c>
      <c r="F37" s="18" t="s">
        <v>366</v>
      </c>
      <c r="G37" s="18" t="s">
        <v>598</v>
      </c>
      <c r="H37" s="18" t="s">
        <v>368</v>
      </c>
      <c r="I37" s="17" t="s">
        <v>599</v>
      </c>
      <c r="J37" s="18" t="s">
        <v>370</v>
      </c>
      <c r="K37" s="18" t="s">
        <v>518</v>
      </c>
      <c r="L37" s="18" t="s">
        <v>490</v>
      </c>
      <c r="M37" s="18" t="s">
        <v>600</v>
      </c>
      <c r="N37" s="18" t="s">
        <v>531</v>
      </c>
      <c r="O37" s="20" t="s">
        <v>375</v>
      </c>
      <c r="P37" s="21" t="s">
        <v>376</v>
      </c>
      <c r="Q37" s="21" t="s">
        <v>449</v>
      </c>
      <c r="R37" s="21" t="s">
        <v>107</v>
      </c>
      <c r="S37" s="18" t="s">
        <v>601</v>
      </c>
      <c r="T37" s="18" t="s">
        <v>602</v>
      </c>
      <c r="U37" s="18"/>
      <c r="V37" s="18" t="s">
        <v>10</v>
      </c>
      <c r="W37" s="18" t="s">
        <v>107</v>
      </c>
      <c r="X37" s="18" t="s">
        <v>526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26" t="s">
        <v>412</v>
      </c>
      <c r="AJ37" s="12"/>
      <c r="AK37">
        <v>70</v>
      </c>
      <c r="AL37" s="12"/>
      <c r="AM37" s="12"/>
      <c r="AN37" s="12">
        <v>1</v>
      </c>
      <c r="AO37" s="12"/>
      <c r="AP37" s="12"/>
      <c r="AQ37" s="12"/>
      <c r="AR37" s="12"/>
      <c r="AS37">
        <v>1</v>
      </c>
    </row>
    <row r="38" spans="1:45" ht="33.75" customHeight="1">
      <c r="A38" s="17" t="str">
        <f t="shared" si="0"/>
        <v>522323199410070526</v>
      </c>
      <c r="B38" s="14">
        <f>SUBTOTAL(3,C$2:C38)</f>
        <v>37</v>
      </c>
      <c r="C38" s="18" t="s">
        <v>603</v>
      </c>
      <c r="D38" s="14"/>
      <c r="E38" s="18" t="s">
        <v>365</v>
      </c>
      <c r="F38" s="18" t="s">
        <v>398</v>
      </c>
      <c r="G38" s="18" t="s">
        <v>604</v>
      </c>
      <c r="H38" s="18" t="s">
        <v>392</v>
      </c>
      <c r="I38" s="17" t="s">
        <v>605</v>
      </c>
      <c r="J38" s="18" t="s">
        <v>370</v>
      </c>
      <c r="K38" s="18" t="s">
        <v>518</v>
      </c>
      <c r="L38" s="18" t="s">
        <v>606</v>
      </c>
      <c r="M38" s="18" t="s">
        <v>600</v>
      </c>
      <c r="N38" s="18" t="s">
        <v>531</v>
      </c>
      <c r="O38" s="20" t="s">
        <v>375</v>
      </c>
      <c r="P38" s="21" t="s">
        <v>376</v>
      </c>
      <c r="Q38" s="21" t="s">
        <v>476</v>
      </c>
      <c r="R38" s="21" t="s">
        <v>107</v>
      </c>
      <c r="S38" s="18" t="s">
        <v>607</v>
      </c>
      <c r="T38" s="18" t="s">
        <v>608</v>
      </c>
      <c r="U38" s="18"/>
      <c r="V38" s="18" t="s">
        <v>10</v>
      </c>
      <c r="W38" s="18" t="s">
        <v>107</v>
      </c>
      <c r="X38" s="18" t="s">
        <v>526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26" t="s">
        <v>575</v>
      </c>
      <c r="AJ38" s="12"/>
      <c r="AK38">
        <v>74</v>
      </c>
      <c r="AL38" s="25">
        <v>1</v>
      </c>
      <c r="AM38" s="12"/>
      <c r="AN38" s="12"/>
      <c r="AO38" s="12"/>
      <c r="AP38" s="12"/>
      <c r="AQ38" s="12"/>
      <c r="AR38" s="12"/>
      <c r="AS38">
        <v>1</v>
      </c>
    </row>
    <row r="39" spans="1:45" ht="33.75" customHeight="1">
      <c r="A39" s="17" t="str">
        <f t="shared" si="0"/>
        <v>522327199710202848</v>
      </c>
      <c r="B39" s="14">
        <f>SUBTOTAL(3,C$2:C39)</f>
        <v>38</v>
      </c>
      <c r="C39" s="18" t="s">
        <v>609</v>
      </c>
      <c r="D39" s="14"/>
      <c r="E39" s="18" t="s">
        <v>365</v>
      </c>
      <c r="F39" s="18" t="s">
        <v>390</v>
      </c>
      <c r="G39" s="18" t="s">
        <v>610</v>
      </c>
      <c r="H39" s="18" t="s">
        <v>368</v>
      </c>
      <c r="I39" s="17" t="s">
        <v>611</v>
      </c>
      <c r="J39" s="18" t="s">
        <v>370</v>
      </c>
      <c r="K39" s="18" t="s">
        <v>518</v>
      </c>
      <c r="L39" s="18" t="s">
        <v>612</v>
      </c>
      <c r="M39" s="18" t="s">
        <v>600</v>
      </c>
      <c r="N39" s="18" t="s">
        <v>531</v>
      </c>
      <c r="O39" s="20" t="s">
        <v>375</v>
      </c>
      <c r="P39" s="21" t="s">
        <v>376</v>
      </c>
      <c r="Q39" s="21" t="s">
        <v>476</v>
      </c>
      <c r="R39" s="21" t="s">
        <v>107</v>
      </c>
      <c r="S39" s="18" t="s">
        <v>613</v>
      </c>
      <c r="T39" s="18" t="s">
        <v>614</v>
      </c>
      <c r="U39" s="18"/>
      <c r="V39" s="18" t="s">
        <v>10</v>
      </c>
      <c r="W39" s="18" t="s">
        <v>107</v>
      </c>
      <c r="X39" s="18" t="s">
        <v>526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26" t="s">
        <v>388</v>
      </c>
      <c r="AJ39" s="12"/>
      <c r="AK39">
        <v>92</v>
      </c>
      <c r="AL39" s="12"/>
      <c r="AM39" s="12"/>
      <c r="AN39" s="12"/>
      <c r="AO39" s="12"/>
      <c r="AP39" s="12"/>
      <c r="AQ39" s="12">
        <v>1</v>
      </c>
      <c r="AR39" s="12">
        <v>1</v>
      </c>
      <c r="AS39">
        <v>1</v>
      </c>
    </row>
    <row r="40" spans="1:45" ht="33.75" customHeight="1">
      <c r="A40" s="17" t="str">
        <f t="shared" si="0"/>
        <v>522327199504210425</v>
      </c>
      <c r="B40" s="14">
        <f>SUBTOTAL(3,C$2:C40)</f>
        <v>39</v>
      </c>
      <c r="C40" s="18" t="s">
        <v>615</v>
      </c>
      <c r="D40" s="14"/>
      <c r="E40" s="18" t="s">
        <v>365</v>
      </c>
      <c r="F40" s="18" t="s">
        <v>390</v>
      </c>
      <c r="G40" s="18" t="s">
        <v>616</v>
      </c>
      <c r="H40" s="18" t="s">
        <v>392</v>
      </c>
      <c r="I40" s="17" t="s">
        <v>617</v>
      </c>
      <c r="J40" s="18" t="s">
        <v>370</v>
      </c>
      <c r="K40" s="18" t="s">
        <v>518</v>
      </c>
      <c r="L40" s="18" t="s">
        <v>618</v>
      </c>
      <c r="M40" s="18" t="s">
        <v>619</v>
      </c>
      <c r="N40" s="18" t="s">
        <v>531</v>
      </c>
      <c r="O40" s="20" t="s">
        <v>442</v>
      </c>
      <c r="P40" s="21" t="s">
        <v>376</v>
      </c>
      <c r="Q40" s="21" t="s">
        <v>449</v>
      </c>
      <c r="R40" s="21" t="s">
        <v>107</v>
      </c>
      <c r="S40" s="18" t="s">
        <v>620</v>
      </c>
      <c r="T40" s="18" t="s">
        <v>621</v>
      </c>
      <c r="U40" s="18"/>
      <c r="V40" s="18" t="s">
        <v>10</v>
      </c>
      <c r="W40" s="18" t="s">
        <v>107</v>
      </c>
      <c r="X40" s="18" t="s">
        <v>526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26" t="s">
        <v>388</v>
      </c>
      <c r="AJ40" s="12"/>
      <c r="AK40">
        <v>98</v>
      </c>
      <c r="AL40" s="12"/>
      <c r="AM40" s="12"/>
      <c r="AN40" s="12"/>
      <c r="AO40" s="12"/>
      <c r="AP40" s="12"/>
      <c r="AQ40" s="12"/>
      <c r="AR40" s="12">
        <v>1</v>
      </c>
      <c r="AS40">
        <v>1</v>
      </c>
    </row>
    <row r="41" spans="1:45" ht="33.75" customHeight="1">
      <c r="A41" s="17" t="str">
        <f t="shared" si="0"/>
        <v>522327199905152027</v>
      </c>
      <c r="B41" s="14">
        <f>SUBTOTAL(3,C$2:C41)</f>
        <v>40</v>
      </c>
      <c r="C41" s="18" t="s">
        <v>622</v>
      </c>
      <c r="D41" s="14"/>
      <c r="E41" s="18" t="s">
        <v>365</v>
      </c>
      <c r="F41" s="18" t="s">
        <v>390</v>
      </c>
      <c r="G41" s="18" t="s">
        <v>420</v>
      </c>
      <c r="H41" s="18" t="s">
        <v>368</v>
      </c>
      <c r="I41" s="17" t="s">
        <v>623</v>
      </c>
      <c r="J41" s="18" t="s">
        <v>370</v>
      </c>
      <c r="K41" s="18" t="s">
        <v>518</v>
      </c>
      <c r="L41" s="18" t="s">
        <v>624</v>
      </c>
      <c r="M41" s="18" t="s">
        <v>600</v>
      </c>
      <c r="N41" s="18" t="s">
        <v>521</v>
      </c>
      <c r="O41" s="20" t="s">
        <v>442</v>
      </c>
      <c r="P41" s="21" t="s">
        <v>522</v>
      </c>
      <c r="Q41" s="21" t="s">
        <v>523</v>
      </c>
      <c r="R41" s="21" t="s">
        <v>523</v>
      </c>
      <c r="S41" s="18" t="s">
        <v>625</v>
      </c>
      <c r="T41" s="18" t="s">
        <v>626</v>
      </c>
      <c r="U41" s="18"/>
      <c r="V41" s="18" t="s">
        <v>10</v>
      </c>
      <c r="W41" s="18" t="s">
        <v>107</v>
      </c>
      <c r="X41" s="18" t="s">
        <v>526</v>
      </c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26" t="s">
        <v>388</v>
      </c>
      <c r="AJ41" s="12"/>
      <c r="AK41">
        <v>103</v>
      </c>
      <c r="AL41" s="12"/>
      <c r="AM41" s="12"/>
      <c r="AN41" s="12"/>
      <c r="AO41" s="12"/>
      <c r="AP41" s="12"/>
      <c r="AQ41" s="12">
        <v>1</v>
      </c>
      <c r="AR41" s="12">
        <v>1</v>
      </c>
      <c r="AS41">
        <v>1</v>
      </c>
    </row>
    <row r="42" spans="1:45" ht="33.75" customHeight="1">
      <c r="A42" s="17" t="str">
        <f t="shared" si="0"/>
        <v>522327199801152428</v>
      </c>
      <c r="B42" s="14">
        <f>SUBTOTAL(3,C$2:C42)</f>
        <v>41</v>
      </c>
      <c r="C42" s="18" t="s">
        <v>627</v>
      </c>
      <c r="D42" s="14"/>
      <c r="E42" s="18" t="s">
        <v>365</v>
      </c>
      <c r="F42" s="18" t="s">
        <v>390</v>
      </c>
      <c r="G42" s="18" t="s">
        <v>628</v>
      </c>
      <c r="H42" s="18" t="s">
        <v>392</v>
      </c>
      <c r="I42" s="17" t="s">
        <v>629</v>
      </c>
      <c r="J42" s="18" t="s">
        <v>370</v>
      </c>
      <c r="K42" s="18" t="s">
        <v>518</v>
      </c>
      <c r="L42" s="18" t="s">
        <v>578</v>
      </c>
      <c r="M42" s="18" t="s">
        <v>630</v>
      </c>
      <c r="N42" s="18" t="s">
        <v>531</v>
      </c>
      <c r="O42" s="20" t="s">
        <v>375</v>
      </c>
      <c r="P42" s="21" t="s">
        <v>376</v>
      </c>
      <c r="Q42" s="21" t="s">
        <v>449</v>
      </c>
      <c r="R42" s="21" t="s">
        <v>631</v>
      </c>
      <c r="S42" s="18" t="s">
        <v>632</v>
      </c>
      <c r="T42" s="18" t="s">
        <v>633</v>
      </c>
      <c r="U42" s="18"/>
      <c r="V42" s="18" t="s">
        <v>10</v>
      </c>
      <c r="W42" s="18" t="s">
        <v>107</v>
      </c>
      <c r="X42" s="18" t="s">
        <v>526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26" t="s">
        <v>388</v>
      </c>
      <c r="AJ42" s="12"/>
      <c r="AK42">
        <v>104</v>
      </c>
      <c r="AL42" s="25">
        <v>1</v>
      </c>
      <c r="AM42" s="12"/>
      <c r="AN42" s="12"/>
      <c r="AO42" s="12"/>
      <c r="AP42" s="12"/>
      <c r="AQ42" s="12"/>
      <c r="AR42" s="12"/>
      <c r="AS42">
        <v>1</v>
      </c>
    </row>
    <row r="43" spans="1:45" ht="33.75" customHeight="1">
      <c r="A43" s="17" t="str">
        <f t="shared" si="0"/>
        <v>522321199501146124</v>
      </c>
      <c r="B43" s="14">
        <f>SUBTOTAL(3,C$2:C43)</f>
        <v>42</v>
      </c>
      <c r="C43" s="18" t="s">
        <v>634</v>
      </c>
      <c r="D43" s="14"/>
      <c r="E43" s="18" t="s">
        <v>365</v>
      </c>
      <c r="F43" s="18" t="s">
        <v>366</v>
      </c>
      <c r="G43" s="18" t="s">
        <v>582</v>
      </c>
      <c r="H43" s="18" t="s">
        <v>368</v>
      </c>
      <c r="I43" s="17" t="s">
        <v>635</v>
      </c>
      <c r="J43" s="18" t="s">
        <v>370</v>
      </c>
      <c r="K43" s="18" t="s">
        <v>636</v>
      </c>
      <c r="L43" s="18" t="s">
        <v>372</v>
      </c>
      <c r="M43" s="18" t="s">
        <v>637</v>
      </c>
      <c r="N43" s="18" t="s">
        <v>531</v>
      </c>
      <c r="O43" s="20" t="s">
        <v>442</v>
      </c>
      <c r="P43" s="21" t="s">
        <v>376</v>
      </c>
      <c r="Q43" s="21" t="s">
        <v>449</v>
      </c>
      <c r="R43" s="21" t="s">
        <v>638</v>
      </c>
      <c r="S43" s="18" t="s">
        <v>639</v>
      </c>
      <c r="T43" s="18" t="s">
        <v>640</v>
      </c>
      <c r="U43" s="18"/>
      <c r="V43" s="18" t="s">
        <v>10</v>
      </c>
      <c r="W43" s="18" t="s">
        <v>107</v>
      </c>
      <c r="X43" s="18" t="s">
        <v>526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26" t="s">
        <v>388</v>
      </c>
      <c r="AJ43" s="12"/>
      <c r="AK43">
        <v>109</v>
      </c>
      <c r="AL43" s="12"/>
      <c r="AM43" s="12"/>
      <c r="AN43" s="12">
        <v>1</v>
      </c>
      <c r="AO43" s="12"/>
      <c r="AP43" s="12"/>
      <c r="AQ43" s="12"/>
      <c r="AR43" s="12"/>
      <c r="AS43">
        <v>1</v>
      </c>
    </row>
    <row r="44" spans="1:45" ht="33.75" customHeight="1">
      <c r="A44" s="17" t="str">
        <f t="shared" si="0"/>
        <v>53032519980715232X</v>
      </c>
      <c r="B44" s="14">
        <f>SUBTOTAL(3,C$2:C44)</f>
        <v>43</v>
      </c>
      <c r="C44" s="18" t="s">
        <v>641</v>
      </c>
      <c r="D44" s="14"/>
      <c r="E44" s="18" t="s">
        <v>365</v>
      </c>
      <c r="F44" s="18" t="s">
        <v>366</v>
      </c>
      <c r="G44" s="18" t="s">
        <v>554</v>
      </c>
      <c r="H44" s="18" t="s">
        <v>392</v>
      </c>
      <c r="I44" s="17" t="s">
        <v>642</v>
      </c>
      <c r="J44" s="18" t="s">
        <v>370</v>
      </c>
      <c r="K44" s="18" t="s">
        <v>636</v>
      </c>
      <c r="L44" s="18" t="s">
        <v>643</v>
      </c>
      <c r="M44" s="18" t="s">
        <v>644</v>
      </c>
      <c r="N44" s="18" t="s">
        <v>531</v>
      </c>
      <c r="O44" s="20" t="s">
        <v>442</v>
      </c>
      <c r="P44" s="21" t="s">
        <v>376</v>
      </c>
      <c r="Q44" s="21" t="s">
        <v>449</v>
      </c>
      <c r="R44" s="21" t="s">
        <v>107</v>
      </c>
      <c r="S44" s="18" t="s">
        <v>645</v>
      </c>
      <c r="T44" s="18" t="s">
        <v>646</v>
      </c>
      <c r="U44" s="18"/>
      <c r="V44" s="18" t="s">
        <v>10</v>
      </c>
      <c r="W44" s="18" t="s">
        <v>107</v>
      </c>
      <c r="X44" s="18" t="s">
        <v>526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26" t="s">
        <v>388</v>
      </c>
      <c r="AJ44" s="12"/>
      <c r="AK44">
        <v>112</v>
      </c>
      <c r="AL44" s="12"/>
      <c r="AM44" s="12"/>
      <c r="AN44" s="12"/>
      <c r="AO44" s="12"/>
      <c r="AP44" s="12"/>
      <c r="AQ44" s="12">
        <v>1</v>
      </c>
      <c r="AR44" s="12">
        <v>1</v>
      </c>
      <c r="AS44">
        <v>1</v>
      </c>
    </row>
    <row r="45" spans="1:45" ht="33.75" customHeight="1">
      <c r="A45" s="17" t="str">
        <f t="shared" si="0"/>
        <v>522327199712232629</v>
      </c>
      <c r="B45" s="14">
        <f>SUBTOTAL(3,C$2:C45)</f>
        <v>44</v>
      </c>
      <c r="C45" s="18" t="s">
        <v>647</v>
      </c>
      <c r="D45" s="14"/>
      <c r="E45" s="18" t="s">
        <v>365</v>
      </c>
      <c r="F45" s="18" t="s">
        <v>366</v>
      </c>
      <c r="G45" s="18" t="s">
        <v>648</v>
      </c>
      <c r="H45" s="18" t="s">
        <v>368</v>
      </c>
      <c r="I45" s="17" t="s">
        <v>649</v>
      </c>
      <c r="J45" s="18" t="s">
        <v>370</v>
      </c>
      <c r="K45" s="18" t="s">
        <v>650</v>
      </c>
      <c r="L45" s="18" t="s">
        <v>651</v>
      </c>
      <c r="M45" s="18" t="s">
        <v>652</v>
      </c>
      <c r="N45" s="18" t="s">
        <v>385</v>
      </c>
      <c r="O45" s="20" t="s">
        <v>442</v>
      </c>
      <c r="P45" s="21" t="s">
        <v>376</v>
      </c>
      <c r="Q45" s="21" t="s">
        <v>377</v>
      </c>
      <c r="R45" s="21" t="s">
        <v>107</v>
      </c>
      <c r="S45" s="18" t="s">
        <v>653</v>
      </c>
      <c r="T45" s="18" t="s">
        <v>654</v>
      </c>
      <c r="U45" s="18"/>
      <c r="V45" s="18" t="s">
        <v>43</v>
      </c>
      <c r="W45" s="18" t="s">
        <v>107</v>
      </c>
      <c r="X45" s="18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26" t="s">
        <v>388</v>
      </c>
      <c r="AJ45" s="12"/>
      <c r="AK45">
        <v>46</v>
      </c>
      <c r="AL45" s="12">
        <v>1</v>
      </c>
      <c r="AM45" s="12"/>
      <c r="AN45" s="12"/>
      <c r="AO45" s="12"/>
      <c r="AP45" s="12"/>
      <c r="AQ45" s="12"/>
      <c r="AR45" s="12"/>
      <c r="AS45">
        <v>1</v>
      </c>
    </row>
    <row r="46" spans="1:45" ht="33.75" customHeight="1">
      <c r="A46" s="17" t="str">
        <f t="shared" si="0"/>
        <v>522327199601100615</v>
      </c>
      <c r="B46" s="14">
        <f>SUBTOTAL(3,C$2:C46)</f>
        <v>45</v>
      </c>
      <c r="C46" s="18" t="s">
        <v>655</v>
      </c>
      <c r="D46" s="14"/>
      <c r="E46" s="18" t="s">
        <v>406</v>
      </c>
      <c r="F46" s="18" t="s">
        <v>390</v>
      </c>
      <c r="G46" s="18" t="s">
        <v>656</v>
      </c>
      <c r="H46" s="18" t="s">
        <v>392</v>
      </c>
      <c r="I46" s="17" t="s">
        <v>657</v>
      </c>
      <c r="J46" s="18" t="s">
        <v>370</v>
      </c>
      <c r="K46" s="18" t="s">
        <v>658</v>
      </c>
      <c r="L46" s="18" t="s">
        <v>659</v>
      </c>
      <c r="M46" s="18" t="s">
        <v>660</v>
      </c>
      <c r="N46" s="18" t="s">
        <v>374</v>
      </c>
      <c r="O46" s="20" t="s">
        <v>442</v>
      </c>
      <c r="P46" s="21" t="s">
        <v>376</v>
      </c>
      <c r="Q46" s="21" t="s">
        <v>377</v>
      </c>
      <c r="R46" s="21" t="s">
        <v>107</v>
      </c>
      <c r="S46" s="18" t="s">
        <v>661</v>
      </c>
      <c r="T46" s="18" t="s">
        <v>662</v>
      </c>
      <c r="U46" s="18"/>
      <c r="V46" s="18" t="s">
        <v>43</v>
      </c>
      <c r="W46" s="18" t="s">
        <v>107</v>
      </c>
      <c r="X46" s="18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26" t="s">
        <v>388</v>
      </c>
      <c r="AJ46" s="12"/>
      <c r="AK46">
        <v>47</v>
      </c>
      <c r="AL46" s="12"/>
      <c r="AM46" s="12"/>
      <c r="AN46" s="12"/>
      <c r="AO46" s="12"/>
      <c r="AP46" s="12"/>
      <c r="AQ46" s="12">
        <v>1</v>
      </c>
      <c r="AR46" s="12"/>
      <c r="AS46">
        <v>1</v>
      </c>
    </row>
    <row r="47" spans="1:45" ht="33.75" customHeight="1">
      <c r="A47" s="17" t="str">
        <f t="shared" si="0"/>
        <v>522327199707131022</v>
      </c>
      <c r="B47" s="14">
        <f>SUBTOTAL(3,C$2:C47)</f>
        <v>46</v>
      </c>
      <c r="C47" s="18" t="s">
        <v>663</v>
      </c>
      <c r="D47" s="14"/>
      <c r="E47" s="18" t="s">
        <v>365</v>
      </c>
      <c r="F47" s="18" t="s">
        <v>366</v>
      </c>
      <c r="G47" s="18" t="s">
        <v>664</v>
      </c>
      <c r="H47" s="18" t="s">
        <v>415</v>
      </c>
      <c r="I47" s="17" t="s">
        <v>665</v>
      </c>
      <c r="J47" s="18" t="s">
        <v>370</v>
      </c>
      <c r="K47" s="18" t="s">
        <v>432</v>
      </c>
      <c r="L47" s="18" t="s">
        <v>530</v>
      </c>
      <c r="M47" s="18" t="s">
        <v>600</v>
      </c>
      <c r="N47" s="18" t="s">
        <v>385</v>
      </c>
      <c r="O47" s="20" t="s">
        <v>375</v>
      </c>
      <c r="P47" s="21" t="s">
        <v>376</v>
      </c>
      <c r="Q47" s="21" t="s">
        <v>449</v>
      </c>
      <c r="R47" s="21" t="s">
        <v>107</v>
      </c>
      <c r="S47" s="18" t="s">
        <v>666</v>
      </c>
      <c r="T47" s="18" t="s">
        <v>667</v>
      </c>
      <c r="U47" s="18"/>
      <c r="V47" s="18" t="s">
        <v>43</v>
      </c>
      <c r="W47" s="18" t="s">
        <v>107</v>
      </c>
      <c r="X47" s="18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26" t="s">
        <v>388</v>
      </c>
      <c r="AJ47" s="12"/>
      <c r="AK47">
        <v>48</v>
      </c>
      <c r="AL47" s="12">
        <v>1</v>
      </c>
      <c r="AM47" s="12"/>
      <c r="AN47" s="12"/>
      <c r="AO47" s="12"/>
      <c r="AP47" s="12"/>
      <c r="AQ47" s="12"/>
      <c r="AR47" s="12"/>
      <c r="AS47">
        <v>1</v>
      </c>
    </row>
    <row r="48" spans="1:45" ht="33.75" customHeight="1">
      <c r="A48" s="17" t="str">
        <f t="shared" si="0"/>
        <v>522228199509032024</v>
      </c>
      <c r="B48" s="14">
        <f>SUBTOTAL(3,C$2:C48)</f>
        <v>47</v>
      </c>
      <c r="C48" s="18" t="s">
        <v>668</v>
      </c>
      <c r="D48" s="14"/>
      <c r="E48" s="18" t="s">
        <v>365</v>
      </c>
      <c r="F48" s="18" t="s">
        <v>669</v>
      </c>
      <c r="G48" s="18" t="s">
        <v>582</v>
      </c>
      <c r="H48" s="18" t="s">
        <v>368</v>
      </c>
      <c r="I48" s="17" t="s">
        <v>670</v>
      </c>
      <c r="J48" s="18" t="s">
        <v>370</v>
      </c>
      <c r="K48" s="18" t="s">
        <v>650</v>
      </c>
      <c r="L48" s="18" t="s">
        <v>671</v>
      </c>
      <c r="M48" s="18" t="s">
        <v>672</v>
      </c>
      <c r="N48" s="18" t="s">
        <v>385</v>
      </c>
      <c r="O48" s="20" t="s">
        <v>442</v>
      </c>
      <c r="P48" s="21" t="s">
        <v>376</v>
      </c>
      <c r="Q48" s="21" t="s">
        <v>377</v>
      </c>
      <c r="R48" s="21" t="s">
        <v>107</v>
      </c>
      <c r="S48" s="18" t="s">
        <v>673</v>
      </c>
      <c r="T48" s="18" t="s">
        <v>674</v>
      </c>
      <c r="U48" s="18"/>
      <c r="V48" s="18" t="s">
        <v>43</v>
      </c>
      <c r="W48" s="18" t="s">
        <v>107</v>
      </c>
      <c r="X48" s="18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26" t="s">
        <v>388</v>
      </c>
      <c r="AJ48" s="12"/>
      <c r="AK48">
        <v>49</v>
      </c>
      <c r="AL48" s="12"/>
      <c r="AM48" s="12"/>
      <c r="AN48" s="12"/>
      <c r="AO48" s="12"/>
      <c r="AP48" s="12"/>
      <c r="AQ48" s="12">
        <v>1</v>
      </c>
      <c r="AR48" s="12"/>
      <c r="AS48">
        <v>1</v>
      </c>
    </row>
    <row r="49" spans="1:45" ht="33.75" customHeight="1">
      <c r="A49" s="17" t="str">
        <f t="shared" si="0"/>
        <v>522327199612102245</v>
      </c>
      <c r="B49" s="14">
        <f>SUBTOTAL(3,C$2:C49)</f>
        <v>48</v>
      </c>
      <c r="C49" s="18" t="s">
        <v>675</v>
      </c>
      <c r="D49" s="14"/>
      <c r="E49" s="18" t="s">
        <v>365</v>
      </c>
      <c r="F49" s="18" t="s">
        <v>390</v>
      </c>
      <c r="G49" s="18" t="s">
        <v>420</v>
      </c>
      <c r="H49" s="18" t="s">
        <v>368</v>
      </c>
      <c r="I49" s="17" t="s">
        <v>676</v>
      </c>
      <c r="J49" s="18" t="s">
        <v>370</v>
      </c>
      <c r="K49" s="18" t="s">
        <v>658</v>
      </c>
      <c r="L49" s="18" t="s">
        <v>677</v>
      </c>
      <c r="M49" s="18" t="s">
        <v>678</v>
      </c>
      <c r="N49" s="18" t="s">
        <v>385</v>
      </c>
      <c r="O49" s="20" t="s">
        <v>442</v>
      </c>
      <c r="P49" s="21" t="s">
        <v>376</v>
      </c>
      <c r="Q49" s="21" t="s">
        <v>377</v>
      </c>
      <c r="R49" s="21" t="s">
        <v>107</v>
      </c>
      <c r="S49" s="18" t="s">
        <v>679</v>
      </c>
      <c r="T49" s="18" t="s">
        <v>680</v>
      </c>
      <c r="U49" s="18"/>
      <c r="V49" s="18" t="s">
        <v>43</v>
      </c>
      <c r="W49" s="18" t="s">
        <v>107</v>
      </c>
      <c r="X49" s="18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26" t="s">
        <v>388</v>
      </c>
      <c r="AJ49" s="12"/>
      <c r="AK49">
        <v>50</v>
      </c>
      <c r="AL49" s="12"/>
      <c r="AM49" s="12">
        <v>1</v>
      </c>
      <c r="AN49" s="12"/>
      <c r="AO49" s="12"/>
      <c r="AP49" s="12"/>
      <c r="AQ49" s="12"/>
      <c r="AR49" s="12"/>
      <c r="AS49">
        <v>1</v>
      </c>
    </row>
    <row r="50" spans="1:45" ht="33.75" customHeight="1">
      <c r="A50" s="17" t="str">
        <f t="shared" si="0"/>
        <v>522327199409180627</v>
      </c>
      <c r="B50" s="14">
        <f>SUBTOTAL(3,C$2:C50)</f>
        <v>49</v>
      </c>
      <c r="C50" s="18" t="s">
        <v>681</v>
      </c>
      <c r="D50" s="14"/>
      <c r="E50" s="18" t="s">
        <v>365</v>
      </c>
      <c r="F50" s="18" t="s">
        <v>390</v>
      </c>
      <c r="G50" s="18" t="s">
        <v>682</v>
      </c>
      <c r="H50" s="18" t="s">
        <v>392</v>
      </c>
      <c r="I50" s="17" t="s">
        <v>683</v>
      </c>
      <c r="J50" s="18" t="s">
        <v>370</v>
      </c>
      <c r="K50" s="18" t="s">
        <v>432</v>
      </c>
      <c r="L50" s="18" t="s">
        <v>490</v>
      </c>
      <c r="M50" s="18" t="s">
        <v>434</v>
      </c>
      <c r="N50" s="18" t="s">
        <v>385</v>
      </c>
      <c r="O50" s="20" t="s">
        <v>375</v>
      </c>
      <c r="P50" s="21" t="s">
        <v>376</v>
      </c>
      <c r="Q50" s="21" t="s">
        <v>377</v>
      </c>
      <c r="R50" s="21" t="s">
        <v>684</v>
      </c>
      <c r="S50" s="18" t="s">
        <v>685</v>
      </c>
      <c r="T50" s="18" t="s">
        <v>686</v>
      </c>
      <c r="U50" s="18"/>
      <c r="V50" s="18" t="s">
        <v>43</v>
      </c>
      <c r="W50" s="18" t="s">
        <v>107</v>
      </c>
      <c r="X50" s="18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26" t="s">
        <v>388</v>
      </c>
      <c r="AJ50" s="12"/>
      <c r="AK50">
        <v>51</v>
      </c>
      <c r="AL50" s="12"/>
      <c r="AM50" s="12"/>
      <c r="AN50" s="12"/>
      <c r="AO50" s="12"/>
      <c r="AP50" s="12">
        <v>1</v>
      </c>
      <c r="AQ50" s="12"/>
      <c r="AR50" s="12"/>
      <c r="AS50">
        <v>1</v>
      </c>
    </row>
    <row r="51" spans="1:45" ht="33.75" customHeight="1">
      <c r="A51" s="17" t="str">
        <f t="shared" si="0"/>
        <v>522327199705102420</v>
      </c>
      <c r="B51" s="14">
        <f>SUBTOTAL(3,C$2:C51)</f>
        <v>50</v>
      </c>
      <c r="C51" s="18" t="s">
        <v>687</v>
      </c>
      <c r="D51" s="14"/>
      <c r="E51" s="18" t="s">
        <v>365</v>
      </c>
      <c r="F51" s="18" t="s">
        <v>390</v>
      </c>
      <c r="G51" s="18" t="s">
        <v>688</v>
      </c>
      <c r="H51" s="18" t="s">
        <v>368</v>
      </c>
      <c r="I51" s="17" t="s">
        <v>689</v>
      </c>
      <c r="J51" s="18" t="s">
        <v>370</v>
      </c>
      <c r="K51" s="18" t="s">
        <v>690</v>
      </c>
      <c r="L51" s="18" t="s">
        <v>372</v>
      </c>
      <c r="M51" s="18" t="s">
        <v>637</v>
      </c>
      <c r="N51" s="18" t="s">
        <v>385</v>
      </c>
      <c r="O51" s="20" t="s">
        <v>442</v>
      </c>
      <c r="P51" s="21" t="s">
        <v>376</v>
      </c>
      <c r="Q51" s="21" t="s">
        <v>377</v>
      </c>
      <c r="R51" s="21" t="s">
        <v>684</v>
      </c>
      <c r="S51" s="18" t="s">
        <v>691</v>
      </c>
      <c r="T51" s="18" t="s">
        <v>692</v>
      </c>
      <c r="U51" s="18"/>
      <c r="V51" s="18" t="s">
        <v>43</v>
      </c>
      <c r="W51" s="18" t="s">
        <v>107</v>
      </c>
      <c r="X51" s="18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26" t="s">
        <v>575</v>
      </c>
      <c r="AJ51" s="12"/>
      <c r="AK51">
        <v>53</v>
      </c>
      <c r="AL51" s="12">
        <v>1</v>
      </c>
      <c r="AM51" s="12"/>
      <c r="AN51" s="12"/>
      <c r="AO51" s="12"/>
      <c r="AP51" s="12"/>
      <c r="AQ51" s="12"/>
      <c r="AR51" s="12"/>
      <c r="AS51">
        <v>1</v>
      </c>
    </row>
    <row r="52" spans="1:45" ht="33.75" customHeight="1">
      <c r="A52" s="17" t="str">
        <f t="shared" si="0"/>
        <v>52212819960111502X</v>
      </c>
      <c r="B52" s="14">
        <f>SUBTOTAL(3,C$2:C52)</f>
        <v>51</v>
      </c>
      <c r="C52" s="18" t="s">
        <v>693</v>
      </c>
      <c r="D52" s="14"/>
      <c r="E52" s="18" t="s">
        <v>365</v>
      </c>
      <c r="F52" s="18" t="s">
        <v>366</v>
      </c>
      <c r="G52" s="18" t="s">
        <v>425</v>
      </c>
      <c r="H52" s="18" t="s">
        <v>415</v>
      </c>
      <c r="I52" s="17" t="s">
        <v>694</v>
      </c>
      <c r="J52" s="18" t="s">
        <v>370</v>
      </c>
      <c r="K52" s="18" t="s">
        <v>432</v>
      </c>
      <c r="L52" s="18" t="s">
        <v>695</v>
      </c>
      <c r="M52" s="18" t="s">
        <v>696</v>
      </c>
      <c r="N52" s="18" t="s">
        <v>385</v>
      </c>
      <c r="O52" s="20" t="s">
        <v>442</v>
      </c>
      <c r="P52" s="21" t="s">
        <v>376</v>
      </c>
      <c r="Q52" s="21" t="s">
        <v>377</v>
      </c>
      <c r="R52" s="21" t="s">
        <v>697</v>
      </c>
      <c r="S52" s="18" t="s">
        <v>698</v>
      </c>
      <c r="T52" s="18" t="s">
        <v>699</v>
      </c>
      <c r="U52" s="18"/>
      <c r="V52" s="18" t="s">
        <v>43</v>
      </c>
      <c r="W52" s="18" t="s">
        <v>107</v>
      </c>
      <c r="X52" s="18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26" t="s">
        <v>388</v>
      </c>
      <c r="AJ52" s="12"/>
      <c r="AK52">
        <v>54</v>
      </c>
      <c r="AL52" s="12"/>
      <c r="AM52" s="12"/>
      <c r="AN52" s="12"/>
      <c r="AO52" s="12"/>
      <c r="AP52" s="12">
        <v>1</v>
      </c>
      <c r="AQ52" s="12"/>
      <c r="AR52" s="12"/>
      <c r="AS52">
        <v>1</v>
      </c>
    </row>
    <row r="53" spans="1:45" ht="33.75" customHeight="1">
      <c r="A53" s="17" t="str">
        <f t="shared" si="0"/>
        <v>52232719960302162X</v>
      </c>
      <c r="B53" s="14">
        <f>SUBTOTAL(3,C$2:C53)</f>
        <v>52</v>
      </c>
      <c r="C53" s="18" t="s">
        <v>700</v>
      </c>
      <c r="D53" s="14"/>
      <c r="E53" s="18" t="s">
        <v>365</v>
      </c>
      <c r="F53" s="18" t="s">
        <v>390</v>
      </c>
      <c r="G53" s="18" t="s">
        <v>701</v>
      </c>
      <c r="H53" s="18" t="s">
        <v>368</v>
      </c>
      <c r="I53" s="17" t="s">
        <v>702</v>
      </c>
      <c r="J53" s="18" t="s">
        <v>370</v>
      </c>
      <c r="K53" s="18" t="s">
        <v>371</v>
      </c>
      <c r="L53" s="18" t="s">
        <v>433</v>
      </c>
      <c r="M53" s="18" t="s">
        <v>703</v>
      </c>
      <c r="N53" s="18" t="s">
        <v>385</v>
      </c>
      <c r="O53" s="20" t="s">
        <v>375</v>
      </c>
      <c r="P53" s="21" t="s">
        <v>376</v>
      </c>
      <c r="Q53" s="21" t="s">
        <v>377</v>
      </c>
      <c r="R53" s="21" t="s">
        <v>697</v>
      </c>
      <c r="S53" s="18" t="s">
        <v>704</v>
      </c>
      <c r="T53" s="18" t="s">
        <v>705</v>
      </c>
      <c r="U53" s="18"/>
      <c r="V53" s="18" t="s">
        <v>43</v>
      </c>
      <c r="W53" s="18" t="s">
        <v>107</v>
      </c>
      <c r="X53" s="18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26" t="s">
        <v>388</v>
      </c>
      <c r="AJ53" s="12"/>
      <c r="AK53">
        <v>55</v>
      </c>
      <c r="AL53" s="12"/>
      <c r="AM53" s="12"/>
      <c r="AN53" s="12"/>
      <c r="AO53" s="12">
        <v>1</v>
      </c>
      <c r="AP53" s="12"/>
      <c r="AQ53" s="12"/>
      <c r="AR53" s="12"/>
      <c r="AS53">
        <v>1</v>
      </c>
    </row>
    <row r="54" spans="1:45" ht="33.75" customHeight="1">
      <c r="A54" s="17" t="str">
        <f t="shared" si="0"/>
        <v>52232719930612004X</v>
      </c>
      <c r="B54" s="14">
        <f>SUBTOTAL(3,C$2:C54)</f>
        <v>53</v>
      </c>
      <c r="C54" s="18" t="s">
        <v>706</v>
      </c>
      <c r="D54" s="14"/>
      <c r="E54" s="18" t="s">
        <v>365</v>
      </c>
      <c r="F54" s="18" t="s">
        <v>390</v>
      </c>
      <c r="G54" s="18" t="s">
        <v>707</v>
      </c>
      <c r="H54" s="18" t="s">
        <v>415</v>
      </c>
      <c r="I54" s="17" t="s">
        <v>708</v>
      </c>
      <c r="J54" s="18" t="s">
        <v>370</v>
      </c>
      <c r="K54" s="18" t="s">
        <v>432</v>
      </c>
      <c r="L54" s="18" t="s">
        <v>394</v>
      </c>
      <c r="M54" s="18" t="s">
        <v>600</v>
      </c>
      <c r="N54" s="18" t="s">
        <v>385</v>
      </c>
      <c r="O54" s="20" t="s">
        <v>375</v>
      </c>
      <c r="P54" s="21" t="s">
        <v>376</v>
      </c>
      <c r="Q54" s="21" t="s">
        <v>449</v>
      </c>
      <c r="R54" s="21" t="s">
        <v>107</v>
      </c>
      <c r="S54" s="18" t="s">
        <v>709</v>
      </c>
      <c r="T54" s="18" t="s">
        <v>710</v>
      </c>
      <c r="U54" s="18"/>
      <c r="V54" s="18" t="s">
        <v>43</v>
      </c>
      <c r="W54" s="18" t="s">
        <v>107</v>
      </c>
      <c r="X54" s="18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26" t="s">
        <v>388</v>
      </c>
      <c r="AJ54" s="12"/>
      <c r="AK54">
        <v>56</v>
      </c>
      <c r="AL54" s="12"/>
      <c r="AM54" s="12"/>
      <c r="AN54" s="12"/>
      <c r="AO54" s="12">
        <v>1</v>
      </c>
      <c r="AP54" s="12"/>
      <c r="AQ54" s="12"/>
      <c r="AR54" s="12"/>
      <c r="AS54">
        <v>1</v>
      </c>
    </row>
    <row r="55" spans="1:45" ht="33.75" customHeight="1">
      <c r="A55" s="17" t="str">
        <f t="shared" si="0"/>
        <v>522327199403230021</v>
      </c>
      <c r="B55" s="14">
        <f>SUBTOTAL(3,C$2:C55)</f>
        <v>54</v>
      </c>
      <c r="C55" s="18" t="s">
        <v>711</v>
      </c>
      <c r="D55" s="14"/>
      <c r="E55" s="18" t="s">
        <v>365</v>
      </c>
      <c r="F55" s="18" t="s">
        <v>390</v>
      </c>
      <c r="G55" s="18" t="s">
        <v>712</v>
      </c>
      <c r="H55" s="18" t="s">
        <v>368</v>
      </c>
      <c r="I55" s="17" t="s">
        <v>713</v>
      </c>
      <c r="J55" s="18" t="s">
        <v>370</v>
      </c>
      <c r="K55" s="18" t="s">
        <v>650</v>
      </c>
      <c r="L55" s="18" t="s">
        <v>490</v>
      </c>
      <c r="M55" s="18" t="s">
        <v>714</v>
      </c>
      <c r="N55" s="18" t="s">
        <v>385</v>
      </c>
      <c r="O55" s="20" t="s">
        <v>442</v>
      </c>
      <c r="P55" s="21" t="s">
        <v>376</v>
      </c>
      <c r="Q55" s="21" t="s">
        <v>377</v>
      </c>
      <c r="R55" s="21" t="s">
        <v>107</v>
      </c>
      <c r="S55" s="18" t="s">
        <v>715</v>
      </c>
      <c r="T55" s="18" t="s">
        <v>716</v>
      </c>
      <c r="U55" s="18"/>
      <c r="V55" s="18" t="s">
        <v>43</v>
      </c>
      <c r="W55" s="18" t="s">
        <v>107</v>
      </c>
      <c r="X55" s="18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26" t="s">
        <v>388</v>
      </c>
      <c r="AJ55" s="12"/>
      <c r="AK55">
        <v>57</v>
      </c>
      <c r="AL55" s="12">
        <v>1</v>
      </c>
      <c r="AM55" s="12"/>
      <c r="AN55" s="12"/>
      <c r="AO55" s="12"/>
      <c r="AP55" s="12"/>
      <c r="AQ55" s="12"/>
      <c r="AR55" s="12"/>
      <c r="AS55">
        <v>1</v>
      </c>
    </row>
    <row r="56" spans="1:45" ht="33.75" customHeight="1">
      <c r="A56" s="17" t="str">
        <f t="shared" si="0"/>
        <v>522327199901210429</v>
      </c>
      <c r="B56" s="14">
        <f>SUBTOTAL(3,C$2:C56)</f>
        <v>55</v>
      </c>
      <c r="C56" s="18" t="s">
        <v>717</v>
      </c>
      <c r="D56" s="14"/>
      <c r="E56" s="18" t="s">
        <v>365</v>
      </c>
      <c r="F56" s="18" t="s">
        <v>390</v>
      </c>
      <c r="G56" s="18" t="s">
        <v>718</v>
      </c>
      <c r="H56" s="18" t="s">
        <v>368</v>
      </c>
      <c r="I56" s="17" t="s">
        <v>719</v>
      </c>
      <c r="J56" s="18" t="s">
        <v>370</v>
      </c>
      <c r="K56" s="18" t="s">
        <v>432</v>
      </c>
      <c r="L56" s="18" t="s">
        <v>720</v>
      </c>
      <c r="M56" s="18" t="s">
        <v>600</v>
      </c>
      <c r="N56" s="18" t="s">
        <v>385</v>
      </c>
      <c r="O56" s="20" t="s">
        <v>375</v>
      </c>
      <c r="P56" s="21" t="s">
        <v>376</v>
      </c>
      <c r="Q56" s="21" t="s">
        <v>476</v>
      </c>
      <c r="R56" s="21" t="s">
        <v>107</v>
      </c>
      <c r="S56" s="18" t="s">
        <v>721</v>
      </c>
      <c r="T56" s="18" t="s">
        <v>722</v>
      </c>
      <c r="U56" s="18"/>
      <c r="V56" s="18" t="s">
        <v>43</v>
      </c>
      <c r="W56" s="18" t="s">
        <v>107</v>
      </c>
      <c r="X56" s="18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26" t="s">
        <v>388</v>
      </c>
      <c r="AJ56" s="12"/>
      <c r="AK56">
        <v>59</v>
      </c>
      <c r="AL56" s="12"/>
      <c r="AM56" s="12">
        <v>1</v>
      </c>
      <c r="AN56" s="12"/>
      <c r="AO56" s="12"/>
      <c r="AP56" s="12"/>
      <c r="AQ56" s="12"/>
      <c r="AR56" s="12"/>
      <c r="AS56">
        <v>1</v>
      </c>
    </row>
    <row r="57" spans="1:45" ht="33.75" customHeight="1">
      <c r="A57" s="17" t="str">
        <f t="shared" si="0"/>
        <v>522327199405080020</v>
      </c>
      <c r="B57" s="14">
        <f>SUBTOTAL(3,C$2:C57)</f>
        <v>56</v>
      </c>
      <c r="C57" s="18" t="s">
        <v>723</v>
      </c>
      <c r="D57" s="14"/>
      <c r="E57" s="18" t="s">
        <v>365</v>
      </c>
      <c r="F57" s="18" t="s">
        <v>390</v>
      </c>
      <c r="G57" s="18" t="s">
        <v>724</v>
      </c>
      <c r="H57" s="18" t="s">
        <v>392</v>
      </c>
      <c r="I57" s="17" t="s">
        <v>725</v>
      </c>
      <c r="J57" s="18" t="s">
        <v>370</v>
      </c>
      <c r="K57" s="18" t="s">
        <v>650</v>
      </c>
      <c r="L57" s="18" t="s">
        <v>671</v>
      </c>
      <c r="M57" s="18" t="s">
        <v>726</v>
      </c>
      <c r="N57" s="18" t="s">
        <v>385</v>
      </c>
      <c r="O57" s="20" t="s">
        <v>442</v>
      </c>
      <c r="P57" s="21" t="s">
        <v>376</v>
      </c>
      <c r="Q57" s="21" t="s">
        <v>377</v>
      </c>
      <c r="R57" s="21" t="s">
        <v>107</v>
      </c>
      <c r="S57" s="18" t="s">
        <v>727</v>
      </c>
      <c r="T57" s="18" t="s">
        <v>728</v>
      </c>
      <c r="U57" s="18"/>
      <c r="V57" s="18" t="s">
        <v>43</v>
      </c>
      <c r="W57" s="18" t="s">
        <v>107</v>
      </c>
      <c r="X57" s="18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26" t="s">
        <v>388</v>
      </c>
      <c r="AJ57" s="12"/>
      <c r="AK57">
        <v>60</v>
      </c>
      <c r="AL57" s="12">
        <v>1</v>
      </c>
      <c r="AM57" s="12"/>
      <c r="AN57" s="12"/>
      <c r="AO57" s="12"/>
      <c r="AP57" s="12"/>
      <c r="AQ57" s="12"/>
      <c r="AR57" s="12"/>
      <c r="AS57">
        <v>1</v>
      </c>
    </row>
    <row r="58" spans="1:45" ht="33.75" customHeight="1">
      <c r="A58" s="17" t="str">
        <f t="shared" si="0"/>
        <v>522327199704190828</v>
      </c>
      <c r="B58" s="14">
        <f>SUBTOTAL(3,C$2:C58)</f>
        <v>57</v>
      </c>
      <c r="C58" s="18" t="s">
        <v>729</v>
      </c>
      <c r="D58" s="14"/>
      <c r="E58" s="18" t="s">
        <v>365</v>
      </c>
      <c r="F58" s="18" t="s">
        <v>390</v>
      </c>
      <c r="G58" s="18" t="s">
        <v>730</v>
      </c>
      <c r="H58" s="18" t="s">
        <v>368</v>
      </c>
      <c r="I58" s="17" t="s">
        <v>731</v>
      </c>
      <c r="J58" s="18" t="s">
        <v>370</v>
      </c>
      <c r="K58" s="18" t="s">
        <v>432</v>
      </c>
      <c r="L58" s="18" t="s">
        <v>732</v>
      </c>
      <c r="M58" s="18" t="s">
        <v>600</v>
      </c>
      <c r="N58" s="18" t="s">
        <v>385</v>
      </c>
      <c r="O58" s="20" t="s">
        <v>442</v>
      </c>
      <c r="P58" s="21" t="s">
        <v>522</v>
      </c>
      <c r="Q58" s="21" t="s">
        <v>523</v>
      </c>
      <c r="R58" s="21" t="s">
        <v>523</v>
      </c>
      <c r="S58" s="18" t="s">
        <v>733</v>
      </c>
      <c r="T58" s="18" t="s">
        <v>734</v>
      </c>
      <c r="U58" s="18"/>
      <c r="V58" s="18" t="s">
        <v>43</v>
      </c>
      <c r="W58" s="18" t="s">
        <v>107</v>
      </c>
      <c r="X58" s="18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27" t="s">
        <v>380</v>
      </c>
      <c r="AJ58" s="38" t="s">
        <v>381</v>
      </c>
      <c r="AK58">
        <v>63</v>
      </c>
      <c r="AL58" s="12"/>
      <c r="AM58" s="12">
        <v>1</v>
      </c>
      <c r="AN58" s="12"/>
      <c r="AO58" s="12"/>
      <c r="AP58" s="12"/>
      <c r="AQ58" s="12"/>
      <c r="AR58" s="12"/>
      <c r="AS58">
        <v>1</v>
      </c>
    </row>
    <row r="59" spans="1:45" ht="33.75" customHeight="1">
      <c r="A59" s="17" t="str">
        <f t="shared" si="0"/>
        <v>522327199212150045</v>
      </c>
      <c r="B59" s="14">
        <f>SUBTOTAL(3,C$2:C59)</f>
        <v>58</v>
      </c>
      <c r="C59" s="18" t="s">
        <v>735</v>
      </c>
      <c r="D59" s="14"/>
      <c r="E59" s="18" t="s">
        <v>365</v>
      </c>
      <c r="F59" s="18" t="s">
        <v>390</v>
      </c>
      <c r="G59" s="18" t="s">
        <v>736</v>
      </c>
      <c r="H59" s="18" t="s">
        <v>415</v>
      </c>
      <c r="I59" s="17" t="s">
        <v>737</v>
      </c>
      <c r="J59" s="18" t="s">
        <v>370</v>
      </c>
      <c r="K59" s="18"/>
      <c r="L59" s="18" t="s">
        <v>372</v>
      </c>
      <c r="M59" s="18" t="s">
        <v>593</v>
      </c>
      <c r="N59" s="18" t="s">
        <v>385</v>
      </c>
      <c r="O59" s="20" t="s">
        <v>442</v>
      </c>
      <c r="P59" s="21" t="s">
        <v>376</v>
      </c>
      <c r="Q59" s="21" t="s">
        <v>377</v>
      </c>
      <c r="R59" s="21" t="s">
        <v>107</v>
      </c>
      <c r="S59" s="18" t="s">
        <v>738</v>
      </c>
      <c r="T59" s="18" t="s">
        <v>739</v>
      </c>
      <c r="U59" s="18"/>
      <c r="V59" s="18" t="s">
        <v>43</v>
      </c>
      <c r="W59" s="18" t="s">
        <v>107</v>
      </c>
      <c r="X59" s="18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26" t="s">
        <v>388</v>
      </c>
      <c r="AJ59" s="12"/>
      <c r="AK59">
        <v>65</v>
      </c>
      <c r="AL59" s="12"/>
      <c r="AM59" s="12"/>
      <c r="AN59" s="12"/>
      <c r="AO59" s="12"/>
      <c r="AP59" s="12"/>
      <c r="AQ59" s="12">
        <v>1</v>
      </c>
      <c r="AR59" s="12"/>
      <c r="AS59">
        <v>1</v>
      </c>
    </row>
    <row r="60" spans="1:45" ht="33.75" customHeight="1">
      <c r="A60" s="17" t="str">
        <f t="shared" si="0"/>
        <v>522327199904252448</v>
      </c>
      <c r="B60" s="14">
        <f>SUBTOTAL(3,C$2:C60)</f>
        <v>59</v>
      </c>
      <c r="C60" s="18" t="s">
        <v>740</v>
      </c>
      <c r="D60" s="14"/>
      <c r="E60" s="18" t="s">
        <v>365</v>
      </c>
      <c r="F60" s="18" t="s">
        <v>390</v>
      </c>
      <c r="G60" s="18" t="s">
        <v>741</v>
      </c>
      <c r="H60" s="18" t="s">
        <v>368</v>
      </c>
      <c r="I60" s="17" t="s">
        <v>742</v>
      </c>
      <c r="J60" s="18" t="s">
        <v>370</v>
      </c>
      <c r="K60" s="18" t="s">
        <v>371</v>
      </c>
      <c r="L60" s="18" t="s">
        <v>743</v>
      </c>
      <c r="M60" s="18" t="s">
        <v>703</v>
      </c>
      <c r="N60" s="18" t="s">
        <v>385</v>
      </c>
      <c r="O60" s="20" t="s">
        <v>375</v>
      </c>
      <c r="P60" s="21" t="s">
        <v>376</v>
      </c>
      <c r="Q60" s="21" t="s">
        <v>377</v>
      </c>
      <c r="R60" s="21" t="s">
        <v>107</v>
      </c>
      <c r="S60" s="18" t="s">
        <v>744</v>
      </c>
      <c r="T60" s="18" t="s">
        <v>745</v>
      </c>
      <c r="U60" s="18"/>
      <c r="V60" s="18" t="s">
        <v>43</v>
      </c>
      <c r="W60" s="18" t="s">
        <v>107</v>
      </c>
      <c r="X60" s="18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26" t="s">
        <v>388</v>
      </c>
      <c r="AJ60" s="12"/>
      <c r="AK60">
        <v>66</v>
      </c>
      <c r="AL60" s="12">
        <v>1</v>
      </c>
      <c r="AM60" s="12"/>
      <c r="AN60" s="12"/>
      <c r="AO60" s="12"/>
      <c r="AP60" s="12"/>
      <c r="AQ60" s="12"/>
      <c r="AR60" s="12"/>
      <c r="AS60">
        <v>1</v>
      </c>
    </row>
    <row r="61" spans="1:45" ht="33.75" customHeight="1">
      <c r="A61" s="17" t="str">
        <f t="shared" si="0"/>
        <v>522327199703081021</v>
      </c>
      <c r="B61" s="14">
        <f>SUBTOTAL(3,C$2:C61)</f>
        <v>60</v>
      </c>
      <c r="C61" s="18" t="s">
        <v>746</v>
      </c>
      <c r="D61" s="14"/>
      <c r="E61" s="18" t="s">
        <v>365</v>
      </c>
      <c r="F61" s="18" t="s">
        <v>366</v>
      </c>
      <c r="G61" s="18" t="s">
        <v>747</v>
      </c>
      <c r="H61" s="18" t="s">
        <v>368</v>
      </c>
      <c r="I61" s="17" t="s">
        <v>748</v>
      </c>
      <c r="J61" s="18" t="s">
        <v>370</v>
      </c>
      <c r="K61" s="18" t="s">
        <v>650</v>
      </c>
      <c r="L61" s="18" t="s">
        <v>560</v>
      </c>
      <c r="M61" s="18" t="s">
        <v>749</v>
      </c>
      <c r="N61" s="18" t="s">
        <v>385</v>
      </c>
      <c r="O61" s="20" t="s">
        <v>442</v>
      </c>
      <c r="P61" s="21" t="s">
        <v>376</v>
      </c>
      <c r="Q61" s="21" t="s">
        <v>377</v>
      </c>
      <c r="R61" s="21" t="s">
        <v>107</v>
      </c>
      <c r="S61" s="18" t="s">
        <v>750</v>
      </c>
      <c r="T61" s="18" t="s">
        <v>751</v>
      </c>
      <c r="U61" s="18"/>
      <c r="V61" s="18" t="s">
        <v>43</v>
      </c>
      <c r="W61" s="18" t="s">
        <v>107</v>
      </c>
      <c r="X61" s="18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26" t="s">
        <v>388</v>
      </c>
      <c r="AJ61" s="12"/>
      <c r="AK61">
        <v>67</v>
      </c>
      <c r="AL61" s="12">
        <v>1</v>
      </c>
      <c r="AM61" s="12"/>
      <c r="AN61" s="12"/>
      <c r="AO61" s="12"/>
      <c r="AP61" s="12"/>
      <c r="AQ61" s="12"/>
      <c r="AR61" s="12"/>
      <c r="AS61">
        <v>1</v>
      </c>
    </row>
    <row r="62" spans="1:45" ht="33.75" customHeight="1">
      <c r="A62" s="17" t="str">
        <f t="shared" si="0"/>
        <v>522327199912100823</v>
      </c>
      <c r="B62" s="14">
        <f>SUBTOTAL(3,C$2:C62)</f>
        <v>61</v>
      </c>
      <c r="C62" s="18" t="s">
        <v>752</v>
      </c>
      <c r="D62" s="14"/>
      <c r="E62" s="18" t="s">
        <v>365</v>
      </c>
      <c r="F62" s="18" t="s">
        <v>390</v>
      </c>
      <c r="G62" s="18" t="s">
        <v>753</v>
      </c>
      <c r="H62" s="18" t="s">
        <v>368</v>
      </c>
      <c r="I62" s="17" t="s">
        <v>754</v>
      </c>
      <c r="J62" s="18" t="s">
        <v>370</v>
      </c>
      <c r="K62" s="18" t="s">
        <v>690</v>
      </c>
      <c r="L62" s="18" t="s">
        <v>755</v>
      </c>
      <c r="M62" s="18" t="s">
        <v>756</v>
      </c>
      <c r="N62" s="18" t="s">
        <v>374</v>
      </c>
      <c r="O62" s="20" t="s">
        <v>442</v>
      </c>
      <c r="P62" s="21" t="s">
        <v>376</v>
      </c>
      <c r="Q62" s="21" t="s">
        <v>449</v>
      </c>
      <c r="R62" s="21" t="s">
        <v>107</v>
      </c>
      <c r="S62" s="18" t="s">
        <v>757</v>
      </c>
      <c r="T62" s="18" t="s">
        <v>758</v>
      </c>
      <c r="U62" s="18"/>
      <c r="V62" s="18" t="s">
        <v>43</v>
      </c>
      <c r="W62" s="18" t="s">
        <v>107</v>
      </c>
      <c r="X62" s="18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26" t="s">
        <v>388</v>
      </c>
      <c r="AJ62" s="12"/>
      <c r="AK62">
        <v>68</v>
      </c>
      <c r="AL62" s="12">
        <v>1</v>
      </c>
      <c r="AM62" s="12"/>
      <c r="AN62" s="12"/>
      <c r="AO62" s="12"/>
      <c r="AP62" s="12"/>
      <c r="AQ62" s="12"/>
      <c r="AR62" s="12"/>
      <c r="AS62">
        <v>1</v>
      </c>
    </row>
    <row r="63" spans="1:45" ht="33.75" customHeight="1">
      <c r="A63" s="17" t="str">
        <f t="shared" si="0"/>
        <v>522327199405290810</v>
      </c>
      <c r="B63" s="14">
        <f>SUBTOTAL(3,C$2:C63)</f>
        <v>62</v>
      </c>
      <c r="C63" s="18" t="s">
        <v>759</v>
      </c>
      <c r="D63" s="14"/>
      <c r="E63" s="18" t="s">
        <v>406</v>
      </c>
      <c r="F63" s="18" t="s">
        <v>390</v>
      </c>
      <c r="G63" s="18" t="s">
        <v>604</v>
      </c>
      <c r="H63" s="18" t="s">
        <v>415</v>
      </c>
      <c r="I63" s="17" t="s">
        <v>760</v>
      </c>
      <c r="J63" s="18" t="s">
        <v>370</v>
      </c>
      <c r="K63" s="18" t="s">
        <v>432</v>
      </c>
      <c r="L63" s="18" t="s">
        <v>606</v>
      </c>
      <c r="M63" s="18" t="s">
        <v>600</v>
      </c>
      <c r="N63" s="18" t="s">
        <v>385</v>
      </c>
      <c r="O63" s="20" t="s">
        <v>375</v>
      </c>
      <c r="P63" s="21" t="s">
        <v>376</v>
      </c>
      <c r="Q63" s="21" t="s">
        <v>449</v>
      </c>
      <c r="R63" s="21" t="s">
        <v>107</v>
      </c>
      <c r="S63" s="18" t="s">
        <v>761</v>
      </c>
      <c r="T63" s="18" t="s">
        <v>762</v>
      </c>
      <c r="U63" s="18"/>
      <c r="V63" s="18" t="s">
        <v>43</v>
      </c>
      <c r="W63" s="18" t="s">
        <v>107</v>
      </c>
      <c r="X63" s="18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26" t="s">
        <v>388</v>
      </c>
      <c r="AJ63" s="12"/>
      <c r="AK63">
        <v>69</v>
      </c>
      <c r="AL63" s="12"/>
      <c r="AM63" s="12"/>
      <c r="AN63" s="12"/>
      <c r="AO63" s="12"/>
      <c r="AP63" s="12"/>
      <c r="AQ63" s="12"/>
      <c r="AR63" s="12">
        <v>1</v>
      </c>
      <c r="AS63">
        <v>1</v>
      </c>
    </row>
    <row r="64" spans="1:45" ht="33.75" customHeight="1">
      <c r="A64" s="17" t="str">
        <f t="shared" si="0"/>
        <v>522327199301020410</v>
      </c>
      <c r="B64" s="14">
        <f>SUBTOTAL(3,C$2:C64)</f>
        <v>63</v>
      </c>
      <c r="C64" s="18" t="s">
        <v>763</v>
      </c>
      <c r="D64" s="14"/>
      <c r="E64" s="18" t="s">
        <v>406</v>
      </c>
      <c r="F64" s="18" t="s">
        <v>390</v>
      </c>
      <c r="G64" s="18" t="s">
        <v>764</v>
      </c>
      <c r="H64" s="18" t="s">
        <v>368</v>
      </c>
      <c r="I64" s="17" t="s">
        <v>765</v>
      </c>
      <c r="J64" s="18" t="s">
        <v>370</v>
      </c>
      <c r="K64" s="18" t="s">
        <v>432</v>
      </c>
      <c r="L64" s="18" t="s">
        <v>433</v>
      </c>
      <c r="M64" s="18" t="s">
        <v>600</v>
      </c>
      <c r="N64" s="18" t="s">
        <v>385</v>
      </c>
      <c r="O64" s="20" t="s">
        <v>375</v>
      </c>
      <c r="P64" s="21" t="s">
        <v>376</v>
      </c>
      <c r="Q64" s="21" t="s">
        <v>377</v>
      </c>
      <c r="R64" s="21" t="s">
        <v>684</v>
      </c>
      <c r="S64" s="18" t="s">
        <v>766</v>
      </c>
      <c r="T64" s="18" t="s">
        <v>767</v>
      </c>
      <c r="U64" s="18"/>
      <c r="V64" s="18" t="s">
        <v>43</v>
      </c>
      <c r="W64" s="18" t="s">
        <v>107</v>
      </c>
      <c r="X64" s="18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26" t="s">
        <v>388</v>
      </c>
      <c r="AJ64" s="12"/>
      <c r="AK64">
        <v>71</v>
      </c>
      <c r="AL64" s="12"/>
      <c r="AM64" s="12"/>
      <c r="AN64" s="12"/>
      <c r="AO64" s="12"/>
      <c r="AP64" s="12">
        <v>1</v>
      </c>
      <c r="AQ64" s="12"/>
      <c r="AR64" s="12"/>
      <c r="AS64">
        <v>1</v>
      </c>
    </row>
    <row r="65" spans="1:45" ht="33.75" customHeight="1">
      <c r="A65" s="17" t="str">
        <f t="shared" si="0"/>
        <v>522327199506231246</v>
      </c>
      <c r="B65" s="14">
        <f>SUBTOTAL(3,C$2:C65)</f>
        <v>64</v>
      </c>
      <c r="C65" s="18" t="s">
        <v>768</v>
      </c>
      <c r="D65" s="14"/>
      <c r="E65" s="18" t="s">
        <v>365</v>
      </c>
      <c r="F65" s="18" t="s">
        <v>390</v>
      </c>
      <c r="G65" s="18" t="s">
        <v>769</v>
      </c>
      <c r="H65" s="18" t="s">
        <v>368</v>
      </c>
      <c r="I65" s="17" t="s">
        <v>770</v>
      </c>
      <c r="J65" s="18" t="s">
        <v>370</v>
      </c>
      <c r="K65" s="18" t="s">
        <v>690</v>
      </c>
      <c r="L65" s="18" t="s">
        <v>651</v>
      </c>
      <c r="M65" s="18" t="s">
        <v>771</v>
      </c>
      <c r="N65" s="18" t="s">
        <v>385</v>
      </c>
      <c r="O65" s="20" t="s">
        <v>442</v>
      </c>
      <c r="P65" s="21" t="s">
        <v>376</v>
      </c>
      <c r="Q65" s="21" t="s">
        <v>377</v>
      </c>
      <c r="R65" s="21" t="s">
        <v>107</v>
      </c>
      <c r="S65" s="18" t="s">
        <v>772</v>
      </c>
      <c r="T65" s="18" t="s">
        <v>773</v>
      </c>
      <c r="U65" s="18"/>
      <c r="V65" s="18" t="s">
        <v>43</v>
      </c>
      <c r="W65" s="18" t="s">
        <v>107</v>
      </c>
      <c r="X65" s="18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26" t="s">
        <v>388</v>
      </c>
      <c r="AJ65" s="12"/>
      <c r="AK65">
        <v>72</v>
      </c>
      <c r="AL65" s="12">
        <v>1</v>
      </c>
      <c r="AM65" s="12"/>
      <c r="AN65" s="12"/>
      <c r="AO65" s="12"/>
      <c r="AP65" s="12"/>
      <c r="AQ65" s="12"/>
      <c r="AR65" s="12"/>
      <c r="AS65">
        <v>1</v>
      </c>
    </row>
    <row r="66" spans="1:45" ht="33.75" customHeight="1">
      <c r="A66" s="17" t="str">
        <f aca="true" t="shared" si="1" ref="A66:A129">I66</f>
        <v>522327199703230066</v>
      </c>
      <c r="B66" s="14">
        <f>SUBTOTAL(3,C$2:C66)</f>
        <v>65</v>
      </c>
      <c r="C66" s="18" t="s">
        <v>774</v>
      </c>
      <c r="D66" s="14"/>
      <c r="E66" s="18" t="s">
        <v>365</v>
      </c>
      <c r="F66" s="18" t="s">
        <v>390</v>
      </c>
      <c r="G66" s="18" t="s">
        <v>736</v>
      </c>
      <c r="H66" s="18" t="s">
        <v>368</v>
      </c>
      <c r="I66" s="17" t="s">
        <v>775</v>
      </c>
      <c r="J66" s="18" t="s">
        <v>370</v>
      </c>
      <c r="K66" s="18" t="s">
        <v>690</v>
      </c>
      <c r="L66" s="18" t="s">
        <v>776</v>
      </c>
      <c r="M66" s="18" t="s">
        <v>777</v>
      </c>
      <c r="N66" s="18" t="s">
        <v>385</v>
      </c>
      <c r="O66" s="20" t="s">
        <v>442</v>
      </c>
      <c r="P66" s="21" t="s">
        <v>376</v>
      </c>
      <c r="Q66" s="21" t="s">
        <v>377</v>
      </c>
      <c r="R66" s="21" t="s">
        <v>684</v>
      </c>
      <c r="S66" s="18" t="s">
        <v>778</v>
      </c>
      <c r="T66" s="18" t="s">
        <v>779</v>
      </c>
      <c r="U66" s="18"/>
      <c r="V66" s="18" t="s">
        <v>43</v>
      </c>
      <c r="W66" s="18" t="s">
        <v>107</v>
      </c>
      <c r="X66" s="18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26" t="s">
        <v>388</v>
      </c>
      <c r="AJ66" s="12"/>
      <c r="AK66">
        <v>73</v>
      </c>
      <c r="AL66" s="12"/>
      <c r="AM66" s="12">
        <v>1</v>
      </c>
      <c r="AN66" s="12"/>
      <c r="AO66" s="12"/>
      <c r="AP66" s="12"/>
      <c r="AQ66" s="12"/>
      <c r="AR66" s="12"/>
      <c r="AS66">
        <v>1</v>
      </c>
    </row>
    <row r="67" spans="1:45" ht="33.75" customHeight="1">
      <c r="A67" s="17" t="str">
        <f t="shared" si="1"/>
        <v>52232719960705121X</v>
      </c>
      <c r="B67" s="14">
        <f>SUBTOTAL(3,C$2:C67)</f>
        <v>66</v>
      </c>
      <c r="C67" s="18" t="s">
        <v>780</v>
      </c>
      <c r="D67" s="14"/>
      <c r="E67" s="18" t="s">
        <v>406</v>
      </c>
      <c r="F67" s="18" t="s">
        <v>390</v>
      </c>
      <c r="G67" s="18" t="s">
        <v>781</v>
      </c>
      <c r="H67" s="18" t="s">
        <v>368</v>
      </c>
      <c r="I67" s="17" t="s">
        <v>782</v>
      </c>
      <c r="J67" s="18" t="s">
        <v>370</v>
      </c>
      <c r="K67" s="18" t="s">
        <v>371</v>
      </c>
      <c r="L67" s="18" t="s">
        <v>783</v>
      </c>
      <c r="M67" s="18" t="s">
        <v>703</v>
      </c>
      <c r="N67" s="18" t="s">
        <v>385</v>
      </c>
      <c r="O67" s="20" t="s">
        <v>375</v>
      </c>
      <c r="P67" s="21" t="s">
        <v>376</v>
      </c>
      <c r="Q67" s="21" t="s">
        <v>377</v>
      </c>
      <c r="R67" s="21" t="s">
        <v>684</v>
      </c>
      <c r="S67" s="18" t="s">
        <v>784</v>
      </c>
      <c r="T67" s="18" t="s">
        <v>785</v>
      </c>
      <c r="U67" s="18"/>
      <c r="V67" s="18" t="s">
        <v>43</v>
      </c>
      <c r="W67" s="18" t="s">
        <v>107</v>
      </c>
      <c r="X67" s="18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27" t="s">
        <v>412</v>
      </c>
      <c r="AJ67" s="38" t="s">
        <v>381</v>
      </c>
      <c r="AK67">
        <v>75</v>
      </c>
      <c r="AL67" s="12"/>
      <c r="AM67" s="12"/>
      <c r="AN67" s="12"/>
      <c r="AO67" s="12"/>
      <c r="AP67" s="12"/>
      <c r="AQ67" s="12"/>
      <c r="AR67" s="12">
        <v>1</v>
      </c>
      <c r="AS67">
        <v>1</v>
      </c>
    </row>
    <row r="68" spans="1:45" ht="33.75" customHeight="1">
      <c r="A68" s="17" t="str">
        <f t="shared" si="1"/>
        <v>522327199806130025</v>
      </c>
      <c r="B68" s="14">
        <f>SUBTOTAL(3,C$2:C68)</f>
        <v>67</v>
      </c>
      <c r="C68" s="18" t="s">
        <v>786</v>
      </c>
      <c r="D68" s="14"/>
      <c r="E68" s="18" t="s">
        <v>365</v>
      </c>
      <c r="F68" s="18" t="s">
        <v>390</v>
      </c>
      <c r="G68" s="18" t="s">
        <v>787</v>
      </c>
      <c r="H68" s="18" t="s">
        <v>368</v>
      </c>
      <c r="I68" s="17" t="s">
        <v>788</v>
      </c>
      <c r="J68" s="18" t="s">
        <v>370</v>
      </c>
      <c r="K68" s="18" t="s">
        <v>371</v>
      </c>
      <c r="L68" s="18" t="s">
        <v>433</v>
      </c>
      <c r="M68" s="18" t="s">
        <v>703</v>
      </c>
      <c r="N68" s="18" t="s">
        <v>374</v>
      </c>
      <c r="O68" s="20" t="s">
        <v>375</v>
      </c>
      <c r="P68" s="21" t="s">
        <v>376</v>
      </c>
      <c r="Q68" s="21" t="s">
        <v>377</v>
      </c>
      <c r="R68" s="21" t="s">
        <v>107</v>
      </c>
      <c r="S68" s="18" t="s">
        <v>789</v>
      </c>
      <c r="T68" s="18" t="s">
        <v>790</v>
      </c>
      <c r="U68" s="18"/>
      <c r="V68" s="18" t="s">
        <v>43</v>
      </c>
      <c r="W68" s="18" t="s">
        <v>107</v>
      </c>
      <c r="X68" s="18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26" t="s">
        <v>388</v>
      </c>
      <c r="AJ68" s="12"/>
      <c r="AK68">
        <v>76</v>
      </c>
      <c r="AL68" s="12"/>
      <c r="AM68" s="12">
        <v>1</v>
      </c>
      <c r="AN68" s="12"/>
      <c r="AO68" s="12"/>
      <c r="AP68" s="12"/>
      <c r="AQ68" s="12"/>
      <c r="AR68" s="12"/>
      <c r="AS68">
        <v>1</v>
      </c>
    </row>
    <row r="69" spans="1:45" ht="33.75" customHeight="1">
      <c r="A69" s="17" t="str">
        <f t="shared" si="1"/>
        <v>522327199410101420</v>
      </c>
      <c r="B69" s="14">
        <f>SUBTOTAL(3,C$2:C69)</f>
        <v>68</v>
      </c>
      <c r="C69" s="18" t="s">
        <v>791</v>
      </c>
      <c r="D69" s="14"/>
      <c r="E69" s="18" t="s">
        <v>365</v>
      </c>
      <c r="F69" s="18" t="s">
        <v>390</v>
      </c>
      <c r="G69" s="18" t="s">
        <v>792</v>
      </c>
      <c r="H69" s="18" t="s">
        <v>415</v>
      </c>
      <c r="I69" s="17" t="s">
        <v>793</v>
      </c>
      <c r="J69" s="18" t="s">
        <v>370</v>
      </c>
      <c r="K69" s="18" t="s">
        <v>794</v>
      </c>
      <c r="L69" s="18" t="s">
        <v>612</v>
      </c>
      <c r="M69" s="18" t="s">
        <v>795</v>
      </c>
      <c r="N69" s="18" t="s">
        <v>385</v>
      </c>
      <c r="O69" s="20" t="s">
        <v>442</v>
      </c>
      <c r="P69" s="21" t="s">
        <v>376</v>
      </c>
      <c r="Q69" s="21" t="s">
        <v>377</v>
      </c>
      <c r="R69" s="21" t="s">
        <v>684</v>
      </c>
      <c r="S69" s="18" t="s">
        <v>796</v>
      </c>
      <c r="T69" s="18" t="s">
        <v>797</v>
      </c>
      <c r="U69" s="18"/>
      <c r="V69" s="18" t="s">
        <v>43</v>
      </c>
      <c r="W69" s="18" t="s">
        <v>107</v>
      </c>
      <c r="X69" s="18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26" t="s">
        <v>388</v>
      </c>
      <c r="AJ69" s="12"/>
      <c r="AK69">
        <v>79</v>
      </c>
      <c r="AL69" s="12"/>
      <c r="AM69" s="12"/>
      <c r="AN69" s="12"/>
      <c r="AO69" s="12"/>
      <c r="AP69" s="12"/>
      <c r="AQ69" s="12"/>
      <c r="AR69" s="12">
        <v>1</v>
      </c>
      <c r="AS69">
        <v>1</v>
      </c>
    </row>
    <row r="70" spans="1:45" ht="33.75" customHeight="1">
      <c r="A70" s="17" t="str">
        <f t="shared" si="1"/>
        <v>522327199804172424</v>
      </c>
      <c r="B70" s="14">
        <f>SUBTOTAL(3,C$2:C70)</f>
        <v>69</v>
      </c>
      <c r="C70" s="18" t="s">
        <v>798</v>
      </c>
      <c r="D70" s="14"/>
      <c r="E70" s="18" t="s">
        <v>365</v>
      </c>
      <c r="F70" s="18" t="s">
        <v>390</v>
      </c>
      <c r="G70" s="18" t="s">
        <v>730</v>
      </c>
      <c r="H70" s="18" t="s">
        <v>368</v>
      </c>
      <c r="I70" s="17" t="s">
        <v>799</v>
      </c>
      <c r="J70" s="18" t="s">
        <v>370</v>
      </c>
      <c r="K70" s="18" t="s">
        <v>432</v>
      </c>
      <c r="L70" s="18" t="s">
        <v>475</v>
      </c>
      <c r="M70" s="18" t="s">
        <v>600</v>
      </c>
      <c r="N70" s="18" t="s">
        <v>385</v>
      </c>
      <c r="O70" s="20" t="s">
        <v>375</v>
      </c>
      <c r="P70" s="21" t="s">
        <v>376</v>
      </c>
      <c r="Q70" s="21" t="s">
        <v>476</v>
      </c>
      <c r="R70" s="21" t="s">
        <v>107</v>
      </c>
      <c r="S70" s="18" t="s">
        <v>800</v>
      </c>
      <c r="T70" s="18" t="s">
        <v>801</v>
      </c>
      <c r="U70" s="18"/>
      <c r="V70" s="18" t="s">
        <v>43</v>
      </c>
      <c r="W70" s="18" t="s">
        <v>107</v>
      </c>
      <c r="X70" s="18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26" t="s">
        <v>388</v>
      </c>
      <c r="AJ70" s="12"/>
      <c r="AK70">
        <v>80</v>
      </c>
      <c r="AL70" s="12"/>
      <c r="AM70" s="12"/>
      <c r="AN70" s="12"/>
      <c r="AO70" s="12">
        <v>1</v>
      </c>
      <c r="AP70" s="12"/>
      <c r="AQ70" s="12"/>
      <c r="AR70" s="12"/>
      <c r="AS70">
        <v>1</v>
      </c>
    </row>
    <row r="71" spans="1:45" ht="33.75" customHeight="1">
      <c r="A71" s="17" t="str">
        <f t="shared" si="1"/>
        <v>522327199802181220</v>
      </c>
      <c r="B71" s="14">
        <f>SUBTOTAL(3,C$2:C71)</f>
        <v>70</v>
      </c>
      <c r="C71" s="18" t="s">
        <v>802</v>
      </c>
      <c r="D71" s="14"/>
      <c r="E71" s="18" t="s">
        <v>365</v>
      </c>
      <c r="F71" s="18" t="s">
        <v>390</v>
      </c>
      <c r="G71" s="18" t="s">
        <v>528</v>
      </c>
      <c r="H71" s="18" t="s">
        <v>415</v>
      </c>
      <c r="I71" s="17" t="s">
        <v>803</v>
      </c>
      <c r="J71" s="18" t="s">
        <v>370</v>
      </c>
      <c r="K71" s="18" t="s">
        <v>432</v>
      </c>
      <c r="L71" s="18" t="s">
        <v>530</v>
      </c>
      <c r="M71" s="18" t="s">
        <v>600</v>
      </c>
      <c r="N71" s="18" t="s">
        <v>374</v>
      </c>
      <c r="O71" s="20" t="s">
        <v>375</v>
      </c>
      <c r="P71" s="21" t="s">
        <v>376</v>
      </c>
      <c r="Q71" s="21" t="s">
        <v>449</v>
      </c>
      <c r="R71" s="21" t="s">
        <v>107</v>
      </c>
      <c r="S71" s="18" t="s">
        <v>804</v>
      </c>
      <c r="T71" s="18" t="s">
        <v>805</v>
      </c>
      <c r="U71" s="18"/>
      <c r="V71" s="18" t="s">
        <v>43</v>
      </c>
      <c r="W71" s="18" t="s">
        <v>107</v>
      </c>
      <c r="X71" s="18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26" t="s">
        <v>388</v>
      </c>
      <c r="AJ71" s="12"/>
      <c r="AK71">
        <v>81</v>
      </c>
      <c r="AL71" s="12"/>
      <c r="AM71" s="12"/>
      <c r="AN71" s="12">
        <v>1</v>
      </c>
      <c r="AO71" s="12"/>
      <c r="AP71" s="12"/>
      <c r="AQ71" s="12"/>
      <c r="AR71" s="12"/>
      <c r="AS71">
        <v>1</v>
      </c>
    </row>
    <row r="72" spans="1:45" ht="33.75" customHeight="1">
      <c r="A72" s="17" t="str">
        <f t="shared" si="1"/>
        <v>522327199206102426</v>
      </c>
      <c r="B72" s="14">
        <f>SUBTOTAL(3,C$2:C72)</f>
        <v>71</v>
      </c>
      <c r="C72" s="18" t="s">
        <v>806</v>
      </c>
      <c r="D72" s="14"/>
      <c r="E72" s="18" t="s">
        <v>365</v>
      </c>
      <c r="F72" s="18" t="s">
        <v>390</v>
      </c>
      <c r="G72" s="18" t="s">
        <v>807</v>
      </c>
      <c r="H72" s="18" t="s">
        <v>415</v>
      </c>
      <c r="I72" s="17" t="s">
        <v>808</v>
      </c>
      <c r="J72" s="18" t="s">
        <v>370</v>
      </c>
      <c r="K72" s="18" t="s">
        <v>432</v>
      </c>
      <c r="L72" s="18" t="s">
        <v>394</v>
      </c>
      <c r="M72" s="18" t="s">
        <v>600</v>
      </c>
      <c r="N72" s="18" t="s">
        <v>385</v>
      </c>
      <c r="O72" s="20" t="s">
        <v>375</v>
      </c>
      <c r="P72" s="21" t="s">
        <v>376</v>
      </c>
      <c r="Q72" s="21" t="s">
        <v>449</v>
      </c>
      <c r="R72" s="21" t="s">
        <v>809</v>
      </c>
      <c r="S72" s="18" t="s">
        <v>810</v>
      </c>
      <c r="T72" s="18" t="s">
        <v>811</v>
      </c>
      <c r="U72" s="18"/>
      <c r="V72" s="18" t="s">
        <v>43</v>
      </c>
      <c r="W72" s="18" t="s">
        <v>107</v>
      </c>
      <c r="X72" s="18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26" t="s">
        <v>388</v>
      </c>
      <c r="AJ72" s="12"/>
      <c r="AK72">
        <v>83</v>
      </c>
      <c r="AL72" s="12">
        <v>1</v>
      </c>
      <c r="AM72" s="12"/>
      <c r="AN72" s="12"/>
      <c r="AO72" s="12"/>
      <c r="AP72" s="12"/>
      <c r="AQ72" s="12"/>
      <c r="AR72" s="12"/>
      <c r="AS72">
        <v>1</v>
      </c>
    </row>
    <row r="73" spans="1:45" ht="33.75" customHeight="1">
      <c r="A73" s="17" t="str">
        <f t="shared" si="1"/>
        <v>522327200003011669</v>
      </c>
      <c r="B73" s="14">
        <f>SUBTOTAL(3,C$2:C73)</f>
        <v>72</v>
      </c>
      <c r="C73" s="18" t="s">
        <v>812</v>
      </c>
      <c r="D73" s="14"/>
      <c r="E73" s="18" t="s">
        <v>365</v>
      </c>
      <c r="F73" s="18" t="s">
        <v>390</v>
      </c>
      <c r="G73" s="18" t="s">
        <v>813</v>
      </c>
      <c r="H73" s="18" t="s">
        <v>368</v>
      </c>
      <c r="I73" s="17" t="s">
        <v>814</v>
      </c>
      <c r="J73" s="18" t="s">
        <v>370</v>
      </c>
      <c r="K73" s="18" t="s">
        <v>432</v>
      </c>
      <c r="L73" s="18" t="s">
        <v>433</v>
      </c>
      <c r="M73" s="18" t="s">
        <v>600</v>
      </c>
      <c r="N73" s="18" t="s">
        <v>374</v>
      </c>
      <c r="O73" s="20" t="s">
        <v>375</v>
      </c>
      <c r="P73" s="21" t="s">
        <v>376</v>
      </c>
      <c r="Q73" s="21" t="s">
        <v>377</v>
      </c>
      <c r="R73" s="21" t="s">
        <v>107</v>
      </c>
      <c r="S73" s="18" t="s">
        <v>815</v>
      </c>
      <c r="T73" s="18" t="s">
        <v>816</v>
      </c>
      <c r="U73" s="18"/>
      <c r="V73" s="18" t="s">
        <v>43</v>
      </c>
      <c r="W73" s="18" t="s">
        <v>107</v>
      </c>
      <c r="X73" s="18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26" t="s">
        <v>388</v>
      </c>
      <c r="AJ73" s="12"/>
      <c r="AK73">
        <v>84</v>
      </c>
      <c r="AL73" s="12"/>
      <c r="AM73" s="12">
        <v>1</v>
      </c>
      <c r="AN73" s="12"/>
      <c r="AO73" s="12"/>
      <c r="AP73" s="12"/>
      <c r="AQ73" s="12"/>
      <c r="AR73" s="12"/>
      <c r="AS73">
        <v>1</v>
      </c>
    </row>
    <row r="74" spans="1:45" ht="33.75" customHeight="1">
      <c r="A74" s="17" t="str">
        <f t="shared" si="1"/>
        <v>522327199912080025</v>
      </c>
      <c r="B74" s="14">
        <f>SUBTOTAL(3,C$2:C74)</f>
        <v>73</v>
      </c>
      <c r="C74" s="18" t="s">
        <v>817</v>
      </c>
      <c r="D74" s="14"/>
      <c r="E74" s="18" t="s">
        <v>365</v>
      </c>
      <c r="F74" s="18" t="s">
        <v>390</v>
      </c>
      <c r="G74" s="18" t="s">
        <v>736</v>
      </c>
      <c r="H74" s="18" t="s">
        <v>368</v>
      </c>
      <c r="I74" s="17" t="s">
        <v>818</v>
      </c>
      <c r="J74" s="18" t="s">
        <v>370</v>
      </c>
      <c r="K74" s="18" t="s">
        <v>371</v>
      </c>
      <c r="L74" s="18" t="s">
        <v>612</v>
      </c>
      <c r="M74" s="18" t="s">
        <v>819</v>
      </c>
      <c r="N74" s="18" t="s">
        <v>374</v>
      </c>
      <c r="O74" s="20" t="s">
        <v>375</v>
      </c>
      <c r="P74" s="21" t="s">
        <v>376</v>
      </c>
      <c r="Q74" s="21" t="s">
        <v>377</v>
      </c>
      <c r="R74" s="21" t="s">
        <v>684</v>
      </c>
      <c r="S74" s="18" t="s">
        <v>820</v>
      </c>
      <c r="T74" s="18" t="s">
        <v>821</v>
      </c>
      <c r="U74" s="18"/>
      <c r="V74" s="18" t="s">
        <v>43</v>
      </c>
      <c r="W74" s="18" t="s">
        <v>107</v>
      </c>
      <c r="X74" s="18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26" t="s">
        <v>380</v>
      </c>
      <c r="AJ74" s="12"/>
      <c r="AK74">
        <v>85</v>
      </c>
      <c r="AL74" s="12"/>
      <c r="AM74" s="12">
        <v>1</v>
      </c>
      <c r="AN74" s="12"/>
      <c r="AO74" s="12"/>
      <c r="AP74" s="12"/>
      <c r="AQ74" s="12"/>
      <c r="AR74" s="12"/>
      <c r="AS74">
        <v>1</v>
      </c>
    </row>
    <row r="75" spans="1:45" ht="33.75" customHeight="1">
      <c r="A75" s="17" t="str">
        <f t="shared" si="1"/>
        <v>530324199708130524</v>
      </c>
      <c r="B75" s="14">
        <f>SUBTOTAL(3,C$2:C75)</f>
        <v>74</v>
      </c>
      <c r="C75" s="18" t="s">
        <v>822</v>
      </c>
      <c r="D75" s="14"/>
      <c r="E75" s="18" t="s">
        <v>365</v>
      </c>
      <c r="F75" s="18" t="s">
        <v>366</v>
      </c>
      <c r="G75" s="18" t="s">
        <v>535</v>
      </c>
      <c r="H75" s="18" t="s">
        <v>368</v>
      </c>
      <c r="I75" s="17" t="s">
        <v>823</v>
      </c>
      <c r="J75" s="18" t="s">
        <v>370</v>
      </c>
      <c r="K75" s="18" t="s">
        <v>371</v>
      </c>
      <c r="L75" s="18" t="s">
        <v>824</v>
      </c>
      <c r="M75" s="18" t="s">
        <v>703</v>
      </c>
      <c r="N75" s="18" t="s">
        <v>385</v>
      </c>
      <c r="O75" s="20" t="s">
        <v>375</v>
      </c>
      <c r="P75" s="21" t="s">
        <v>376</v>
      </c>
      <c r="Q75" s="21" t="s">
        <v>377</v>
      </c>
      <c r="R75" s="21" t="s">
        <v>107</v>
      </c>
      <c r="S75" s="18" t="s">
        <v>825</v>
      </c>
      <c r="T75" s="18" t="s">
        <v>826</v>
      </c>
      <c r="U75" s="18"/>
      <c r="V75" s="18" t="s">
        <v>43</v>
      </c>
      <c r="W75" s="18" t="s">
        <v>107</v>
      </c>
      <c r="X75" s="18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26" t="s">
        <v>388</v>
      </c>
      <c r="AJ75" s="12"/>
      <c r="AK75">
        <v>86</v>
      </c>
      <c r="AL75" s="12"/>
      <c r="AM75" s="12"/>
      <c r="AN75" s="12"/>
      <c r="AO75" s="12"/>
      <c r="AP75" s="12"/>
      <c r="AQ75" s="12">
        <v>1</v>
      </c>
      <c r="AR75" s="12"/>
      <c r="AS75">
        <v>1</v>
      </c>
    </row>
    <row r="76" spans="1:45" ht="33.75" customHeight="1">
      <c r="A76" s="17" t="str">
        <f t="shared" si="1"/>
        <v>522327199611262423</v>
      </c>
      <c r="B76" s="14">
        <f>SUBTOTAL(3,C$2:C76)</f>
        <v>75</v>
      </c>
      <c r="C76" s="18" t="s">
        <v>827</v>
      </c>
      <c r="D76" s="14"/>
      <c r="E76" s="18" t="s">
        <v>365</v>
      </c>
      <c r="F76" s="18" t="s">
        <v>390</v>
      </c>
      <c r="G76" s="18" t="s">
        <v>736</v>
      </c>
      <c r="H76" s="18" t="s">
        <v>368</v>
      </c>
      <c r="I76" s="17" t="s">
        <v>828</v>
      </c>
      <c r="J76" s="18" t="s">
        <v>370</v>
      </c>
      <c r="K76" s="18" t="s">
        <v>690</v>
      </c>
      <c r="L76" s="18" t="s">
        <v>829</v>
      </c>
      <c r="M76" s="18" t="s">
        <v>830</v>
      </c>
      <c r="N76" s="18" t="s">
        <v>385</v>
      </c>
      <c r="O76" s="20" t="s">
        <v>442</v>
      </c>
      <c r="P76" s="21" t="s">
        <v>376</v>
      </c>
      <c r="Q76" s="21" t="s">
        <v>449</v>
      </c>
      <c r="R76" s="21" t="s">
        <v>107</v>
      </c>
      <c r="S76" s="18" t="s">
        <v>831</v>
      </c>
      <c r="T76" s="18" t="s">
        <v>832</v>
      </c>
      <c r="U76" s="18"/>
      <c r="V76" s="18" t="s">
        <v>43</v>
      </c>
      <c r="W76" s="18" t="s">
        <v>107</v>
      </c>
      <c r="X76" s="18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26" t="s">
        <v>388</v>
      </c>
      <c r="AJ76" s="12"/>
      <c r="AK76">
        <v>87</v>
      </c>
      <c r="AL76" s="12">
        <v>1</v>
      </c>
      <c r="AM76" s="12"/>
      <c r="AN76" s="12"/>
      <c r="AO76" s="12"/>
      <c r="AP76" s="12"/>
      <c r="AQ76" s="12"/>
      <c r="AR76" s="12"/>
      <c r="AS76">
        <v>1</v>
      </c>
    </row>
    <row r="77" spans="1:45" ht="33.75" customHeight="1">
      <c r="A77" s="17" t="str">
        <f t="shared" si="1"/>
        <v>522327199903201024</v>
      </c>
      <c r="B77" s="14">
        <f>SUBTOTAL(3,C$2:C77)</f>
        <v>76</v>
      </c>
      <c r="C77" s="18" t="s">
        <v>833</v>
      </c>
      <c r="D77" s="14"/>
      <c r="E77" s="18" t="s">
        <v>365</v>
      </c>
      <c r="F77" s="18" t="s">
        <v>366</v>
      </c>
      <c r="G77" s="18" t="s">
        <v>834</v>
      </c>
      <c r="H77" s="18" t="s">
        <v>368</v>
      </c>
      <c r="I77" s="17" t="s">
        <v>835</v>
      </c>
      <c r="J77" s="18" t="s">
        <v>370</v>
      </c>
      <c r="K77" s="18" t="s">
        <v>371</v>
      </c>
      <c r="L77" s="18" t="s">
        <v>836</v>
      </c>
      <c r="M77" s="18" t="s">
        <v>703</v>
      </c>
      <c r="N77" s="18" t="s">
        <v>374</v>
      </c>
      <c r="O77" s="20" t="s">
        <v>375</v>
      </c>
      <c r="P77" s="21" t="s">
        <v>376</v>
      </c>
      <c r="Q77" s="21" t="s">
        <v>377</v>
      </c>
      <c r="R77" s="21" t="s">
        <v>107</v>
      </c>
      <c r="S77" s="18" t="s">
        <v>837</v>
      </c>
      <c r="T77" s="18" t="s">
        <v>838</v>
      </c>
      <c r="U77" s="18"/>
      <c r="V77" s="18" t="s">
        <v>43</v>
      </c>
      <c r="W77" s="18" t="s">
        <v>107</v>
      </c>
      <c r="X77" s="18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26" t="s">
        <v>388</v>
      </c>
      <c r="AJ77" s="12"/>
      <c r="AK77">
        <v>88</v>
      </c>
      <c r="AL77" s="12">
        <v>1</v>
      </c>
      <c r="AM77" s="12"/>
      <c r="AN77" s="12"/>
      <c r="AO77" s="12"/>
      <c r="AP77" s="12"/>
      <c r="AQ77" s="12"/>
      <c r="AR77" s="12"/>
      <c r="AS77">
        <v>1</v>
      </c>
    </row>
    <row r="78" spans="1:45" ht="33.75" customHeight="1">
      <c r="A78" s="17" t="str">
        <f t="shared" si="1"/>
        <v>530325199701030519</v>
      </c>
      <c r="B78" s="14">
        <f>SUBTOTAL(3,C$2:C78)</f>
        <v>77</v>
      </c>
      <c r="C78" s="18" t="s">
        <v>839</v>
      </c>
      <c r="D78" s="14"/>
      <c r="E78" s="18" t="s">
        <v>406</v>
      </c>
      <c r="F78" s="18" t="s">
        <v>366</v>
      </c>
      <c r="G78" s="18" t="s">
        <v>781</v>
      </c>
      <c r="H78" s="18" t="s">
        <v>368</v>
      </c>
      <c r="I78" s="17" t="s">
        <v>840</v>
      </c>
      <c r="J78" s="18" t="s">
        <v>370</v>
      </c>
      <c r="K78" s="18" t="s">
        <v>432</v>
      </c>
      <c r="L78" s="18" t="s">
        <v>841</v>
      </c>
      <c r="M78" s="18" t="s">
        <v>842</v>
      </c>
      <c r="N78" s="18" t="s">
        <v>385</v>
      </c>
      <c r="O78" s="20" t="s">
        <v>442</v>
      </c>
      <c r="P78" s="21" t="s">
        <v>376</v>
      </c>
      <c r="Q78" s="21" t="s">
        <v>377</v>
      </c>
      <c r="R78" s="21" t="s">
        <v>107</v>
      </c>
      <c r="S78" s="18" t="s">
        <v>843</v>
      </c>
      <c r="T78" s="18" t="s">
        <v>844</v>
      </c>
      <c r="U78" s="18"/>
      <c r="V78" s="18" t="s">
        <v>43</v>
      </c>
      <c r="W78" s="18" t="s">
        <v>107</v>
      </c>
      <c r="X78" s="18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26" t="s">
        <v>388</v>
      </c>
      <c r="AJ78" s="12"/>
      <c r="AK78">
        <v>89</v>
      </c>
      <c r="AL78" s="12">
        <v>1</v>
      </c>
      <c r="AM78" s="12"/>
      <c r="AN78" s="12"/>
      <c r="AO78" s="12"/>
      <c r="AP78" s="12"/>
      <c r="AQ78" s="12"/>
      <c r="AR78" s="12"/>
      <c r="AS78">
        <v>1</v>
      </c>
    </row>
    <row r="79" spans="1:45" ht="33.75" customHeight="1">
      <c r="A79" s="17" t="str">
        <f t="shared" si="1"/>
        <v>522327199712040424</v>
      </c>
      <c r="B79" s="14">
        <f>SUBTOTAL(3,C$2:C79)</f>
        <v>78</v>
      </c>
      <c r="C79" s="18" t="s">
        <v>845</v>
      </c>
      <c r="D79" s="14"/>
      <c r="E79" s="18" t="s">
        <v>365</v>
      </c>
      <c r="F79" s="18" t="s">
        <v>390</v>
      </c>
      <c r="G79" s="18" t="s">
        <v>781</v>
      </c>
      <c r="H79" s="18" t="s">
        <v>368</v>
      </c>
      <c r="I79" s="17" t="s">
        <v>846</v>
      </c>
      <c r="J79" s="18" t="s">
        <v>370</v>
      </c>
      <c r="K79" s="18" t="s">
        <v>690</v>
      </c>
      <c r="L79" s="18" t="s">
        <v>372</v>
      </c>
      <c r="M79" s="18" t="s">
        <v>637</v>
      </c>
      <c r="N79" s="18" t="s">
        <v>385</v>
      </c>
      <c r="O79" s="20" t="s">
        <v>442</v>
      </c>
      <c r="P79" s="21" t="s">
        <v>376</v>
      </c>
      <c r="Q79" s="21" t="s">
        <v>377</v>
      </c>
      <c r="R79" s="21" t="s">
        <v>684</v>
      </c>
      <c r="S79" s="18" t="s">
        <v>847</v>
      </c>
      <c r="T79" s="18" t="s">
        <v>848</v>
      </c>
      <c r="U79" s="18"/>
      <c r="V79" s="18" t="s">
        <v>43</v>
      </c>
      <c r="W79" s="18" t="s">
        <v>107</v>
      </c>
      <c r="X79" s="18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26" t="s">
        <v>388</v>
      </c>
      <c r="AJ79" s="12"/>
      <c r="AK79">
        <v>91</v>
      </c>
      <c r="AL79" s="12"/>
      <c r="AM79" s="12"/>
      <c r="AN79" s="12">
        <v>1</v>
      </c>
      <c r="AO79" s="12"/>
      <c r="AP79" s="12"/>
      <c r="AQ79" s="12"/>
      <c r="AR79" s="12"/>
      <c r="AS79">
        <v>1</v>
      </c>
    </row>
    <row r="80" spans="1:45" ht="33.75" customHeight="1">
      <c r="A80" s="17" t="str">
        <f t="shared" si="1"/>
        <v>52232719970501202X</v>
      </c>
      <c r="B80" s="14">
        <f>SUBTOTAL(3,C$2:C80)</f>
        <v>79</v>
      </c>
      <c r="C80" s="18" t="s">
        <v>849</v>
      </c>
      <c r="D80" s="14"/>
      <c r="E80" s="18" t="s">
        <v>365</v>
      </c>
      <c r="F80" s="18" t="s">
        <v>366</v>
      </c>
      <c r="G80" s="18" t="s">
        <v>850</v>
      </c>
      <c r="H80" s="18" t="s">
        <v>368</v>
      </c>
      <c r="I80" s="17" t="s">
        <v>851</v>
      </c>
      <c r="J80" s="18" t="s">
        <v>370</v>
      </c>
      <c r="K80" s="18" t="s">
        <v>371</v>
      </c>
      <c r="L80" s="18" t="s">
        <v>470</v>
      </c>
      <c r="M80" s="18" t="s">
        <v>703</v>
      </c>
      <c r="N80" s="18" t="s">
        <v>385</v>
      </c>
      <c r="O80" s="20" t="s">
        <v>375</v>
      </c>
      <c r="P80" s="21" t="s">
        <v>376</v>
      </c>
      <c r="Q80" s="21" t="s">
        <v>377</v>
      </c>
      <c r="R80" s="21" t="s">
        <v>684</v>
      </c>
      <c r="S80" s="18" t="s">
        <v>852</v>
      </c>
      <c r="T80" s="18" t="s">
        <v>853</v>
      </c>
      <c r="U80" s="18"/>
      <c r="V80" s="18" t="s">
        <v>43</v>
      </c>
      <c r="W80" s="18" t="s">
        <v>107</v>
      </c>
      <c r="X80" s="18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26" t="s">
        <v>388</v>
      </c>
      <c r="AJ80" s="12"/>
      <c r="AK80">
        <v>95</v>
      </c>
      <c r="AL80" s="12"/>
      <c r="AM80" s="12">
        <v>1</v>
      </c>
      <c r="AN80" s="12"/>
      <c r="AO80" s="12"/>
      <c r="AP80" s="12"/>
      <c r="AQ80" s="12"/>
      <c r="AR80" s="12"/>
      <c r="AS80">
        <v>1</v>
      </c>
    </row>
    <row r="81" spans="1:45" ht="33.75" customHeight="1">
      <c r="A81" s="17" t="str">
        <f t="shared" si="1"/>
        <v>520202199312063673</v>
      </c>
      <c r="B81" s="14">
        <f>SUBTOTAL(3,C$2:C81)</f>
        <v>80</v>
      </c>
      <c r="C81" s="18" t="s">
        <v>854</v>
      </c>
      <c r="D81" s="14"/>
      <c r="E81" s="18" t="s">
        <v>406</v>
      </c>
      <c r="F81" s="18" t="s">
        <v>366</v>
      </c>
      <c r="G81" s="18" t="s">
        <v>855</v>
      </c>
      <c r="H81" s="18" t="s">
        <v>856</v>
      </c>
      <c r="I81" s="17" t="s">
        <v>857</v>
      </c>
      <c r="J81" s="18" t="s">
        <v>370</v>
      </c>
      <c r="K81" s="18" t="s">
        <v>432</v>
      </c>
      <c r="L81" s="18" t="s">
        <v>858</v>
      </c>
      <c r="M81" s="18" t="s">
        <v>600</v>
      </c>
      <c r="N81" s="18" t="s">
        <v>385</v>
      </c>
      <c r="O81" s="20" t="s">
        <v>442</v>
      </c>
      <c r="P81" s="21" t="s">
        <v>376</v>
      </c>
      <c r="Q81" s="21" t="s">
        <v>377</v>
      </c>
      <c r="R81" s="21" t="s">
        <v>107</v>
      </c>
      <c r="S81" s="18" t="s">
        <v>859</v>
      </c>
      <c r="T81" s="18" t="s">
        <v>860</v>
      </c>
      <c r="U81" s="18"/>
      <c r="V81" s="18" t="s">
        <v>43</v>
      </c>
      <c r="W81" s="18" t="s">
        <v>107</v>
      </c>
      <c r="X81" s="18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26" t="s">
        <v>388</v>
      </c>
      <c r="AJ81" s="12"/>
      <c r="AK81">
        <v>97</v>
      </c>
      <c r="AL81" s="12"/>
      <c r="AM81" s="12"/>
      <c r="AN81" s="12"/>
      <c r="AO81" s="12"/>
      <c r="AP81" s="12"/>
      <c r="AQ81" s="12">
        <v>1</v>
      </c>
      <c r="AR81" s="12"/>
      <c r="AS81">
        <v>1</v>
      </c>
    </row>
    <row r="82" spans="1:45" ht="33.75" customHeight="1">
      <c r="A82" s="17" t="str">
        <f t="shared" si="1"/>
        <v>52232719971209262X</v>
      </c>
      <c r="B82" s="14">
        <f>SUBTOTAL(3,C$2:C82)</f>
        <v>81</v>
      </c>
      <c r="C82" s="18" t="s">
        <v>861</v>
      </c>
      <c r="D82" s="14"/>
      <c r="E82" s="18" t="s">
        <v>365</v>
      </c>
      <c r="F82" s="18" t="s">
        <v>390</v>
      </c>
      <c r="G82" s="18" t="s">
        <v>862</v>
      </c>
      <c r="H82" s="18" t="s">
        <v>368</v>
      </c>
      <c r="I82" s="17" t="s">
        <v>863</v>
      </c>
      <c r="J82" s="18" t="s">
        <v>370</v>
      </c>
      <c r="K82" s="18" t="s">
        <v>690</v>
      </c>
      <c r="L82" s="18" t="s">
        <v>470</v>
      </c>
      <c r="M82" s="18" t="s">
        <v>864</v>
      </c>
      <c r="N82" s="18" t="s">
        <v>385</v>
      </c>
      <c r="O82" s="20" t="s">
        <v>442</v>
      </c>
      <c r="P82" s="21" t="s">
        <v>376</v>
      </c>
      <c r="Q82" s="21" t="s">
        <v>449</v>
      </c>
      <c r="R82" s="21" t="s">
        <v>107</v>
      </c>
      <c r="S82" s="18" t="s">
        <v>865</v>
      </c>
      <c r="T82" s="18" t="s">
        <v>866</v>
      </c>
      <c r="U82" s="18"/>
      <c r="V82" s="18" t="s">
        <v>43</v>
      </c>
      <c r="W82" s="18" t="s">
        <v>107</v>
      </c>
      <c r="X82" s="18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26" t="s">
        <v>388</v>
      </c>
      <c r="AJ82" s="12"/>
      <c r="AK82">
        <v>99</v>
      </c>
      <c r="AL82" s="12"/>
      <c r="AM82" s="12"/>
      <c r="AN82" s="12"/>
      <c r="AO82" s="12"/>
      <c r="AP82" s="12"/>
      <c r="AQ82" s="12"/>
      <c r="AR82" s="12">
        <v>1</v>
      </c>
      <c r="AS82">
        <v>1</v>
      </c>
    </row>
    <row r="83" spans="1:45" ht="33.75" customHeight="1">
      <c r="A83" s="17" t="str">
        <f t="shared" si="1"/>
        <v>52232719990216062X</v>
      </c>
      <c r="B83" s="14">
        <f>SUBTOTAL(3,C$2:C83)</f>
        <v>82</v>
      </c>
      <c r="C83" s="18" t="s">
        <v>867</v>
      </c>
      <c r="D83" s="14"/>
      <c r="E83" s="18" t="s">
        <v>365</v>
      </c>
      <c r="F83" s="18" t="s">
        <v>390</v>
      </c>
      <c r="G83" s="18" t="s">
        <v>753</v>
      </c>
      <c r="H83" s="18" t="s">
        <v>368</v>
      </c>
      <c r="I83" s="17" t="s">
        <v>868</v>
      </c>
      <c r="J83" s="18" t="s">
        <v>370</v>
      </c>
      <c r="K83" s="18" t="s">
        <v>690</v>
      </c>
      <c r="L83" s="18" t="s">
        <v>869</v>
      </c>
      <c r="M83" s="18" t="s">
        <v>830</v>
      </c>
      <c r="N83" s="18" t="s">
        <v>385</v>
      </c>
      <c r="O83" s="20" t="s">
        <v>442</v>
      </c>
      <c r="P83" s="21" t="s">
        <v>376</v>
      </c>
      <c r="Q83" s="21" t="s">
        <v>377</v>
      </c>
      <c r="R83" s="21" t="s">
        <v>107</v>
      </c>
      <c r="S83" s="18" t="s">
        <v>870</v>
      </c>
      <c r="T83" s="18" t="s">
        <v>871</v>
      </c>
      <c r="U83" s="18"/>
      <c r="V83" s="18" t="s">
        <v>43</v>
      </c>
      <c r="W83" s="18" t="s">
        <v>107</v>
      </c>
      <c r="X83" s="18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26" t="s">
        <v>388</v>
      </c>
      <c r="AJ83" s="12"/>
      <c r="AK83">
        <v>101</v>
      </c>
      <c r="AL83" s="12"/>
      <c r="AM83" s="12"/>
      <c r="AN83" s="12"/>
      <c r="AO83" s="12"/>
      <c r="AP83" s="12">
        <v>1</v>
      </c>
      <c r="AQ83" s="12"/>
      <c r="AR83" s="12"/>
      <c r="AS83">
        <v>1</v>
      </c>
    </row>
    <row r="84" spans="1:45" ht="33.75" customHeight="1">
      <c r="A84" s="17" t="str">
        <f t="shared" si="1"/>
        <v>52232719920315241X</v>
      </c>
      <c r="B84" s="14">
        <f>SUBTOTAL(3,C$2:C84)</f>
        <v>83</v>
      </c>
      <c r="C84" s="18" t="s">
        <v>872</v>
      </c>
      <c r="D84" s="14"/>
      <c r="E84" s="18" t="s">
        <v>406</v>
      </c>
      <c r="F84" s="18" t="s">
        <v>390</v>
      </c>
      <c r="G84" s="18" t="s">
        <v>648</v>
      </c>
      <c r="H84" s="18" t="s">
        <v>392</v>
      </c>
      <c r="I84" s="17" t="s">
        <v>873</v>
      </c>
      <c r="J84" s="18" t="s">
        <v>370</v>
      </c>
      <c r="K84" s="18" t="s">
        <v>650</v>
      </c>
      <c r="L84" s="18" t="s">
        <v>571</v>
      </c>
      <c r="M84" s="18" t="s">
        <v>448</v>
      </c>
      <c r="N84" s="18" t="s">
        <v>385</v>
      </c>
      <c r="O84" s="20" t="s">
        <v>442</v>
      </c>
      <c r="P84" s="21" t="s">
        <v>376</v>
      </c>
      <c r="Q84" s="21" t="s">
        <v>377</v>
      </c>
      <c r="R84" s="21" t="s">
        <v>684</v>
      </c>
      <c r="S84" s="18" t="s">
        <v>874</v>
      </c>
      <c r="T84" s="18" t="s">
        <v>875</v>
      </c>
      <c r="U84" s="18"/>
      <c r="V84" s="18" t="s">
        <v>43</v>
      </c>
      <c r="W84" s="18" t="s">
        <v>107</v>
      </c>
      <c r="X84" s="18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27" t="s">
        <v>412</v>
      </c>
      <c r="AJ84" s="38" t="s">
        <v>381</v>
      </c>
      <c r="AK84">
        <v>102</v>
      </c>
      <c r="AL84" s="12"/>
      <c r="AM84" s="12"/>
      <c r="AN84" s="12"/>
      <c r="AO84" s="12"/>
      <c r="AP84" s="12">
        <v>1</v>
      </c>
      <c r="AQ84" s="12"/>
      <c r="AR84" s="12"/>
      <c r="AS84">
        <v>1</v>
      </c>
    </row>
    <row r="85" spans="1:45" ht="33.75" customHeight="1">
      <c r="A85" s="17" t="str">
        <f t="shared" si="1"/>
        <v>522327199802092623</v>
      </c>
      <c r="B85" s="14">
        <f>SUBTOTAL(3,C$2:C85)</f>
        <v>84</v>
      </c>
      <c r="C85" s="18" t="s">
        <v>876</v>
      </c>
      <c r="D85" s="14"/>
      <c r="E85" s="18" t="s">
        <v>365</v>
      </c>
      <c r="F85" s="18" t="s">
        <v>390</v>
      </c>
      <c r="G85" s="18" t="s">
        <v>877</v>
      </c>
      <c r="H85" s="18" t="s">
        <v>368</v>
      </c>
      <c r="I85" s="17" t="s">
        <v>878</v>
      </c>
      <c r="J85" s="18" t="s">
        <v>370</v>
      </c>
      <c r="K85" s="18"/>
      <c r="L85" s="18" t="s">
        <v>879</v>
      </c>
      <c r="M85" s="18" t="s">
        <v>880</v>
      </c>
      <c r="N85" s="18" t="s">
        <v>385</v>
      </c>
      <c r="O85" s="20" t="s">
        <v>442</v>
      </c>
      <c r="P85" s="21" t="s">
        <v>376</v>
      </c>
      <c r="Q85" s="21" t="s">
        <v>377</v>
      </c>
      <c r="R85" s="21" t="s">
        <v>684</v>
      </c>
      <c r="S85" s="18" t="s">
        <v>881</v>
      </c>
      <c r="T85" s="18" t="s">
        <v>882</v>
      </c>
      <c r="U85" s="18"/>
      <c r="V85" s="18" t="s">
        <v>43</v>
      </c>
      <c r="W85" s="18" t="s">
        <v>107</v>
      </c>
      <c r="X85" s="18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26" t="s">
        <v>388</v>
      </c>
      <c r="AJ85" s="12"/>
      <c r="AK85">
        <v>105</v>
      </c>
      <c r="AL85" s="12"/>
      <c r="AM85" s="12">
        <v>1</v>
      </c>
      <c r="AN85" s="12"/>
      <c r="AO85" s="12"/>
      <c r="AP85" s="12"/>
      <c r="AQ85" s="12"/>
      <c r="AR85" s="12"/>
      <c r="AS85">
        <v>1</v>
      </c>
    </row>
    <row r="86" spans="1:45" ht="33.75" customHeight="1">
      <c r="A86" s="17" t="str">
        <f t="shared" si="1"/>
        <v>522327199409010812</v>
      </c>
      <c r="B86" s="14">
        <f>SUBTOTAL(3,C$2:C86)</f>
        <v>85</v>
      </c>
      <c r="C86" s="18" t="s">
        <v>883</v>
      </c>
      <c r="D86" s="14"/>
      <c r="E86" s="18" t="s">
        <v>406</v>
      </c>
      <c r="F86" s="18" t="s">
        <v>366</v>
      </c>
      <c r="G86" s="18" t="s">
        <v>554</v>
      </c>
      <c r="H86" s="18" t="s">
        <v>415</v>
      </c>
      <c r="I86" s="17" t="s">
        <v>884</v>
      </c>
      <c r="J86" s="18" t="s">
        <v>370</v>
      </c>
      <c r="K86" s="18" t="s">
        <v>690</v>
      </c>
      <c r="L86" s="18" t="s">
        <v>394</v>
      </c>
      <c r="M86" s="18" t="s">
        <v>885</v>
      </c>
      <c r="N86" s="18" t="s">
        <v>385</v>
      </c>
      <c r="O86" s="20" t="s">
        <v>442</v>
      </c>
      <c r="P86" s="21" t="s">
        <v>376</v>
      </c>
      <c r="Q86" s="21" t="s">
        <v>377</v>
      </c>
      <c r="R86" s="21" t="s">
        <v>107</v>
      </c>
      <c r="S86" s="18" t="s">
        <v>886</v>
      </c>
      <c r="T86" s="18" t="s">
        <v>887</v>
      </c>
      <c r="U86" s="18"/>
      <c r="V86" s="18" t="s">
        <v>43</v>
      </c>
      <c r="W86" s="18" t="s">
        <v>107</v>
      </c>
      <c r="X86" s="18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26" t="s">
        <v>388</v>
      </c>
      <c r="AJ86" s="12"/>
      <c r="AK86">
        <v>107</v>
      </c>
      <c r="AL86" s="12"/>
      <c r="AM86" s="12"/>
      <c r="AN86" s="12"/>
      <c r="AO86" s="12"/>
      <c r="AP86" s="12"/>
      <c r="AQ86" s="12">
        <v>1</v>
      </c>
      <c r="AR86" s="12"/>
      <c r="AS86">
        <v>1</v>
      </c>
    </row>
    <row r="87" spans="1:45" ht="33.75" customHeight="1">
      <c r="A87" s="17" t="str">
        <f t="shared" si="1"/>
        <v>522326199702142228</v>
      </c>
      <c r="B87" s="14">
        <f>SUBTOTAL(3,C$2:C87)</f>
        <v>86</v>
      </c>
      <c r="C87" s="18" t="s">
        <v>888</v>
      </c>
      <c r="D87" s="14"/>
      <c r="E87" s="18" t="s">
        <v>365</v>
      </c>
      <c r="F87" s="18" t="s">
        <v>390</v>
      </c>
      <c r="G87" s="18" t="s">
        <v>701</v>
      </c>
      <c r="H87" s="18" t="s">
        <v>415</v>
      </c>
      <c r="I87" s="17" t="s">
        <v>889</v>
      </c>
      <c r="J87" s="18" t="s">
        <v>370</v>
      </c>
      <c r="K87" s="18" t="s">
        <v>371</v>
      </c>
      <c r="L87" s="18" t="s">
        <v>890</v>
      </c>
      <c r="M87" s="18" t="s">
        <v>890</v>
      </c>
      <c r="N87" s="18" t="s">
        <v>385</v>
      </c>
      <c r="O87" s="20" t="s">
        <v>442</v>
      </c>
      <c r="P87" s="21" t="s">
        <v>376</v>
      </c>
      <c r="Q87" s="21" t="s">
        <v>377</v>
      </c>
      <c r="R87" s="21" t="s">
        <v>107</v>
      </c>
      <c r="S87" s="18" t="s">
        <v>891</v>
      </c>
      <c r="T87" s="18" t="s">
        <v>892</v>
      </c>
      <c r="U87" s="18"/>
      <c r="V87" s="18" t="s">
        <v>43</v>
      </c>
      <c r="W87" s="18" t="s">
        <v>107</v>
      </c>
      <c r="X87" s="18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26" t="s">
        <v>388</v>
      </c>
      <c r="AJ87" s="12"/>
      <c r="AK87">
        <v>110</v>
      </c>
      <c r="AL87" s="12"/>
      <c r="AM87" s="12"/>
      <c r="AN87" s="12">
        <v>1</v>
      </c>
      <c r="AO87" s="12"/>
      <c r="AP87" s="12"/>
      <c r="AQ87" s="12"/>
      <c r="AR87" s="12"/>
      <c r="AS87">
        <v>1</v>
      </c>
    </row>
    <row r="88" spans="1:45" ht="33.75" customHeight="1">
      <c r="A88" s="17" t="str">
        <f t="shared" si="1"/>
        <v>522327199905302021</v>
      </c>
      <c r="B88" s="14">
        <f>SUBTOTAL(3,C$2:C88)</f>
        <v>87</v>
      </c>
      <c r="C88" s="18" t="s">
        <v>893</v>
      </c>
      <c r="D88" s="14"/>
      <c r="E88" s="18" t="s">
        <v>365</v>
      </c>
      <c r="F88" s="18" t="s">
        <v>390</v>
      </c>
      <c r="G88" s="18" t="s">
        <v>753</v>
      </c>
      <c r="H88" s="18" t="s">
        <v>368</v>
      </c>
      <c r="I88" s="17" t="s">
        <v>894</v>
      </c>
      <c r="J88" s="18" t="s">
        <v>370</v>
      </c>
      <c r="K88" s="18" t="s">
        <v>690</v>
      </c>
      <c r="L88" s="18" t="s">
        <v>895</v>
      </c>
      <c r="M88" s="18" t="s">
        <v>896</v>
      </c>
      <c r="N88" s="18" t="s">
        <v>385</v>
      </c>
      <c r="O88" s="20" t="s">
        <v>442</v>
      </c>
      <c r="P88" s="21" t="s">
        <v>376</v>
      </c>
      <c r="Q88" s="21" t="s">
        <v>377</v>
      </c>
      <c r="R88" s="21" t="s">
        <v>684</v>
      </c>
      <c r="S88" s="18" t="s">
        <v>897</v>
      </c>
      <c r="T88" s="18" t="s">
        <v>898</v>
      </c>
      <c r="U88" s="18"/>
      <c r="V88" s="18" t="s">
        <v>43</v>
      </c>
      <c r="W88" s="18" t="s">
        <v>107</v>
      </c>
      <c r="X88" s="18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26" t="s">
        <v>388</v>
      </c>
      <c r="AJ88" s="12"/>
      <c r="AK88">
        <v>111</v>
      </c>
      <c r="AL88" s="12"/>
      <c r="AM88" s="12"/>
      <c r="AN88" s="12"/>
      <c r="AO88" s="12"/>
      <c r="AP88" s="12"/>
      <c r="AQ88" s="12">
        <v>1</v>
      </c>
      <c r="AR88" s="12"/>
      <c r="AS88">
        <v>1</v>
      </c>
    </row>
    <row r="89" spans="1:45" ht="33.75" customHeight="1">
      <c r="A89" s="17" t="str">
        <f t="shared" si="1"/>
        <v>522401199601276428</v>
      </c>
      <c r="B89" s="14">
        <f>SUBTOTAL(3,C$2:C89)</f>
        <v>88</v>
      </c>
      <c r="C89" s="18" t="s">
        <v>899</v>
      </c>
      <c r="D89" s="14"/>
      <c r="E89" s="18" t="s">
        <v>365</v>
      </c>
      <c r="F89" s="18" t="s">
        <v>366</v>
      </c>
      <c r="G89" s="18" t="s">
        <v>900</v>
      </c>
      <c r="H89" s="18" t="s">
        <v>368</v>
      </c>
      <c r="I89" s="17" t="s">
        <v>901</v>
      </c>
      <c r="J89" s="18" t="s">
        <v>370</v>
      </c>
      <c r="K89" s="18" t="s">
        <v>650</v>
      </c>
      <c r="L89" s="18" t="s">
        <v>618</v>
      </c>
      <c r="M89" s="18" t="s">
        <v>652</v>
      </c>
      <c r="N89" s="18" t="s">
        <v>385</v>
      </c>
      <c r="O89" s="20" t="s">
        <v>442</v>
      </c>
      <c r="P89" s="21" t="s">
        <v>376</v>
      </c>
      <c r="Q89" s="21" t="s">
        <v>377</v>
      </c>
      <c r="R89" s="21" t="s">
        <v>684</v>
      </c>
      <c r="S89" s="18" t="s">
        <v>902</v>
      </c>
      <c r="T89" s="18" t="s">
        <v>903</v>
      </c>
      <c r="U89" s="18"/>
      <c r="V89" s="18" t="s">
        <v>43</v>
      </c>
      <c r="W89" s="18" t="s">
        <v>107</v>
      </c>
      <c r="X89" s="18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26" t="s">
        <v>388</v>
      </c>
      <c r="AJ89" s="12"/>
      <c r="AK89">
        <v>114</v>
      </c>
      <c r="AL89" s="12"/>
      <c r="AM89" s="12">
        <v>1</v>
      </c>
      <c r="AN89" s="12"/>
      <c r="AO89" s="12"/>
      <c r="AP89" s="12"/>
      <c r="AQ89" s="12"/>
      <c r="AR89" s="12"/>
      <c r="AS89">
        <v>1</v>
      </c>
    </row>
    <row r="90" spans="1:45" ht="33.75" customHeight="1">
      <c r="A90" s="17" t="str">
        <f t="shared" si="1"/>
        <v>522327199405202024</v>
      </c>
      <c r="B90" s="14">
        <f>SUBTOTAL(3,C$2:C90)</f>
        <v>89</v>
      </c>
      <c r="C90" s="18" t="s">
        <v>904</v>
      </c>
      <c r="D90" s="14"/>
      <c r="E90" s="18" t="s">
        <v>365</v>
      </c>
      <c r="F90" s="18" t="s">
        <v>390</v>
      </c>
      <c r="G90" s="18" t="s">
        <v>905</v>
      </c>
      <c r="H90" s="18" t="s">
        <v>415</v>
      </c>
      <c r="I90" s="17" t="s">
        <v>906</v>
      </c>
      <c r="J90" s="18" t="s">
        <v>370</v>
      </c>
      <c r="K90" s="18" t="s">
        <v>794</v>
      </c>
      <c r="L90" s="18" t="s">
        <v>907</v>
      </c>
      <c r="M90" s="18" t="s">
        <v>794</v>
      </c>
      <c r="N90" s="18" t="s">
        <v>385</v>
      </c>
      <c r="O90" s="20" t="s">
        <v>442</v>
      </c>
      <c r="P90" s="21" t="s">
        <v>376</v>
      </c>
      <c r="Q90" s="21" t="s">
        <v>377</v>
      </c>
      <c r="R90" s="21" t="s">
        <v>107</v>
      </c>
      <c r="S90" s="18" t="s">
        <v>908</v>
      </c>
      <c r="T90" s="18" t="s">
        <v>909</v>
      </c>
      <c r="U90" s="18"/>
      <c r="V90" s="18" t="s">
        <v>43</v>
      </c>
      <c r="W90" s="18" t="s">
        <v>107</v>
      </c>
      <c r="X90" s="18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26" t="s">
        <v>388</v>
      </c>
      <c r="AJ90" s="12"/>
      <c r="AK90">
        <v>115</v>
      </c>
      <c r="AL90" s="12">
        <v>1</v>
      </c>
      <c r="AM90" s="12"/>
      <c r="AN90" s="12"/>
      <c r="AO90" s="12"/>
      <c r="AP90" s="12"/>
      <c r="AQ90" s="12"/>
      <c r="AR90" s="12"/>
      <c r="AS90">
        <v>1</v>
      </c>
    </row>
    <row r="91" spans="1:45" ht="33.75" customHeight="1">
      <c r="A91" s="17" t="str">
        <f t="shared" si="1"/>
        <v>522327199703101010</v>
      </c>
      <c r="B91" s="14">
        <f>SUBTOTAL(3,C$2:C91)</f>
        <v>90</v>
      </c>
      <c r="C91" s="18" t="s">
        <v>910</v>
      </c>
      <c r="D91" s="14"/>
      <c r="E91" s="18" t="s">
        <v>406</v>
      </c>
      <c r="F91" s="18" t="s">
        <v>390</v>
      </c>
      <c r="G91" s="18" t="s">
        <v>414</v>
      </c>
      <c r="H91" s="18" t="s">
        <v>368</v>
      </c>
      <c r="I91" s="17" t="s">
        <v>911</v>
      </c>
      <c r="J91" s="18" t="s">
        <v>370</v>
      </c>
      <c r="K91" s="18" t="s">
        <v>650</v>
      </c>
      <c r="L91" s="18" t="s">
        <v>912</v>
      </c>
      <c r="M91" s="18" t="s">
        <v>672</v>
      </c>
      <c r="N91" s="18" t="s">
        <v>374</v>
      </c>
      <c r="O91" s="20" t="s">
        <v>442</v>
      </c>
      <c r="P91" s="21" t="s">
        <v>376</v>
      </c>
      <c r="Q91" s="21" t="s">
        <v>377</v>
      </c>
      <c r="R91" s="21" t="s">
        <v>107</v>
      </c>
      <c r="S91" s="18" t="s">
        <v>913</v>
      </c>
      <c r="T91" s="18" t="s">
        <v>914</v>
      </c>
      <c r="U91" s="18"/>
      <c r="V91" s="18" t="s">
        <v>43</v>
      </c>
      <c r="W91" s="18" t="s">
        <v>107</v>
      </c>
      <c r="X91" s="18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26" t="s">
        <v>388</v>
      </c>
      <c r="AJ91" s="12"/>
      <c r="AK91">
        <v>116</v>
      </c>
      <c r="AL91" s="12">
        <v>1</v>
      </c>
      <c r="AM91" s="12"/>
      <c r="AN91" s="12"/>
      <c r="AO91" s="12"/>
      <c r="AP91" s="12"/>
      <c r="AQ91" s="12"/>
      <c r="AR91" s="12"/>
      <c r="AS91">
        <v>1</v>
      </c>
    </row>
    <row r="92" spans="1:45" ht="33.75" customHeight="1">
      <c r="A92" s="17" t="str">
        <f t="shared" si="1"/>
        <v>522322199108290425</v>
      </c>
      <c r="B92" s="14">
        <f>SUBTOTAL(3,C$2:C92)</f>
        <v>91</v>
      </c>
      <c r="C92" s="18" t="s">
        <v>915</v>
      </c>
      <c r="D92" s="14"/>
      <c r="E92" s="18" t="s">
        <v>365</v>
      </c>
      <c r="F92" s="18" t="s">
        <v>366</v>
      </c>
      <c r="G92" s="18" t="s">
        <v>916</v>
      </c>
      <c r="H92" s="18" t="s">
        <v>415</v>
      </c>
      <c r="I92" s="17" t="s">
        <v>917</v>
      </c>
      <c r="J92" s="18" t="s">
        <v>370</v>
      </c>
      <c r="K92" s="18" t="s">
        <v>432</v>
      </c>
      <c r="L92" s="18" t="s">
        <v>918</v>
      </c>
      <c r="M92" s="18" t="s">
        <v>919</v>
      </c>
      <c r="N92" s="18" t="s">
        <v>385</v>
      </c>
      <c r="O92" s="20" t="s">
        <v>442</v>
      </c>
      <c r="P92" s="21" t="s">
        <v>376</v>
      </c>
      <c r="Q92" s="21" t="s">
        <v>377</v>
      </c>
      <c r="R92" s="21" t="s">
        <v>684</v>
      </c>
      <c r="S92" s="18" t="s">
        <v>920</v>
      </c>
      <c r="T92" s="18" t="s">
        <v>921</v>
      </c>
      <c r="U92" s="18"/>
      <c r="V92" s="18" t="s">
        <v>43</v>
      </c>
      <c r="W92" s="18" t="s">
        <v>107</v>
      </c>
      <c r="X92" s="18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26" t="s">
        <v>388</v>
      </c>
      <c r="AJ92" s="12"/>
      <c r="AK92">
        <v>123</v>
      </c>
      <c r="AL92" s="12"/>
      <c r="AM92" s="12"/>
      <c r="AN92" s="12"/>
      <c r="AO92" s="12"/>
      <c r="AP92" s="12">
        <v>1</v>
      </c>
      <c r="AQ92" s="12"/>
      <c r="AR92" s="12"/>
      <c r="AS92">
        <v>1</v>
      </c>
    </row>
    <row r="93" spans="1:45" ht="33.75" customHeight="1">
      <c r="A93" s="17" t="str">
        <f t="shared" si="1"/>
        <v>522327199312072646</v>
      </c>
      <c r="B93" s="14">
        <f>SUBTOTAL(3,C$2:C93)</f>
        <v>92</v>
      </c>
      <c r="C93" s="18" t="s">
        <v>922</v>
      </c>
      <c r="D93" s="14"/>
      <c r="E93" s="18" t="s">
        <v>365</v>
      </c>
      <c r="F93" s="18" t="s">
        <v>390</v>
      </c>
      <c r="G93" s="18" t="s">
        <v>408</v>
      </c>
      <c r="H93" s="18" t="s">
        <v>415</v>
      </c>
      <c r="I93" s="17" t="s">
        <v>923</v>
      </c>
      <c r="J93" s="18" t="s">
        <v>370</v>
      </c>
      <c r="K93" s="18" t="s">
        <v>371</v>
      </c>
      <c r="L93" s="18" t="s">
        <v>433</v>
      </c>
      <c r="M93" s="18" t="s">
        <v>924</v>
      </c>
      <c r="N93" s="18" t="s">
        <v>385</v>
      </c>
      <c r="O93" s="20" t="s">
        <v>375</v>
      </c>
      <c r="P93" s="21" t="s">
        <v>376</v>
      </c>
      <c r="Q93" s="21" t="s">
        <v>476</v>
      </c>
      <c r="R93" s="21" t="s">
        <v>925</v>
      </c>
      <c r="S93" s="18" t="s">
        <v>926</v>
      </c>
      <c r="T93" s="18" t="s">
        <v>927</v>
      </c>
      <c r="U93" s="18"/>
      <c r="V93" s="18" t="s">
        <v>43</v>
      </c>
      <c r="W93" s="18" t="s">
        <v>175</v>
      </c>
      <c r="X93" s="18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26" t="s">
        <v>388</v>
      </c>
      <c r="AJ93" s="12"/>
      <c r="AK93">
        <v>126</v>
      </c>
      <c r="AL93" s="30"/>
      <c r="AM93" s="30">
        <v>1</v>
      </c>
      <c r="AN93" s="30"/>
      <c r="AO93" s="30"/>
      <c r="AP93" s="30"/>
      <c r="AQ93" s="30"/>
      <c r="AR93" s="30"/>
      <c r="AS93">
        <v>1</v>
      </c>
    </row>
    <row r="94" spans="1:45" ht="33.75" customHeight="1">
      <c r="A94" s="17" t="str">
        <f t="shared" si="1"/>
        <v>522327199708111410</v>
      </c>
      <c r="B94" s="14">
        <f>SUBTOTAL(3,C$2:C94)</f>
        <v>93</v>
      </c>
      <c r="C94" s="18" t="s">
        <v>928</v>
      </c>
      <c r="D94" s="14"/>
      <c r="E94" s="18" t="s">
        <v>406</v>
      </c>
      <c r="F94" s="18" t="s">
        <v>390</v>
      </c>
      <c r="G94" s="18" t="s">
        <v>929</v>
      </c>
      <c r="H94" s="18" t="s">
        <v>368</v>
      </c>
      <c r="I94" s="17" t="s">
        <v>930</v>
      </c>
      <c r="J94" s="18" t="s">
        <v>370</v>
      </c>
      <c r="K94" s="18" t="s">
        <v>371</v>
      </c>
      <c r="L94" s="18" t="s">
        <v>433</v>
      </c>
      <c r="M94" s="18" t="s">
        <v>924</v>
      </c>
      <c r="N94" s="18" t="s">
        <v>385</v>
      </c>
      <c r="O94" s="20" t="s">
        <v>375</v>
      </c>
      <c r="P94" s="21" t="s">
        <v>376</v>
      </c>
      <c r="Q94" s="21" t="s">
        <v>476</v>
      </c>
      <c r="R94" s="21" t="s">
        <v>925</v>
      </c>
      <c r="S94" s="18" t="s">
        <v>931</v>
      </c>
      <c r="T94" s="18" t="s">
        <v>932</v>
      </c>
      <c r="U94" s="18"/>
      <c r="V94" s="18" t="s">
        <v>43</v>
      </c>
      <c r="W94" s="18" t="s">
        <v>175</v>
      </c>
      <c r="X94" s="18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26" t="s">
        <v>388</v>
      </c>
      <c r="AJ94" s="12"/>
      <c r="AK94">
        <v>129</v>
      </c>
      <c r="AL94" s="30">
        <v>1</v>
      </c>
      <c r="AM94" s="30"/>
      <c r="AN94" s="30"/>
      <c r="AO94" s="30"/>
      <c r="AP94" s="30"/>
      <c r="AQ94" s="30"/>
      <c r="AR94" s="30"/>
      <c r="AS94">
        <v>1</v>
      </c>
    </row>
    <row r="95" spans="1:45" ht="33.75" customHeight="1">
      <c r="A95" s="17" t="str">
        <f t="shared" si="1"/>
        <v>522327199809011216</v>
      </c>
      <c r="B95" s="14">
        <f>SUBTOTAL(3,C$2:C95)</f>
        <v>94</v>
      </c>
      <c r="C95" s="18" t="s">
        <v>933</v>
      </c>
      <c r="D95" s="14"/>
      <c r="E95" s="18" t="s">
        <v>406</v>
      </c>
      <c r="F95" s="18" t="s">
        <v>366</v>
      </c>
      <c r="G95" s="18" t="s">
        <v>934</v>
      </c>
      <c r="H95" s="18" t="s">
        <v>368</v>
      </c>
      <c r="I95" s="17" t="s">
        <v>935</v>
      </c>
      <c r="J95" s="18" t="s">
        <v>370</v>
      </c>
      <c r="K95" s="18" t="s">
        <v>371</v>
      </c>
      <c r="L95" s="18" t="s">
        <v>530</v>
      </c>
      <c r="M95" s="18" t="s">
        <v>924</v>
      </c>
      <c r="N95" s="18" t="s">
        <v>385</v>
      </c>
      <c r="O95" s="20" t="s">
        <v>375</v>
      </c>
      <c r="P95" s="21" t="s">
        <v>376</v>
      </c>
      <c r="Q95" s="21" t="s">
        <v>476</v>
      </c>
      <c r="R95" s="21" t="s">
        <v>925</v>
      </c>
      <c r="S95" s="18" t="s">
        <v>936</v>
      </c>
      <c r="T95" s="18" t="s">
        <v>937</v>
      </c>
      <c r="U95" s="18"/>
      <c r="V95" s="18" t="s">
        <v>43</v>
      </c>
      <c r="W95" s="18" t="s">
        <v>175</v>
      </c>
      <c r="X95" s="18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26" t="s">
        <v>388</v>
      </c>
      <c r="AJ95" s="12"/>
      <c r="AK95">
        <v>131</v>
      </c>
      <c r="AL95" s="30"/>
      <c r="AM95" s="30"/>
      <c r="AN95" s="30">
        <v>1</v>
      </c>
      <c r="AO95" s="30"/>
      <c r="AP95" s="30"/>
      <c r="AQ95" s="30"/>
      <c r="AR95" s="30"/>
      <c r="AS95">
        <v>1</v>
      </c>
    </row>
    <row r="96" spans="1:45" ht="33.75" customHeight="1">
      <c r="A96" s="17" t="str">
        <f t="shared" si="1"/>
        <v>522321199702072539</v>
      </c>
      <c r="B96" s="14">
        <f>SUBTOTAL(3,C$2:C96)</f>
        <v>95</v>
      </c>
      <c r="C96" s="18" t="s">
        <v>938</v>
      </c>
      <c r="D96" s="14"/>
      <c r="E96" s="18" t="s">
        <v>406</v>
      </c>
      <c r="F96" s="18" t="s">
        <v>366</v>
      </c>
      <c r="G96" s="18" t="s">
        <v>787</v>
      </c>
      <c r="H96" s="18" t="s">
        <v>368</v>
      </c>
      <c r="I96" s="17" t="s">
        <v>939</v>
      </c>
      <c r="J96" s="18" t="s">
        <v>370</v>
      </c>
      <c r="K96" s="18" t="s">
        <v>371</v>
      </c>
      <c r="L96" s="18" t="s">
        <v>530</v>
      </c>
      <c r="M96" s="18" t="s">
        <v>924</v>
      </c>
      <c r="N96" s="18" t="s">
        <v>385</v>
      </c>
      <c r="O96" s="20" t="s">
        <v>375</v>
      </c>
      <c r="P96" s="21" t="s">
        <v>376</v>
      </c>
      <c r="Q96" s="21" t="s">
        <v>476</v>
      </c>
      <c r="R96" s="21" t="s">
        <v>175</v>
      </c>
      <c r="S96" s="18" t="s">
        <v>940</v>
      </c>
      <c r="T96" s="18" t="s">
        <v>941</v>
      </c>
      <c r="U96" s="18"/>
      <c r="V96" s="18" t="s">
        <v>43</v>
      </c>
      <c r="W96" s="18" t="s">
        <v>175</v>
      </c>
      <c r="X96" s="18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26" t="s">
        <v>942</v>
      </c>
      <c r="AJ96" s="12"/>
      <c r="AK96">
        <v>132</v>
      </c>
      <c r="AL96" s="30"/>
      <c r="AM96" s="30"/>
      <c r="AN96" s="30"/>
      <c r="AO96" s="30"/>
      <c r="AP96" s="30">
        <v>1</v>
      </c>
      <c r="AQ96" s="30"/>
      <c r="AR96" s="30"/>
      <c r="AS96">
        <v>1</v>
      </c>
    </row>
    <row r="97" spans="1:45" ht="33.75" customHeight="1">
      <c r="A97" s="17" t="str">
        <f t="shared" si="1"/>
        <v>522327199808140817</v>
      </c>
      <c r="B97" s="14">
        <f>SUBTOTAL(3,C$2:C97)</f>
        <v>96</v>
      </c>
      <c r="C97" s="18" t="s">
        <v>943</v>
      </c>
      <c r="D97" s="14"/>
      <c r="E97" s="18" t="s">
        <v>406</v>
      </c>
      <c r="F97" s="18" t="s">
        <v>366</v>
      </c>
      <c r="G97" s="18" t="s">
        <v>944</v>
      </c>
      <c r="H97" s="18" t="s">
        <v>368</v>
      </c>
      <c r="I97" s="17" t="s">
        <v>945</v>
      </c>
      <c r="J97" s="18" t="s">
        <v>370</v>
      </c>
      <c r="K97" s="18" t="s">
        <v>371</v>
      </c>
      <c r="L97" s="18" t="s">
        <v>401</v>
      </c>
      <c r="M97" s="18" t="s">
        <v>924</v>
      </c>
      <c r="N97" s="18" t="s">
        <v>385</v>
      </c>
      <c r="O97" s="20" t="s">
        <v>375</v>
      </c>
      <c r="P97" s="21" t="s">
        <v>376</v>
      </c>
      <c r="Q97" s="21" t="s">
        <v>476</v>
      </c>
      <c r="R97" s="21" t="s">
        <v>925</v>
      </c>
      <c r="S97" s="18" t="s">
        <v>946</v>
      </c>
      <c r="T97" s="18" t="s">
        <v>947</v>
      </c>
      <c r="U97" s="18"/>
      <c r="V97" s="18" t="s">
        <v>43</v>
      </c>
      <c r="W97" s="18" t="s">
        <v>175</v>
      </c>
      <c r="X97" s="18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26" t="s">
        <v>388</v>
      </c>
      <c r="AJ97" s="12"/>
      <c r="AK97">
        <v>133</v>
      </c>
      <c r="AL97" s="30"/>
      <c r="AM97" s="30"/>
      <c r="AN97" s="30"/>
      <c r="AO97" s="30"/>
      <c r="AP97" s="30">
        <v>1</v>
      </c>
      <c r="AQ97" s="30"/>
      <c r="AR97" s="30"/>
      <c r="AS97">
        <v>1</v>
      </c>
    </row>
    <row r="98" spans="1:45" ht="33.75" customHeight="1">
      <c r="A98" s="17" t="str">
        <f t="shared" si="1"/>
        <v>522327199812071041</v>
      </c>
      <c r="B98" s="14">
        <f>SUBTOTAL(3,C$2:C98)</f>
        <v>97</v>
      </c>
      <c r="C98" s="18" t="s">
        <v>948</v>
      </c>
      <c r="D98" s="14"/>
      <c r="E98" s="18" t="s">
        <v>365</v>
      </c>
      <c r="F98" s="18" t="s">
        <v>390</v>
      </c>
      <c r="G98" s="18" t="s">
        <v>604</v>
      </c>
      <c r="H98" s="18" t="s">
        <v>368</v>
      </c>
      <c r="I98" s="17" t="s">
        <v>949</v>
      </c>
      <c r="J98" s="18" t="s">
        <v>370</v>
      </c>
      <c r="K98" s="18" t="s">
        <v>371</v>
      </c>
      <c r="L98" s="18" t="s">
        <v>571</v>
      </c>
      <c r="M98" s="18" t="s">
        <v>924</v>
      </c>
      <c r="N98" s="18" t="s">
        <v>385</v>
      </c>
      <c r="O98" s="20" t="s">
        <v>442</v>
      </c>
      <c r="P98" s="21" t="s">
        <v>376</v>
      </c>
      <c r="Q98" s="21" t="s">
        <v>476</v>
      </c>
      <c r="R98" s="21" t="s">
        <v>925</v>
      </c>
      <c r="S98" s="18" t="s">
        <v>950</v>
      </c>
      <c r="T98" s="18" t="s">
        <v>951</v>
      </c>
      <c r="U98" s="18"/>
      <c r="V98" s="18" t="s">
        <v>43</v>
      </c>
      <c r="W98" s="18" t="s">
        <v>175</v>
      </c>
      <c r="X98" s="18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26" t="s">
        <v>388</v>
      </c>
      <c r="AJ98" s="12"/>
      <c r="AK98">
        <v>134</v>
      </c>
      <c r="AL98" s="30">
        <v>1</v>
      </c>
      <c r="AM98" s="30"/>
      <c r="AN98" s="30"/>
      <c r="AO98" s="30"/>
      <c r="AP98" s="30"/>
      <c r="AQ98" s="30"/>
      <c r="AR98" s="30"/>
      <c r="AS98">
        <v>1</v>
      </c>
    </row>
    <row r="99" spans="1:45" ht="67.5">
      <c r="A99" s="17" t="str">
        <f t="shared" si="1"/>
        <v>522326199710243010</v>
      </c>
      <c r="B99" s="14">
        <f>SUBTOTAL(3,C$2:C99)</f>
        <v>98</v>
      </c>
      <c r="C99" s="18" t="s">
        <v>952</v>
      </c>
      <c r="D99" s="14"/>
      <c r="E99" s="18" t="s">
        <v>406</v>
      </c>
      <c r="F99" s="18" t="s">
        <v>390</v>
      </c>
      <c r="G99" s="18" t="s">
        <v>953</v>
      </c>
      <c r="H99" s="18" t="s">
        <v>368</v>
      </c>
      <c r="I99" s="17" t="s">
        <v>954</v>
      </c>
      <c r="J99" s="18" t="s">
        <v>370</v>
      </c>
      <c r="K99" s="18" t="s">
        <v>371</v>
      </c>
      <c r="L99" s="18" t="s">
        <v>584</v>
      </c>
      <c r="M99" s="18" t="s">
        <v>955</v>
      </c>
      <c r="N99" s="18" t="s">
        <v>385</v>
      </c>
      <c r="O99" s="20" t="s">
        <v>442</v>
      </c>
      <c r="P99" s="21" t="s">
        <v>376</v>
      </c>
      <c r="Q99" s="21" t="s">
        <v>476</v>
      </c>
      <c r="R99" s="21" t="s">
        <v>925</v>
      </c>
      <c r="S99" s="18" t="s">
        <v>956</v>
      </c>
      <c r="T99" s="18" t="s">
        <v>957</v>
      </c>
      <c r="U99" s="18"/>
      <c r="V99" s="18" t="s">
        <v>43</v>
      </c>
      <c r="W99" s="18" t="s">
        <v>175</v>
      </c>
      <c r="X99" s="18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26" t="s">
        <v>388</v>
      </c>
      <c r="AJ99" s="12"/>
      <c r="AK99">
        <v>135</v>
      </c>
      <c r="AL99" s="30"/>
      <c r="AM99" s="30"/>
      <c r="AN99" s="30">
        <v>1</v>
      </c>
      <c r="AO99" s="30"/>
      <c r="AP99" s="30"/>
      <c r="AQ99" s="30"/>
      <c r="AR99" s="30"/>
      <c r="AS99">
        <v>1</v>
      </c>
    </row>
    <row r="100" spans="1:45" ht="40.5">
      <c r="A100" s="17" t="str">
        <f t="shared" si="1"/>
        <v>522327199408152448</v>
      </c>
      <c r="B100" s="14">
        <f>SUBTOTAL(3,C$2:C100)</f>
        <v>99</v>
      </c>
      <c r="C100" s="18" t="s">
        <v>958</v>
      </c>
      <c r="D100" s="14"/>
      <c r="E100" s="18" t="s">
        <v>365</v>
      </c>
      <c r="F100" s="18" t="s">
        <v>390</v>
      </c>
      <c r="G100" s="18" t="s">
        <v>959</v>
      </c>
      <c r="H100" s="18" t="s">
        <v>392</v>
      </c>
      <c r="I100" s="17" t="s">
        <v>960</v>
      </c>
      <c r="J100" s="18" t="s">
        <v>370</v>
      </c>
      <c r="K100" s="18" t="s">
        <v>794</v>
      </c>
      <c r="L100" s="18" t="s">
        <v>530</v>
      </c>
      <c r="M100" s="18" t="s">
        <v>924</v>
      </c>
      <c r="N100" s="18" t="s">
        <v>385</v>
      </c>
      <c r="O100" s="20" t="s">
        <v>375</v>
      </c>
      <c r="P100" s="21" t="s">
        <v>376</v>
      </c>
      <c r="Q100" s="21" t="s">
        <v>476</v>
      </c>
      <c r="R100" s="21" t="s">
        <v>925</v>
      </c>
      <c r="S100" s="18" t="s">
        <v>961</v>
      </c>
      <c r="T100" s="18" t="s">
        <v>962</v>
      </c>
      <c r="U100" s="18"/>
      <c r="V100" s="18" t="s">
        <v>43</v>
      </c>
      <c r="W100" s="18" t="s">
        <v>175</v>
      </c>
      <c r="X100" s="18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26" t="s">
        <v>388</v>
      </c>
      <c r="AJ100" s="12"/>
      <c r="AK100">
        <v>136</v>
      </c>
      <c r="AL100" s="30">
        <v>1</v>
      </c>
      <c r="AM100" s="30"/>
      <c r="AN100" s="30"/>
      <c r="AO100" s="30"/>
      <c r="AP100" s="30"/>
      <c r="AQ100" s="30"/>
      <c r="AR100" s="30"/>
      <c r="AS100">
        <v>1</v>
      </c>
    </row>
    <row r="101" spans="1:45" ht="27">
      <c r="A101" s="17" t="str">
        <f t="shared" si="1"/>
        <v>522327199802081051</v>
      </c>
      <c r="B101" s="14">
        <f>SUBTOTAL(3,C$2:C101)</f>
        <v>100</v>
      </c>
      <c r="C101" s="18" t="s">
        <v>963</v>
      </c>
      <c r="D101" s="14"/>
      <c r="E101" s="18" t="s">
        <v>406</v>
      </c>
      <c r="F101" s="18" t="s">
        <v>366</v>
      </c>
      <c r="G101" s="18" t="s">
        <v>367</v>
      </c>
      <c r="H101" s="18" t="s">
        <v>415</v>
      </c>
      <c r="I101" s="17" t="s">
        <v>964</v>
      </c>
      <c r="J101" s="18" t="s">
        <v>370</v>
      </c>
      <c r="K101" s="18" t="s">
        <v>371</v>
      </c>
      <c r="L101" s="18" t="s">
        <v>965</v>
      </c>
      <c r="M101" s="18" t="s">
        <v>924</v>
      </c>
      <c r="N101" s="18" t="s">
        <v>385</v>
      </c>
      <c r="O101" s="20" t="s">
        <v>375</v>
      </c>
      <c r="P101" s="21" t="s">
        <v>376</v>
      </c>
      <c r="Q101" s="21" t="s">
        <v>476</v>
      </c>
      <c r="R101" s="21" t="s">
        <v>924</v>
      </c>
      <c r="S101" s="18" t="s">
        <v>966</v>
      </c>
      <c r="T101" s="18" t="s">
        <v>967</v>
      </c>
      <c r="U101" s="18"/>
      <c r="V101" s="18" t="s">
        <v>43</v>
      </c>
      <c r="W101" s="18" t="s">
        <v>175</v>
      </c>
      <c r="X101" s="18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26" t="s">
        <v>388</v>
      </c>
      <c r="AJ101" s="12"/>
      <c r="AK101">
        <v>137</v>
      </c>
      <c r="AL101" s="30"/>
      <c r="AM101" s="30"/>
      <c r="AN101" s="30">
        <v>1</v>
      </c>
      <c r="AO101" s="30"/>
      <c r="AP101" s="30"/>
      <c r="AQ101" s="30"/>
      <c r="AR101" s="30"/>
      <c r="AS101">
        <v>1</v>
      </c>
    </row>
    <row r="102" spans="1:45" ht="40.5">
      <c r="A102" s="17" t="str">
        <f t="shared" si="1"/>
        <v>522327199410052411</v>
      </c>
      <c r="B102" s="14">
        <f>SUBTOTAL(3,C$2:C102)</f>
        <v>101</v>
      </c>
      <c r="C102" s="18" t="s">
        <v>968</v>
      </c>
      <c r="D102" s="14"/>
      <c r="E102" s="18" t="s">
        <v>406</v>
      </c>
      <c r="F102" s="18" t="s">
        <v>390</v>
      </c>
      <c r="G102" s="18" t="s">
        <v>408</v>
      </c>
      <c r="H102" s="18" t="s">
        <v>368</v>
      </c>
      <c r="I102" s="17" t="s">
        <v>969</v>
      </c>
      <c r="J102" s="18" t="s">
        <v>370</v>
      </c>
      <c r="K102" s="18" t="s">
        <v>371</v>
      </c>
      <c r="L102" s="18" t="s">
        <v>560</v>
      </c>
      <c r="M102" s="18" t="s">
        <v>970</v>
      </c>
      <c r="N102" s="18" t="s">
        <v>385</v>
      </c>
      <c r="O102" s="20" t="s">
        <v>375</v>
      </c>
      <c r="P102" s="21" t="s">
        <v>376</v>
      </c>
      <c r="Q102" s="21" t="s">
        <v>476</v>
      </c>
      <c r="R102" s="21" t="s">
        <v>925</v>
      </c>
      <c r="S102" s="18" t="s">
        <v>971</v>
      </c>
      <c r="T102" s="18" t="s">
        <v>972</v>
      </c>
      <c r="U102" s="18"/>
      <c r="V102" s="18" t="s">
        <v>43</v>
      </c>
      <c r="W102" s="18" t="s">
        <v>175</v>
      </c>
      <c r="X102" s="18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26" t="s">
        <v>388</v>
      </c>
      <c r="AJ102" s="12"/>
      <c r="AK102">
        <v>139</v>
      </c>
      <c r="AL102" s="30">
        <v>1</v>
      </c>
      <c r="AM102" s="30"/>
      <c r="AN102" s="30"/>
      <c r="AO102" s="30"/>
      <c r="AP102" s="30"/>
      <c r="AQ102" s="30"/>
      <c r="AR102" s="30"/>
      <c r="AS102">
        <v>1</v>
      </c>
    </row>
    <row r="103" spans="1:45" ht="40.5">
      <c r="A103" s="17" t="str">
        <f t="shared" si="1"/>
        <v>522327199209110819</v>
      </c>
      <c r="B103" s="14">
        <f>SUBTOTAL(3,C$2:C103)</f>
        <v>102</v>
      </c>
      <c r="C103" s="18" t="s">
        <v>973</v>
      </c>
      <c r="D103" s="14"/>
      <c r="E103" s="18" t="s">
        <v>406</v>
      </c>
      <c r="F103" s="18" t="s">
        <v>390</v>
      </c>
      <c r="G103" s="18" t="s">
        <v>730</v>
      </c>
      <c r="H103" s="18" t="s">
        <v>415</v>
      </c>
      <c r="I103" s="17" t="s">
        <v>974</v>
      </c>
      <c r="J103" s="18" t="s">
        <v>370</v>
      </c>
      <c r="K103" s="18" t="s">
        <v>371</v>
      </c>
      <c r="L103" s="18" t="s">
        <v>530</v>
      </c>
      <c r="M103" s="18" t="s">
        <v>924</v>
      </c>
      <c r="N103" s="18" t="s">
        <v>385</v>
      </c>
      <c r="O103" s="20" t="s">
        <v>375</v>
      </c>
      <c r="P103" s="21" t="s">
        <v>376</v>
      </c>
      <c r="Q103" s="21" t="s">
        <v>476</v>
      </c>
      <c r="R103" s="21" t="s">
        <v>925</v>
      </c>
      <c r="S103" s="18" t="s">
        <v>975</v>
      </c>
      <c r="T103" s="18" t="s">
        <v>976</v>
      </c>
      <c r="U103" s="18"/>
      <c r="V103" s="18" t="s">
        <v>43</v>
      </c>
      <c r="W103" s="18" t="s">
        <v>175</v>
      </c>
      <c r="X103" s="18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26" t="s">
        <v>388</v>
      </c>
      <c r="AJ103" s="12"/>
      <c r="AK103">
        <v>140</v>
      </c>
      <c r="AL103" s="30"/>
      <c r="AM103" s="30"/>
      <c r="AN103" s="30"/>
      <c r="AO103" s="30"/>
      <c r="AP103" s="30">
        <v>1</v>
      </c>
      <c r="AQ103" s="30"/>
      <c r="AR103" s="30"/>
      <c r="AS103">
        <v>1</v>
      </c>
    </row>
    <row r="104" spans="1:45" ht="40.5">
      <c r="A104" s="17" t="str">
        <f t="shared" si="1"/>
        <v>522327199706082011</v>
      </c>
      <c r="B104" s="14">
        <f>SUBTOTAL(3,C$2:C104)</f>
        <v>103</v>
      </c>
      <c r="C104" s="18" t="s">
        <v>977</v>
      </c>
      <c r="D104" s="14"/>
      <c r="E104" s="18" t="s">
        <v>406</v>
      </c>
      <c r="F104" s="18" t="s">
        <v>390</v>
      </c>
      <c r="G104" s="18" t="s">
        <v>978</v>
      </c>
      <c r="H104" s="18" t="s">
        <v>415</v>
      </c>
      <c r="I104" s="17" t="s">
        <v>979</v>
      </c>
      <c r="J104" s="18" t="s">
        <v>370</v>
      </c>
      <c r="K104" s="18" t="s">
        <v>371</v>
      </c>
      <c r="L104" s="18" t="s">
        <v>401</v>
      </c>
      <c r="M104" s="18" t="s">
        <v>924</v>
      </c>
      <c r="N104" s="18" t="s">
        <v>385</v>
      </c>
      <c r="O104" s="20" t="s">
        <v>375</v>
      </c>
      <c r="P104" s="21" t="s">
        <v>376</v>
      </c>
      <c r="Q104" s="21" t="s">
        <v>476</v>
      </c>
      <c r="R104" s="21" t="s">
        <v>925</v>
      </c>
      <c r="S104" s="18" t="s">
        <v>980</v>
      </c>
      <c r="T104" s="18" t="s">
        <v>981</v>
      </c>
      <c r="U104" s="18"/>
      <c r="V104" s="18" t="s">
        <v>43</v>
      </c>
      <c r="W104" s="18" t="s">
        <v>175</v>
      </c>
      <c r="X104" s="18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26" t="s">
        <v>388</v>
      </c>
      <c r="AJ104" s="12"/>
      <c r="AK104">
        <v>141</v>
      </c>
      <c r="AL104" s="30"/>
      <c r="AM104" s="30">
        <v>1</v>
      </c>
      <c r="AN104" s="30"/>
      <c r="AO104" s="30"/>
      <c r="AP104" s="30"/>
      <c r="AQ104" s="30"/>
      <c r="AR104" s="30"/>
      <c r="AS104">
        <v>1</v>
      </c>
    </row>
    <row r="105" spans="1:45" ht="40.5">
      <c r="A105" s="17" t="str">
        <f t="shared" si="1"/>
        <v>522327199511141210</v>
      </c>
      <c r="B105" s="14">
        <f>SUBTOTAL(3,C$2:C105)</f>
        <v>104</v>
      </c>
      <c r="C105" s="18" t="s">
        <v>982</v>
      </c>
      <c r="D105" s="14"/>
      <c r="E105" s="18" t="s">
        <v>406</v>
      </c>
      <c r="F105" s="18" t="s">
        <v>366</v>
      </c>
      <c r="G105" s="18" t="s">
        <v>983</v>
      </c>
      <c r="H105" s="18" t="s">
        <v>415</v>
      </c>
      <c r="I105" s="17" t="s">
        <v>984</v>
      </c>
      <c r="J105" s="18" t="s">
        <v>370</v>
      </c>
      <c r="K105" s="18"/>
      <c r="L105" s="18" t="s">
        <v>433</v>
      </c>
      <c r="M105" s="18" t="s">
        <v>985</v>
      </c>
      <c r="N105" s="18" t="s">
        <v>385</v>
      </c>
      <c r="O105" s="20" t="s">
        <v>375</v>
      </c>
      <c r="P105" s="21" t="s">
        <v>376</v>
      </c>
      <c r="Q105" s="21" t="s">
        <v>476</v>
      </c>
      <c r="R105" s="21" t="s">
        <v>925</v>
      </c>
      <c r="S105" s="18" t="s">
        <v>986</v>
      </c>
      <c r="T105" s="18" t="s">
        <v>987</v>
      </c>
      <c r="U105" s="18"/>
      <c r="V105" s="18" t="s">
        <v>43</v>
      </c>
      <c r="W105" s="18" t="s">
        <v>175</v>
      </c>
      <c r="X105" s="18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26" t="s">
        <v>388</v>
      </c>
      <c r="AJ105" s="12"/>
      <c r="AK105">
        <v>148</v>
      </c>
      <c r="AL105" s="30"/>
      <c r="AM105" s="30">
        <v>1</v>
      </c>
      <c r="AN105" s="30"/>
      <c r="AO105" s="30"/>
      <c r="AP105" s="30"/>
      <c r="AQ105" s="30"/>
      <c r="AR105" s="30"/>
      <c r="AS105">
        <v>1</v>
      </c>
    </row>
    <row r="106" spans="1:45" ht="40.5">
      <c r="A106" s="17" t="str">
        <f t="shared" si="1"/>
        <v>522327199410201640</v>
      </c>
      <c r="B106" s="14">
        <f>SUBTOTAL(3,C$2:C106)</f>
        <v>105</v>
      </c>
      <c r="C106" s="18" t="s">
        <v>988</v>
      </c>
      <c r="D106" s="14"/>
      <c r="E106" s="18" t="s">
        <v>365</v>
      </c>
      <c r="F106" s="18" t="s">
        <v>390</v>
      </c>
      <c r="G106" s="18" t="s">
        <v>989</v>
      </c>
      <c r="H106" s="18" t="s">
        <v>368</v>
      </c>
      <c r="I106" s="17" t="s">
        <v>990</v>
      </c>
      <c r="J106" s="18" t="s">
        <v>370</v>
      </c>
      <c r="K106" s="18" t="s">
        <v>371</v>
      </c>
      <c r="L106" s="18" t="s">
        <v>530</v>
      </c>
      <c r="M106" s="18" t="s">
        <v>924</v>
      </c>
      <c r="N106" s="18" t="s">
        <v>385</v>
      </c>
      <c r="O106" s="20" t="s">
        <v>375</v>
      </c>
      <c r="P106" s="21" t="s">
        <v>376</v>
      </c>
      <c r="Q106" s="21" t="s">
        <v>476</v>
      </c>
      <c r="R106" s="21" t="s">
        <v>925</v>
      </c>
      <c r="S106" s="18" t="s">
        <v>991</v>
      </c>
      <c r="T106" s="18" t="s">
        <v>992</v>
      </c>
      <c r="U106" s="18"/>
      <c r="V106" s="18" t="s">
        <v>43</v>
      </c>
      <c r="W106" s="18" t="s">
        <v>175</v>
      </c>
      <c r="X106" s="18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26" t="s">
        <v>388</v>
      </c>
      <c r="AJ106" s="12"/>
      <c r="AK106">
        <v>149</v>
      </c>
      <c r="AL106" s="30"/>
      <c r="AM106" s="30"/>
      <c r="AN106" s="30">
        <v>1</v>
      </c>
      <c r="AO106" s="30"/>
      <c r="AP106" s="30"/>
      <c r="AQ106" s="30"/>
      <c r="AR106" s="30"/>
      <c r="AS106">
        <v>1</v>
      </c>
    </row>
    <row r="107" spans="1:45" ht="27">
      <c r="A107" s="17" t="str">
        <f t="shared" si="1"/>
        <v>522328199206100822</v>
      </c>
      <c r="B107" s="14">
        <f>SUBTOTAL(3,C$2:C107)</f>
        <v>106</v>
      </c>
      <c r="C107" s="18" t="s">
        <v>993</v>
      </c>
      <c r="D107" s="14"/>
      <c r="E107" s="18" t="s">
        <v>365</v>
      </c>
      <c r="F107" s="18" t="s">
        <v>366</v>
      </c>
      <c r="G107" s="18" t="s">
        <v>994</v>
      </c>
      <c r="H107" s="18" t="s">
        <v>415</v>
      </c>
      <c r="I107" s="17" t="s">
        <v>995</v>
      </c>
      <c r="J107" s="18" t="s">
        <v>370</v>
      </c>
      <c r="K107" s="18" t="s">
        <v>518</v>
      </c>
      <c r="L107" s="18" t="s">
        <v>578</v>
      </c>
      <c r="M107" s="18" t="s">
        <v>996</v>
      </c>
      <c r="N107" s="18" t="s">
        <v>531</v>
      </c>
      <c r="O107" s="20" t="s">
        <v>442</v>
      </c>
      <c r="P107" s="21" t="s">
        <v>376</v>
      </c>
      <c r="Q107" s="21" t="s">
        <v>449</v>
      </c>
      <c r="R107" s="21" t="s">
        <v>190</v>
      </c>
      <c r="S107" s="18" t="s">
        <v>997</v>
      </c>
      <c r="T107" s="18" t="s">
        <v>998</v>
      </c>
      <c r="U107" s="18"/>
      <c r="V107" s="18" t="s">
        <v>10</v>
      </c>
      <c r="W107" s="18" t="s">
        <v>190</v>
      </c>
      <c r="X107" s="18" t="s">
        <v>526</v>
      </c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26" t="s">
        <v>388</v>
      </c>
      <c r="AJ107" s="12"/>
      <c r="AK107">
        <v>151</v>
      </c>
      <c r="AL107" s="12"/>
      <c r="AM107" s="12"/>
      <c r="AN107" s="12"/>
      <c r="AO107" s="12"/>
      <c r="AP107" s="12"/>
      <c r="AQ107" s="12">
        <v>1</v>
      </c>
      <c r="AR107" s="12">
        <v>1</v>
      </c>
      <c r="AS107">
        <v>1</v>
      </c>
    </row>
    <row r="108" spans="1:45" ht="40.5">
      <c r="A108" s="17" t="str">
        <f t="shared" si="1"/>
        <v>52232119971005615X</v>
      </c>
      <c r="B108" s="14">
        <f>SUBTOTAL(3,C$2:C108)</f>
        <v>107</v>
      </c>
      <c r="C108" s="18" t="s">
        <v>999</v>
      </c>
      <c r="D108" s="14"/>
      <c r="E108" s="18" t="s">
        <v>406</v>
      </c>
      <c r="F108" s="18" t="s">
        <v>366</v>
      </c>
      <c r="G108" s="18" t="s">
        <v>929</v>
      </c>
      <c r="H108" s="18" t="s">
        <v>415</v>
      </c>
      <c r="I108" s="17" t="s">
        <v>1000</v>
      </c>
      <c r="J108" s="18" t="s">
        <v>370</v>
      </c>
      <c r="K108" s="18" t="s">
        <v>518</v>
      </c>
      <c r="L108" s="18" t="s">
        <v>612</v>
      </c>
      <c r="M108" s="18" t="s">
        <v>1001</v>
      </c>
      <c r="N108" s="18" t="s">
        <v>531</v>
      </c>
      <c r="O108" s="20" t="s">
        <v>375</v>
      </c>
      <c r="P108" s="21" t="s">
        <v>376</v>
      </c>
      <c r="Q108" s="21" t="s">
        <v>476</v>
      </c>
      <c r="R108" s="21" t="s">
        <v>190</v>
      </c>
      <c r="S108" s="18" t="s">
        <v>1002</v>
      </c>
      <c r="T108" s="18" t="s">
        <v>1003</v>
      </c>
      <c r="U108" s="18"/>
      <c r="V108" s="18" t="s">
        <v>10</v>
      </c>
      <c r="W108" s="18" t="s">
        <v>190</v>
      </c>
      <c r="X108" s="18" t="s">
        <v>526</v>
      </c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26" t="s">
        <v>388</v>
      </c>
      <c r="AJ108" s="12"/>
      <c r="AK108">
        <v>152</v>
      </c>
      <c r="AL108" s="12"/>
      <c r="AM108" s="12"/>
      <c r="AN108" s="12"/>
      <c r="AO108" s="12"/>
      <c r="AP108" s="12"/>
      <c r="AQ108" s="12">
        <v>1</v>
      </c>
      <c r="AR108" s="12">
        <v>1</v>
      </c>
      <c r="AS108">
        <v>1</v>
      </c>
    </row>
    <row r="109" spans="1:45" ht="40.5">
      <c r="A109" s="17" t="str">
        <f t="shared" si="1"/>
        <v>522422199211230610</v>
      </c>
      <c r="B109" s="14">
        <f>SUBTOTAL(3,C$2:C109)</f>
        <v>108</v>
      </c>
      <c r="C109" s="18" t="s">
        <v>1004</v>
      </c>
      <c r="D109" s="14"/>
      <c r="E109" s="18" t="s">
        <v>406</v>
      </c>
      <c r="F109" s="19" t="s">
        <v>1005</v>
      </c>
      <c r="G109" s="18" t="s">
        <v>383</v>
      </c>
      <c r="H109" s="18" t="s">
        <v>415</v>
      </c>
      <c r="I109" s="17" t="s">
        <v>1006</v>
      </c>
      <c r="J109" s="18" t="s">
        <v>370</v>
      </c>
      <c r="K109" s="18" t="s">
        <v>518</v>
      </c>
      <c r="L109" s="18" t="s">
        <v>475</v>
      </c>
      <c r="M109" s="18" t="s">
        <v>1001</v>
      </c>
      <c r="N109" s="18" t="s">
        <v>531</v>
      </c>
      <c r="O109" s="20" t="s">
        <v>375</v>
      </c>
      <c r="P109" s="21" t="s">
        <v>376</v>
      </c>
      <c r="Q109" s="21" t="s">
        <v>449</v>
      </c>
      <c r="R109" s="21" t="s">
        <v>190</v>
      </c>
      <c r="S109" s="18" t="s">
        <v>1007</v>
      </c>
      <c r="T109" s="18" t="s">
        <v>1008</v>
      </c>
      <c r="U109" s="18"/>
      <c r="V109" s="18" t="s">
        <v>10</v>
      </c>
      <c r="W109" s="18" t="s">
        <v>190</v>
      </c>
      <c r="X109" s="18" t="s">
        <v>526</v>
      </c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26" t="s">
        <v>388</v>
      </c>
      <c r="AJ109" s="12"/>
      <c r="AK109">
        <v>153</v>
      </c>
      <c r="AL109" s="12"/>
      <c r="AM109" s="12"/>
      <c r="AN109" s="12">
        <v>1</v>
      </c>
      <c r="AO109" s="12"/>
      <c r="AP109" s="12"/>
      <c r="AQ109" s="12"/>
      <c r="AR109" s="12"/>
      <c r="AS109">
        <v>1</v>
      </c>
    </row>
    <row r="110" spans="1:45" ht="54">
      <c r="A110" s="17" t="str">
        <f t="shared" si="1"/>
        <v>533524199107083017</v>
      </c>
      <c r="B110" s="14">
        <f>SUBTOTAL(3,C$2:C110)</f>
        <v>109</v>
      </c>
      <c r="C110" s="18" t="s">
        <v>1009</v>
      </c>
      <c r="D110" s="14"/>
      <c r="E110" s="18" t="s">
        <v>406</v>
      </c>
      <c r="F110" s="18" t="s">
        <v>366</v>
      </c>
      <c r="G110" s="18" t="s">
        <v>718</v>
      </c>
      <c r="H110" s="18" t="s">
        <v>415</v>
      </c>
      <c r="I110" s="17" t="s">
        <v>1010</v>
      </c>
      <c r="J110" s="18" t="s">
        <v>370</v>
      </c>
      <c r="K110" s="18" t="s">
        <v>1011</v>
      </c>
      <c r="L110" s="18" t="s">
        <v>1012</v>
      </c>
      <c r="M110" s="18" t="s">
        <v>1013</v>
      </c>
      <c r="N110" s="18" t="s">
        <v>531</v>
      </c>
      <c r="O110" s="20" t="s">
        <v>442</v>
      </c>
      <c r="P110" s="21" t="s">
        <v>376</v>
      </c>
      <c r="Q110" s="21" t="s">
        <v>449</v>
      </c>
      <c r="R110" s="21" t="s">
        <v>190</v>
      </c>
      <c r="S110" s="18" t="s">
        <v>1014</v>
      </c>
      <c r="T110" s="18" t="s">
        <v>1015</v>
      </c>
      <c r="U110" s="18"/>
      <c r="V110" s="18" t="s">
        <v>10</v>
      </c>
      <c r="W110" s="18" t="s">
        <v>190</v>
      </c>
      <c r="X110" s="18" t="s">
        <v>526</v>
      </c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26" t="s">
        <v>388</v>
      </c>
      <c r="AJ110" s="12"/>
      <c r="AK110">
        <v>154</v>
      </c>
      <c r="AL110" s="12"/>
      <c r="AM110" s="12"/>
      <c r="AN110" s="12">
        <v>1</v>
      </c>
      <c r="AO110" s="12"/>
      <c r="AP110" s="12"/>
      <c r="AQ110" s="12"/>
      <c r="AR110" s="12"/>
      <c r="AS110">
        <v>1</v>
      </c>
    </row>
    <row r="111" spans="1:45" ht="40.5">
      <c r="A111" s="17" t="str">
        <f t="shared" si="1"/>
        <v>522325199711244035</v>
      </c>
      <c r="B111" s="14">
        <f>SUBTOTAL(3,C$2:C111)</f>
        <v>110</v>
      </c>
      <c r="C111" s="18" t="s">
        <v>1016</v>
      </c>
      <c r="D111" s="14"/>
      <c r="E111" s="18" t="s">
        <v>406</v>
      </c>
      <c r="F111" s="18" t="s">
        <v>366</v>
      </c>
      <c r="G111" s="18" t="s">
        <v>792</v>
      </c>
      <c r="H111" s="18" t="s">
        <v>368</v>
      </c>
      <c r="I111" s="17" t="s">
        <v>1017</v>
      </c>
      <c r="J111" s="18" t="s">
        <v>370</v>
      </c>
      <c r="K111" s="18" t="s">
        <v>518</v>
      </c>
      <c r="L111" s="18" t="s">
        <v>470</v>
      </c>
      <c r="M111" s="18" t="s">
        <v>1001</v>
      </c>
      <c r="N111" s="18" t="s">
        <v>531</v>
      </c>
      <c r="O111" s="20" t="s">
        <v>375</v>
      </c>
      <c r="P111" s="21" t="s">
        <v>376</v>
      </c>
      <c r="Q111" s="21" t="s">
        <v>476</v>
      </c>
      <c r="R111" s="21" t="s">
        <v>190</v>
      </c>
      <c r="S111" s="18" t="s">
        <v>1018</v>
      </c>
      <c r="T111" s="18" t="s">
        <v>1019</v>
      </c>
      <c r="U111" s="18"/>
      <c r="V111" s="18" t="s">
        <v>10</v>
      </c>
      <c r="W111" s="18" t="s">
        <v>190</v>
      </c>
      <c r="X111" s="18" t="s">
        <v>526</v>
      </c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26" t="s">
        <v>388</v>
      </c>
      <c r="AJ111" s="12"/>
      <c r="AK111">
        <v>155</v>
      </c>
      <c r="AL111" s="25">
        <v>1</v>
      </c>
      <c r="AM111" s="12"/>
      <c r="AN111" s="12"/>
      <c r="AO111" s="12"/>
      <c r="AP111" s="12"/>
      <c r="AQ111" s="12"/>
      <c r="AR111" s="12"/>
      <c r="AS111">
        <v>1</v>
      </c>
    </row>
    <row r="112" spans="1:45" ht="27">
      <c r="A112" s="17" t="str">
        <f t="shared" si="1"/>
        <v>530324199907130930</v>
      </c>
      <c r="B112" s="14">
        <f>SUBTOTAL(3,C$2:C112)</f>
        <v>111</v>
      </c>
      <c r="C112" s="18" t="s">
        <v>1020</v>
      </c>
      <c r="D112" s="14"/>
      <c r="E112" s="18" t="s">
        <v>406</v>
      </c>
      <c r="F112" s="18" t="s">
        <v>366</v>
      </c>
      <c r="G112" s="18" t="s">
        <v>1021</v>
      </c>
      <c r="H112" s="18" t="s">
        <v>368</v>
      </c>
      <c r="I112" s="17" t="s">
        <v>1022</v>
      </c>
      <c r="J112" s="18" t="s">
        <v>370</v>
      </c>
      <c r="K112" s="18" t="s">
        <v>518</v>
      </c>
      <c r="L112" s="18" t="s">
        <v>475</v>
      </c>
      <c r="M112" s="18" t="s">
        <v>1001</v>
      </c>
      <c r="N112" s="18" t="s">
        <v>521</v>
      </c>
      <c r="O112" s="20" t="s">
        <v>375</v>
      </c>
      <c r="P112" s="21" t="s">
        <v>376</v>
      </c>
      <c r="Q112" s="21" t="s">
        <v>476</v>
      </c>
      <c r="R112" s="21" t="s">
        <v>190</v>
      </c>
      <c r="S112" s="18" t="s">
        <v>1023</v>
      </c>
      <c r="T112" s="18" t="s">
        <v>1024</v>
      </c>
      <c r="U112" s="18"/>
      <c r="V112" s="18" t="s">
        <v>10</v>
      </c>
      <c r="W112" s="18" t="s">
        <v>190</v>
      </c>
      <c r="X112" s="18" t="s">
        <v>526</v>
      </c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26" t="s">
        <v>388</v>
      </c>
      <c r="AJ112" s="12"/>
      <c r="AK112">
        <v>156</v>
      </c>
      <c r="AL112" s="25">
        <v>1</v>
      </c>
      <c r="AM112" s="12"/>
      <c r="AN112" s="12"/>
      <c r="AO112" s="12"/>
      <c r="AP112" s="12"/>
      <c r="AQ112" s="12"/>
      <c r="AR112" s="12"/>
      <c r="AS112">
        <v>1</v>
      </c>
    </row>
    <row r="113" spans="1:45" ht="40.5">
      <c r="A113" s="17" t="str">
        <f t="shared" si="1"/>
        <v>532627199812254110</v>
      </c>
      <c r="B113" s="14">
        <f>SUBTOTAL(3,C$2:C113)</f>
        <v>112</v>
      </c>
      <c r="C113" s="18" t="s">
        <v>1025</v>
      </c>
      <c r="D113" s="14"/>
      <c r="E113" s="18" t="s">
        <v>406</v>
      </c>
      <c r="F113" s="18" t="s">
        <v>1026</v>
      </c>
      <c r="G113" s="18" t="s">
        <v>753</v>
      </c>
      <c r="H113" s="18" t="s">
        <v>368</v>
      </c>
      <c r="I113" s="17" t="s">
        <v>1027</v>
      </c>
      <c r="J113" s="18" t="s">
        <v>370</v>
      </c>
      <c r="K113" s="18" t="s">
        <v>518</v>
      </c>
      <c r="L113" s="18" t="s">
        <v>1028</v>
      </c>
      <c r="M113" s="18" t="s">
        <v>1001</v>
      </c>
      <c r="N113" s="18" t="s">
        <v>521</v>
      </c>
      <c r="O113" s="20" t="s">
        <v>375</v>
      </c>
      <c r="P113" s="21" t="s">
        <v>522</v>
      </c>
      <c r="Q113" s="21" t="s">
        <v>523</v>
      </c>
      <c r="R113" s="21" t="s">
        <v>523</v>
      </c>
      <c r="S113" s="18" t="s">
        <v>1029</v>
      </c>
      <c r="T113" s="18" t="s">
        <v>1030</v>
      </c>
      <c r="U113" s="18"/>
      <c r="V113" s="18" t="s">
        <v>10</v>
      </c>
      <c r="W113" s="18" t="s">
        <v>190</v>
      </c>
      <c r="X113" s="18" t="s">
        <v>526</v>
      </c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26" t="s">
        <v>388</v>
      </c>
      <c r="AJ113" s="12"/>
      <c r="AK113">
        <v>157</v>
      </c>
      <c r="AL113" s="12"/>
      <c r="AM113" s="12"/>
      <c r="AN113" s="12"/>
      <c r="AO113" s="12"/>
      <c r="AP113" s="12"/>
      <c r="AQ113" s="12"/>
      <c r="AR113" s="12">
        <v>1</v>
      </c>
      <c r="AS113">
        <v>1</v>
      </c>
    </row>
    <row r="114" spans="1:45" ht="54">
      <c r="A114" s="17" t="str">
        <f t="shared" si="1"/>
        <v>522301199810080047</v>
      </c>
      <c r="B114" s="14">
        <f>SUBTOTAL(3,C$2:C114)</f>
        <v>113</v>
      </c>
      <c r="C114" s="18" t="s">
        <v>1031</v>
      </c>
      <c r="D114" s="14"/>
      <c r="E114" s="18" t="s">
        <v>365</v>
      </c>
      <c r="F114" s="18" t="s">
        <v>366</v>
      </c>
      <c r="G114" s="18" t="s">
        <v>1032</v>
      </c>
      <c r="H114" s="18" t="s">
        <v>392</v>
      </c>
      <c r="I114" s="17" t="s">
        <v>1033</v>
      </c>
      <c r="J114" s="18" t="s">
        <v>370</v>
      </c>
      <c r="K114" s="18" t="s">
        <v>518</v>
      </c>
      <c r="L114" s="18" t="s">
        <v>394</v>
      </c>
      <c r="M114" s="18" t="s">
        <v>1001</v>
      </c>
      <c r="N114" s="18" t="s">
        <v>521</v>
      </c>
      <c r="O114" s="20" t="s">
        <v>375</v>
      </c>
      <c r="P114" s="21" t="s">
        <v>376</v>
      </c>
      <c r="Q114" s="21" t="s">
        <v>449</v>
      </c>
      <c r="R114" s="21" t="s">
        <v>190</v>
      </c>
      <c r="S114" s="18" t="s">
        <v>1034</v>
      </c>
      <c r="T114" s="18" t="s">
        <v>1035</v>
      </c>
      <c r="U114" s="18"/>
      <c r="V114" s="18" t="s">
        <v>10</v>
      </c>
      <c r="W114" s="18" t="s">
        <v>190</v>
      </c>
      <c r="X114" s="18" t="s">
        <v>526</v>
      </c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26" t="s">
        <v>380</v>
      </c>
      <c r="AJ114" s="12"/>
      <c r="AK114">
        <v>158</v>
      </c>
      <c r="AL114" s="12"/>
      <c r="AM114" s="12"/>
      <c r="AN114" s="12"/>
      <c r="AO114" s="12"/>
      <c r="AP114" s="12"/>
      <c r="AQ114" s="12">
        <v>1</v>
      </c>
      <c r="AR114" s="12">
        <v>1</v>
      </c>
      <c r="AS114">
        <v>1</v>
      </c>
    </row>
    <row r="115" spans="1:45" ht="67.5">
      <c r="A115" s="17" t="str">
        <f t="shared" si="1"/>
        <v>52232119950901672X</v>
      </c>
      <c r="B115" s="14">
        <f>SUBTOTAL(3,C$2:C115)</f>
        <v>114</v>
      </c>
      <c r="C115" s="18" t="s">
        <v>1036</v>
      </c>
      <c r="D115" s="14"/>
      <c r="E115" s="18" t="s">
        <v>365</v>
      </c>
      <c r="F115" s="18" t="s">
        <v>366</v>
      </c>
      <c r="G115" s="18" t="s">
        <v>712</v>
      </c>
      <c r="H115" s="18" t="s">
        <v>368</v>
      </c>
      <c r="I115" s="17" t="s">
        <v>1037</v>
      </c>
      <c r="J115" s="18" t="s">
        <v>370</v>
      </c>
      <c r="K115" s="18" t="s">
        <v>518</v>
      </c>
      <c r="L115" s="18" t="s">
        <v>612</v>
      </c>
      <c r="M115" s="18" t="s">
        <v>1001</v>
      </c>
      <c r="N115" s="18" t="s">
        <v>531</v>
      </c>
      <c r="O115" s="20" t="s">
        <v>375</v>
      </c>
      <c r="P115" s="21" t="s">
        <v>376</v>
      </c>
      <c r="Q115" s="21" t="s">
        <v>449</v>
      </c>
      <c r="R115" s="21" t="s">
        <v>1001</v>
      </c>
      <c r="S115" s="18" t="s">
        <v>1038</v>
      </c>
      <c r="T115" s="18" t="s">
        <v>1039</v>
      </c>
      <c r="U115" s="18"/>
      <c r="V115" s="18" t="s">
        <v>10</v>
      </c>
      <c r="W115" s="18" t="s">
        <v>190</v>
      </c>
      <c r="X115" s="18" t="s">
        <v>526</v>
      </c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26" t="s">
        <v>412</v>
      </c>
      <c r="AJ115" s="12"/>
      <c r="AK115">
        <v>159</v>
      </c>
      <c r="AL115" s="12"/>
      <c r="AM115" s="12"/>
      <c r="AN115" s="12"/>
      <c r="AO115" s="12"/>
      <c r="AP115" s="12"/>
      <c r="AQ115" s="12">
        <v>1</v>
      </c>
      <c r="AR115" s="12">
        <v>1</v>
      </c>
      <c r="AS115">
        <v>1</v>
      </c>
    </row>
    <row r="116" spans="1:45" ht="27">
      <c r="A116" s="17" t="str">
        <f t="shared" si="1"/>
        <v>520181199703125309</v>
      </c>
      <c r="B116" s="14">
        <f>SUBTOTAL(3,C$2:C116)</f>
        <v>115</v>
      </c>
      <c r="C116" s="18" t="s">
        <v>1040</v>
      </c>
      <c r="D116" s="14"/>
      <c r="E116" s="18" t="s">
        <v>365</v>
      </c>
      <c r="F116" s="18" t="s">
        <v>366</v>
      </c>
      <c r="G116" s="18" t="s">
        <v>1041</v>
      </c>
      <c r="H116" s="18" t="s">
        <v>415</v>
      </c>
      <c r="I116" s="17" t="s">
        <v>1042</v>
      </c>
      <c r="J116" s="18" t="s">
        <v>370</v>
      </c>
      <c r="K116" s="18" t="s">
        <v>518</v>
      </c>
      <c r="L116" s="18" t="s">
        <v>612</v>
      </c>
      <c r="M116" s="18" t="s">
        <v>1001</v>
      </c>
      <c r="N116" s="18" t="s">
        <v>531</v>
      </c>
      <c r="O116" s="20" t="s">
        <v>375</v>
      </c>
      <c r="P116" s="21" t="s">
        <v>376</v>
      </c>
      <c r="Q116" s="21" t="s">
        <v>476</v>
      </c>
      <c r="R116" s="21" t="s">
        <v>190</v>
      </c>
      <c r="S116" s="18" t="s">
        <v>1043</v>
      </c>
      <c r="T116" s="18" t="s">
        <v>1044</v>
      </c>
      <c r="U116" s="18"/>
      <c r="V116" s="18" t="s">
        <v>10</v>
      </c>
      <c r="W116" s="18" t="s">
        <v>190</v>
      </c>
      <c r="X116" s="18" t="s">
        <v>526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26" t="s">
        <v>388</v>
      </c>
      <c r="AJ116" s="12"/>
      <c r="AK116">
        <v>162</v>
      </c>
      <c r="AL116" s="12"/>
      <c r="AM116" s="12"/>
      <c r="AN116" s="12">
        <v>1</v>
      </c>
      <c r="AO116" s="12"/>
      <c r="AP116" s="12"/>
      <c r="AQ116" s="12"/>
      <c r="AR116" s="12"/>
      <c r="AS116">
        <v>1</v>
      </c>
    </row>
    <row r="117" spans="1:45" ht="27">
      <c r="A117" s="17" t="str">
        <f t="shared" si="1"/>
        <v>522327199503211020</v>
      </c>
      <c r="B117" s="14">
        <f>SUBTOTAL(3,C$2:C117)</f>
        <v>116</v>
      </c>
      <c r="C117" s="18" t="s">
        <v>1045</v>
      </c>
      <c r="D117" s="14"/>
      <c r="E117" s="18" t="s">
        <v>365</v>
      </c>
      <c r="F117" s="18" t="s">
        <v>366</v>
      </c>
      <c r="G117" s="18">
        <v>199902</v>
      </c>
      <c r="H117" s="18" t="s">
        <v>368</v>
      </c>
      <c r="I117" s="17" t="s">
        <v>1046</v>
      </c>
      <c r="J117" s="18" t="s">
        <v>370</v>
      </c>
      <c r="K117" s="18" t="s">
        <v>518</v>
      </c>
      <c r="L117" s="18" t="s">
        <v>578</v>
      </c>
      <c r="M117" s="18" t="s">
        <v>996</v>
      </c>
      <c r="N117" s="18" t="s">
        <v>531</v>
      </c>
      <c r="O117" s="20" t="s">
        <v>442</v>
      </c>
      <c r="P117" s="21" t="s">
        <v>376</v>
      </c>
      <c r="Q117" s="21" t="s">
        <v>449</v>
      </c>
      <c r="R117" s="21" t="s">
        <v>190</v>
      </c>
      <c r="S117" s="18" t="s">
        <v>1047</v>
      </c>
      <c r="T117" s="18" t="s">
        <v>1048</v>
      </c>
      <c r="U117" s="18"/>
      <c r="V117" s="18" t="s">
        <v>10</v>
      </c>
      <c r="W117" s="18" t="s">
        <v>190</v>
      </c>
      <c r="X117" s="18" t="s">
        <v>526</v>
      </c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26" t="s">
        <v>388</v>
      </c>
      <c r="AJ117" s="12"/>
      <c r="AK117">
        <v>163</v>
      </c>
      <c r="AL117" s="12"/>
      <c r="AM117" s="12"/>
      <c r="AN117" s="12"/>
      <c r="AO117" s="12"/>
      <c r="AP117" s="12"/>
      <c r="AQ117" s="12"/>
      <c r="AR117" s="12">
        <v>1</v>
      </c>
      <c r="AS117">
        <v>1</v>
      </c>
    </row>
    <row r="118" spans="1:45" ht="40.5">
      <c r="A118" s="17" t="str">
        <f t="shared" si="1"/>
        <v>522327199412152643</v>
      </c>
      <c r="B118" s="14">
        <f>SUBTOTAL(3,C$2:C118)</f>
        <v>117</v>
      </c>
      <c r="C118" s="18" t="s">
        <v>1049</v>
      </c>
      <c r="D118" s="14"/>
      <c r="E118" s="18" t="s">
        <v>365</v>
      </c>
      <c r="F118" s="18" t="s">
        <v>390</v>
      </c>
      <c r="G118" s="18" t="s">
        <v>929</v>
      </c>
      <c r="H118" s="18" t="s">
        <v>415</v>
      </c>
      <c r="I118" s="17" t="s">
        <v>1050</v>
      </c>
      <c r="J118" s="18" t="s">
        <v>370</v>
      </c>
      <c r="K118" s="18" t="s">
        <v>518</v>
      </c>
      <c r="L118" s="18" t="s">
        <v>490</v>
      </c>
      <c r="M118" s="18" t="s">
        <v>1001</v>
      </c>
      <c r="N118" s="18" t="s">
        <v>531</v>
      </c>
      <c r="O118" s="20" t="s">
        <v>375</v>
      </c>
      <c r="P118" s="21" t="s">
        <v>376</v>
      </c>
      <c r="Q118" s="21" t="s">
        <v>449</v>
      </c>
      <c r="R118" s="21" t="s">
        <v>1051</v>
      </c>
      <c r="S118" s="18" t="s">
        <v>1052</v>
      </c>
      <c r="T118" s="18" t="s">
        <v>1053</v>
      </c>
      <c r="U118" s="18"/>
      <c r="V118" s="18" t="s">
        <v>10</v>
      </c>
      <c r="W118" s="18" t="s">
        <v>190</v>
      </c>
      <c r="X118" s="18" t="s">
        <v>526</v>
      </c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26" t="s">
        <v>388</v>
      </c>
      <c r="AJ118" s="12"/>
      <c r="AK118">
        <v>164</v>
      </c>
      <c r="AL118" s="12"/>
      <c r="AM118" s="12"/>
      <c r="AN118" s="12">
        <v>1</v>
      </c>
      <c r="AO118" s="12"/>
      <c r="AP118" s="12"/>
      <c r="AQ118" s="12"/>
      <c r="AR118" s="12"/>
      <c r="AS118">
        <v>1</v>
      </c>
    </row>
    <row r="119" spans="1:45" ht="27">
      <c r="A119" s="17" t="str">
        <f t="shared" si="1"/>
        <v>522323199405283017</v>
      </c>
      <c r="B119" s="14">
        <f>SUBTOTAL(3,C$2:C119)</f>
        <v>118</v>
      </c>
      <c r="C119" s="18" t="s">
        <v>1054</v>
      </c>
      <c r="D119" s="14"/>
      <c r="E119" s="18" t="s">
        <v>406</v>
      </c>
      <c r="F119" s="18" t="s">
        <v>366</v>
      </c>
      <c r="G119" s="18" t="s">
        <v>598</v>
      </c>
      <c r="H119" s="18" t="s">
        <v>368</v>
      </c>
      <c r="I119" s="17" t="s">
        <v>1055</v>
      </c>
      <c r="J119" s="18" t="s">
        <v>370</v>
      </c>
      <c r="K119" s="18" t="s">
        <v>518</v>
      </c>
      <c r="L119" s="18" t="s">
        <v>1056</v>
      </c>
      <c r="M119" s="18" t="s">
        <v>1001</v>
      </c>
      <c r="N119" s="18" t="s">
        <v>531</v>
      </c>
      <c r="O119" s="20" t="s">
        <v>375</v>
      </c>
      <c r="P119" s="21" t="s">
        <v>376</v>
      </c>
      <c r="Q119" s="21" t="s">
        <v>476</v>
      </c>
      <c r="R119" s="21" t="s">
        <v>190</v>
      </c>
      <c r="S119" s="18" t="s">
        <v>1057</v>
      </c>
      <c r="T119" s="18" t="s">
        <v>1058</v>
      </c>
      <c r="U119" s="18"/>
      <c r="V119" s="18" t="s">
        <v>10</v>
      </c>
      <c r="W119" s="18" t="s">
        <v>190</v>
      </c>
      <c r="X119" s="18" t="s">
        <v>526</v>
      </c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26" t="s">
        <v>388</v>
      </c>
      <c r="AJ119" s="12"/>
      <c r="AK119">
        <v>165</v>
      </c>
      <c r="AL119" s="12"/>
      <c r="AM119" s="12"/>
      <c r="AN119" s="12"/>
      <c r="AO119" s="12"/>
      <c r="AP119" s="12"/>
      <c r="AQ119" s="12">
        <v>1</v>
      </c>
      <c r="AR119" s="12">
        <v>1</v>
      </c>
      <c r="AS119">
        <v>1</v>
      </c>
    </row>
    <row r="120" spans="1:45" ht="27">
      <c r="A120" s="17" t="str">
        <f t="shared" si="1"/>
        <v>522326199607180023</v>
      </c>
      <c r="B120" s="14">
        <f>SUBTOTAL(3,C$2:C120)</f>
        <v>119</v>
      </c>
      <c r="C120" s="18" t="s">
        <v>1059</v>
      </c>
      <c r="D120" s="14"/>
      <c r="E120" s="18" t="s">
        <v>365</v>
      </c>
      <c r="F120" s="18" t="s">
        <v>390</v>
      </c>
      <c r="G120" s="18">
        <v>199607</v>
      </c>
      <c r="H120" s="18" t="s">
        <v>368</v>
      </c>
      <c r="I120" s="17" t="s">
        <v>1060</v>
      </c>
      <c r="J120" s="18" t="s">
        <v>370</v>
      </c>
      <c r="K120" s="18" t="s">
        <v>1061</v>
      </c>
      <c r="L120" s="18" t="s">
        <v>433</v>
      </c>
      <c r="M120" s="18" t="s">
        <v>217</v>
      </c>
      <c r="N120" s="18" t="s">
        <v>385</v>
      </c>
      <c r="O120" s="20" t="s">
        <v>375</v>
      </c>
      <c r="P120" s="21" t="s">
        <v>376</v>
      </c>
      <c r="Q120" s="21" t="s">
        <v>476</v>
      </c>
      <c r="R120" s="21" t="s">
        <v>217</v>
      </c>
      <c r="S120" s="18" t="s">
        <v>1062</v>
      </c>
      <c r="T120" s="18" t="s">
        <v>1063</v>
      </c>
      <c r="U120" s="18"/>
      <c r="V120" s="18" t="s">
        <v>10</v>
      </c>
      <c r="W120" s="18" t="s">
        <v>217</v>
      </c>
      <c r="X120" s="18" t="s">
        <v>526</v>
      </c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26" t="s">
        <v>388</v>
      </c>
      <c r="AJ120" s="12"/>
      <c r="AK120">
        <v>166</v>
      </c>
      <c r="AL120" s="12"/>
      <c r="AM120" s="12"/>
      <c r="AN120" s="12">
        <v>1</v>
      </c>
      <c r="AO120" s="12"/>
      <c r="AP120" s="12"/>
      <c r="AQ120" s="12"/>
      <c r="AR120" s="12"/>
      <c r="AS120">
        <v>1</v>
      </c>
    </row>
    <row r="121" spans="1:45" ht="40.5">
      <c r="A121" s="17" t="str">
        <f t="shared" si="1"/>
        <v>52232619980308002X</v>
      </c>
      <c r="B121" s="14">
        <f>SUBTOTAL(3,C$2:C121)</f>
        <v>120</v>
      </c>
      <c r="C121" s="18" t="s">
        <v>1064</v>
      </c>
      <c r="D121" s="14"/>
      <c r="E121" s="18" t="s">
        <v>365</v>
      </c>
      <c r="F121" s="18" t="s">
        <v>390</v>
      </c>
      <c r="G121" s="18">
        <v>199803</v>
      </c>
      <c r="H121" s="18" t="s">
        <v>392</v>
      </c>
      <c r="I121" s="17" t="s">
        <v>1065</v>
      </c>
      <c r="J121" s="18" t="s">
        <v>370</v>
      </c>
      <c r="K121" s="18" t="s">
        <v>1061</v>
      </c>
      <c r="L121" s="18" t="s">
        <v>475</v>
      </c>
      <c r="M121" s="18" t="s">
        <v>217</v>
      </c>
      <c r="N121" s="18" t="s">
        <v>385</v>
      </c>
      <c r="O121" s="20" t="s">
        <v>375</v>
      </c>
      <c r="P121" s="21" t="s">
        <v>376</v>
      </c>
      <c r="Q121" s="21" t="s">
        <v>476</v>
      </c>
      <c r="R121" s="21" t="s">
        <v>217</v>
      </c>
      <c r="S121" s="18" t="s">
        <v>1066</v>
      </c>
      <c r="T121" s="18" t="s">
        <v>1067</v>
      </c>
      <c r="U121" s="18"/>
      <c r="V121" s="18" t="s">
        <v>10</v>
      </c>
      <c r="W121" s="18" t="s">
        <v>217</v>
      </c>
      <c r="X121" s="18" t="s">
        <v>526</v>
      </c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26" t="s">
        <v>388</v>
      </c>
      <c r="AJ121" s="12"/>
      <c r="AK121">
        <v>167</v>
      </c>
      <c r="AL121" s="12">
        <v>1</v>
      </c>
      <c r="AM121" s="12"/>
      <c r="AN121" s="12"/>
      <c r="AO121" s="12"/>
      <c r="AP121" s="12"/>
      <c r="AQ121" s="12"/>
      <c r="AR121" s="12"/>
      <c r="AS121">
        <v>1</v>
      </c>
    </row>
    <row r="122" spans="1:45" ht="54">
      <c r="A122" s="17" t="str">
        <f t="shared" si="1"/>
        <v>522325199902013627</v>
      </c>
      <c r="B122" s="14">
        <f>SUBTOTAL(3,C$2:C122)</f>
        <v>121</v>
      </c>
      <c r="C122" s="18" t="s">
        <v>1068</v>
      </c>
      <c r="D122" s="14"/>
      <c r="E122" s="18" t="s">
        <v>365</v>
      </c>
      <c r="F122" s="18" t="s">
        <v>366</v>
      </c>
      <c r="G122" s="18">
        <v>199902</v>
      </c>
      <c r="H122" s="18" t="s">
        <v>368</v>
      </c>
      <c r="I122" s="17" t="s">
        <v>1069</v>
      </c>
      <c r="J122" s="18" t="s">
        <v>370</v>
      </c>
      <c r="K122" s="18" t="s">
        <v>1070</v>
      </c>
      <c r="L122" s="18" t="s">
        <v>1071</v>
      </c>
      <c r="M122" s="18" t="s">
        <v>1072</v>
      </c>
      <c r="N122" s="18" t="s">
        <v>374</v>
      </c>
      <c r="O122" s="20" t="s">
        <v>442</v>
      </c>
      <c r="P122" s="21" t="s">
        <v>522</v>
      </c>
      <c r="Q122" s="21" t="s">
        <v>523</v>
      </c>
      <c r="R122" s="21" t="s">
        <v>523</v>
      </c>
      <c r="S122" s="18" t="s">
        <v>1073</v>
      </c>
      <c r="T122" s="18" t="s">
        <v>1074</v>
      </c>
      <c r="U122" s="18"/>
      <c r="V122" s="18" t="s">
        <v>10</v>
      </c>
      <c r="W122" s="18" t="s">
        <v>217</v>
      </c>
      <c r="X122" s="18" t="s">
        <v>526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26" t="s">
        <v>388</v>
      </c>
      <c r="AJ122" s="12"/>
      <c r="AK122">
        <v>168</v>
      </c>
      <c r="AL122" s="12"/>
      <c r="AM122" s="12">
        <v>1</v>
      </c>
      <c r="AN122" s="12"/>
      <c r="AO122" s="12"/>
      <c r="AP122" s="12"/>
      <c r="AQ122" s="12"/>
      <c r="AR122" s="12"/>
      <c r="AS122">
        <v>1</v>
      </c>
    </row>
    <row r="123" spans="1:45" ht="40.5">
      <c r="A123" s="17" t="str">
        <f t="shared" si="1"/>
        <v>522327199812251261</v>
      </c>
      <c r="B123" s="14">
        <f>SUBTOTAL(3,C$2:C123)</f>
        <v>122</v>
      </c>
      <c r="C123" s="18" t="s">
        <v>1075</v>
      </c>
      <c r="D123" s="14"/>
      <c r="E123" s="18" t="s">
        <v>365</v>
      </c>
      <c r="F123" s="18" t="s">
        <v>390</v>
      </c>
      <c r="G123" s="18">
        <v>199812</v>
      </c>
      <c r="H123" s="18" t="s">
        <v>368</v>
      </c>
      <c r="I123" s="17" t="s">
        <v>1076</v>
      </c>
      <c r="J123" s="18" t="s">
        <v>370</v>
      </c>
      <c r="K123" s="18" t="s">
        <v>1061</v>
      </c>
      <c r="L123" s="18" t="s">
        <v>1077</v>
      </c>
      <c r="M123" s="18" t="s">
        <v>217</v>
      </c>
      <c r="N123" s="18" t="s">
        <v>374</v>
      </c>
      <c r="O123" s="20" t="s">
        <v>442</v>
      </c>
      <c r="P123" s="21" t="s">
        <v>376</v>
      </c>
      <c r="Q123" s="21" t="s">
        <v>449</v>
      </c>
      <c r="R123" s="21" t="s">
        <v>217</v>
      </c>
      <c r="S123" s="18" t="s">
        <v>1078</v>
      </c>
      <c r="T123" s="18" t="s">
        <v>1079</v>
      </c>
      <c r="U123" s="18"/>
      <c r="V123" s="18" t="s">
        <v>10</v>
      </c>
      <c r="W123" s="18" t="s">
        <v>217</v>
      </c>
      <c r="X123" s="18" t="s">
        <v>526</v>
      </c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26" t="s">
        <v>380</v>
      </c>
      <c r="AJ123" s="28" t="s">
        <v>1080</v>
      </c>
      <c r="AK123">
        <v>169</v>
      </c>
      <c r="AL123" s="12">
        <v>1</v>
      </c>
      <c r="AM123" s="12"/>
      <c r="AN123" s="12"/>
      <c r="AO123" s="12"/>
      <c r="AP123" s="12"/>
      <c r="AQ123" s="12"/>
      <c r="AR123" s="12"/>
      <c r="AS123">
        <v>1</v>
      </c>
    </row>
    <row r="124" spans="1:45" ht="40.5">
      <c r="A124" s="17" t="str">
        <f t="shared" si="1"/>
        <v>522327199607202022</v>
      </c>
      <c r="B124" s="14">
        <f>SUBTOTAL(3,C$2:C124)</f>
        <v>123</v>
      </c>
      <c r="C124" s="18" t="s">
        <v>1081</v>
      </c>
      <c r="D124" s="14"/>
      <c r="E124" s="18" t="s">
        <v>365</v>
      </c>
      <c r="F124" s="18" t="s">
        <v>390</v>
      </c>
      <c r="G124" s="18">
        <v>199607</v>
      </c>
      <c r="H124" s="18" t="s">
        <v>368</v>
      </c>
      <c r="I124" s="17" t="s">
        <v>1082</v>
      </c>
      <c r="J124" s="18" t="s">
        <v>370</v>
      </c>
      <c r="K124" s="18" t="s">
        <v>1061</v>
      </c>
      <c r="L124" s="18" t="s">
        <v>433</v>
      </c>
      <c r="M124" s="18" t="s">
        <v>217</v>
      </c>
      <c r="N124" s="18" t="s">
        <v>385</v>
      </c>
      <c r="O124" s="20" t="s">
        <v>375</v>
      </c>
      <c r="P124" s="21" t="s">
        <v>376</v>
      </c>
      <c r="Q124" s="21" t="s">
        <v>449</v>
      </c>
      <c r="R124" s="21" t="s">
        <v>217</v>
      </c>
      <c r="S124" s="18" t="s">
        <v>1083</v>
      </c>
      <c r="T124" s="18" t="s">
        <v>1084</v>
      </c>
      <c r="U124" s="18"/>
      <c r="V124" s="18" t="s">
        <v>10</v>
      </c>
      <c r="W124" s="18" t="s">
        <v>217</v>
      </c>
      <c r="X124" s="18" t="s">
        <v>526</v>
      </c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26" t="s">
        <v>388</v>
      </c>
      <c r="AJ124" s="12"/>
      <c r="AK124">
        <v>170</v>
      </c>
      <c r="AL124" s="12"/>
      <c r="AM124" s="12"/>
      <c r="AN124" s="12">
        <v>1</v>
      </c>
      <c r="AO124" s="12"/>
      <c r="AP124" s="12"/>
      <c r="AQ124" s="12"/>
      <c r="AR124" s="12"/>
      <c r="AS124">
        <v>1</v>
      </c>
    </row>
    <row r="125" spans="1:45" ht="40.5">
      <c r="A125" s="17" t="str">
        <f t="shared" si="1"/>
        <v>522321199801153123</v>
      </c>
      <c r="B125" s="14">
        <f>SUBTOTAL(3,C$2:C125)</f>
        <v>124</v>
      </c>
      <c r="C125" s="18" t="s">
        <v>1085</v>
      </c>
      <c r="D125" s="14"/>
      <c r="E125" s="18" t="s">
        <v>365</v>
      </c>
      <c r="F125" s="18" t="s">
        <v>390</v>
      </c>
      <c r="G125" s="18">
        <v>199801</v>
      </c>
      <c r="H125" s="18" t="s">
        <v>368</v>
      </c>
      <c r="I125" s="17" t="s">
        <v>1086</v>
      </c>
      <c r="J125" s="18" t="s">
        <v>370</v>
      </c>
      <c r="K125" s="18" t="s">
        <v>1061</v>
      </c>
      <c r="L125" s="18" t="s">
        <v>584</v>
      </c>
      <c r="M125" s="18" t="s">
        <v>217</v>
      </c>
      <c r="N125" s="18" t="s">
        <v>385</v>
      </c>
      <c r="O125" s="20" t="s">
        <v>375</v>
      </c>
      <c r="P125" s="21" t="s">
        <v>376</v>
      </c>
      <c r="Q125" s="21" t="s">
        <v>449</v>
      </c>
      <c r="R125" s="21" t="s">
        <v>217</v>
      </c>
      <c r="S125" s="18" t="s">
        <v>1087</v>
      </c>
      <c r="T125" s="18" t="s">
        <v>1088</v>
      </c>
      <c r="U125" s="18"/>
      <c r="V125" s="18" t="s">
        <v>10</v>
      </c>
      <c r="W125" s="18" t="s">
        <v>217</v>
      </c>
      <c r="X125" s="18" t="s">
        <v>526</v>
      </c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26" t="s">
        <v>388</v>
      </c>
      <c r="AJ125" s="12"/>
      <c r="AK125">
        <v>173</v>
      </c>
      <c r="AL125" s="12">
        <v>1</v>
      </c>
      <c r="AM125" s="12"/>
      <c r="AN125" s="12"/>
      <c r="AO125" s="12"/>
      <c r="AP125" s="12"/>
      <c r="AQ125" s="12"/>
      <c r="AR125" s="12"/>
      <c r="AS125">
        <v>1</v>
      </c>
    </row>
    <row r="126" spans="1:45" ht="40.5">
      <c r="A126" s="17" t="str">
        <f t="shared" si="1"/>
        <v>52232319980903712X</v>
      </c>
      <c r="B126" s="14">
        <f>SUBTOTAL(3,C$2:C126)</f>
        <v>125</v>
      </c>
      <c r="C126" s="18" t="s">
        <v>1089</v>
      </c>
      <c r="D126" s="14"/>
      <c r="E126" s="18" t="s">
        <v>365</v>
      </c>
      <c r="F126" s="18" t="s">
        <v>366</v>
      </c>
      <c r="G126" s="18">
        <v>199809</v>
      </c>
      <c r="H126" s="18" t="s">
        <v>368</v>
      </c>
      <c r="I126" s="17" t="s">
        <v>1090</v>
      </c>
      <c r="J126" s="18" t="s">
        <v>370</v>
      </c>
      <c r="K126" s="18" t="s">
        <v>1061</v>
      </c>
      <c r="L126" s="18" t="s">
        <v>965</v>
      </c>
      <c r="M126" s="18" t="s">
        <v>217</v>
      </c>
      <c r="N126" s="18" t="s">
        <v>385</v>
      </c>
      <c r="O126" s="20" t="s">
        <v>442</v>
      </c>
      <c r="P126" s="21" t="s">
        <v>376</v>
      </c>
      <c r="Q126" s="21" t="s">
        <v>476</v>
      </c>
      <c r="R126" s="21" t="s">
        <v>217</v>
      </c>
      <c r="S126" s="18" t="s">
        <v>1091</v>
      </c>
      <c r="T126" s="18" t="s">
        <v>1092</v>
      </c>
      <c r="U126" s="18"/>
      <c r="V126" s="18" t="s">
        <v>10</v>
      </c>
      <c r="W126" s="18" t="s">
        <v>217</v>
      </c>
      <c r="X126" s="18" t="s">
        <v>526</v>
      </c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26" t="s">
        <v>388</v>
      </c>
      <c r="AJ126" s="12"/>
      <c r="AK126">
        <v>179</v>
      </c>
      <c r="AL126" s="12"/>
      <c r="AM126" s="12"/>
      <c r="AN126" s="12"/>
      <c r="AO126" s="12"/>
      <c r="AP126" s="12">
        <v>1</v>
      </c>
      <c r="AQ126" s="12"/>
      <c r="AR126" s="12"/>
      <c r="AS126">
        <v>1</v>
      </c>
    </row>
    <row r="127" spans="1:45" ht="27">
      <c r="A127" s="17" t="str">
        <f t="shared" si="1"/>
        <v>522326199812302720</v>
      </c>
      <c r="B127" s="14">
        <f>SUBTOTAL(3,C$2:C127)</f>
        <v>126</v>
      </c>
      <c r="C127" s="18" t="s">
        <v>1093</v>
      </c>
      <c r="D127" s="14"/>
      <c r="E127" s="18" t="s">
        <v>365</v>
      </c>
      <c r="F127" s="18" t="s">
        <v>390</v>
      </c>
      <c r="G127" s="18">
        <v>199812</v>
      </c>
      <c r="H127" s="18" t="s">
        <v>856</v>
      </c>
      <c r="I127" s="17" t="s">
        <v>1094</v>
      </c>
      <c r="J127" s="18" t="s">
        <v>370</v>
      </c>
      <c r="K127" s="18" t="s">
        <v>1061</v>
      </c>
      <c r="L127" s="18" t="s">
        <v>394</v>
      </c>
      <c r="M127" s="18" t="s">
        <v>217</v>
      </c>
      <c r="N127" s="18" t="s">
        <v>385</v>
      </c>
      <c r="O127" s="20" t="s">
        <v>375</v>
      </c>
      <c r="P127" s="21" t="s">
        <v>376</v>
      </c>
      <c r="Q127" s="21" t="s">
        <v>476</v>
      </c>
      <c r="R127" s="21" t="s">
        <v>217</v>
      </c>
      <c r="S127" s="18" t="s">
        <v>1095</v>
      </c>
      <c r="T127" s="18" t="s">
        <v>1096</v>
      </c>
      <c r="U127" s="18"/>
      <c r="V127" s="18" t="s">
        <v>10</v>
      </c>
      <c r="W127" s="18" t="s">
        <v>217</v>
      </c>
      <c r="X127" s="18" t="s">
        <v>526</v>
      </c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26" t="s">
        <v>380</v>
      </c>
      <c r="AJ127" s="12"/>
      <c r="AK127">
        <v>180</v>
      </c>
      <c r="AL127" s="12"/>
      <c r="AM127" s="12"/>
      <c r="AN127" s="12"/>
      <c r="AO127" s="12"/>
      <c r="AP127" s="12">
        <v>1</v>
      </c>
      <c r="AQ127" s="12"/>
      <c r="AR127" s="12"/>
      <c r="AS127">
        <v>1</v>
      </c>
    </row>
    <row r="128" spans="1:45" ht="40.5">
      <c r="A128" s="17" t="str">
        <f t="shared" si="1"/>
        <v>522328199701135328</v>
      </c>
      <c r="B128" s="14">
        <f>SUBTOTAL(3,C$2:C128)</f>
        <v>127</v>
      </c>
      <c r="C128" s="18" t="s">
        <v>1097</v>
      </c>
      <c r="D128" s="14"/>
      <c r="E128" s="18" t="s">
        <v>365</v>
      </c>
      <c r="F128" s="18" t="s">
        <v>366</v>
      </c>
      <c r="G128" s="18">
        <v>199701</v>
      </c>
      <c r="H128" s="18" t="s">
        <v>368</v>
      </c>
      <c r="I128" s="17" t="s">
        <v>1098</v>
      </c>
      <c r="J128" s="18" t="s">
        <v>370</v>
      </c>
      <c r="K128" s="18" t="s">
        <v>1061</v>
      </c>
      <c r="L128" s="18" t="s">
        <v>433</v>
      </c>
      <c r="M128" s="18" t="s">
        <v>217</v>
      </c>
      <c r="N128" s="18" t="s">
        <v>385</v>
      </c>
      <c r="O128" s="20" t="s">
        <v>375</v>
      </c>
      <c r="P128" s="21" t="s">
        <v>376</v>
      </c>
      <c r="Q128" s="21" t="s">
        <v>449</v>
      </c>
      <c r="R128" s="21" t="s">
        <v>217</v>
      </c>
      <c r="S128" s="18" t="s">
        <v>1099</v>
      </c>
      <c r="T128" s="18" t="s">
        <v>1100</v>
      </c>
      <c r="U128" s="18"/>
      <c r="V128" s="18" t="s">
        <v>10</v>
      </c>
      <c r="W128" s="18" t="s">
        <v>217</v>
      </c>
      <c r="X128" s="18" t="s">
        <v>526</v>
      </c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26" t="s">
        <v>388</v>
      </c>
      <c r="AJ128" s="12"/>
      <c r="AK128">
        <v>181</v>
      </c>
      <c r="AL128" s="12"/>
      <c r="AM128" s="12"/>
      <c r="AN128" s="12">
        <v>1</v>
      </c>
      <c r="AO128" s="12"/>
      <c r="AP128" s="12"/>
      <c r="AQ128" s="12"/>
      <c r="AR128" s="12"/>
      <c r="AS128">
        <v>1</v>
      </c>
    </row>
    <row r="129" spans="1:45" ht="40.5">
      <c r="A129" s="17" t="str">
        <f t="shared" si="1"/>
        <v>522321199802234929</v>
      </c>
      <c r="B129" s="14">
        <f>SUBTOTAL(3,C$2:C129)</f>
        <v>128</v>
      </c>
      <c r="C129" s="18" t="s">
        <v>1101</v>
      </c>
      <c r="D129" s="14"/>
      <c r="E129" s="18" t="s">
        <v>365</v>
      </c>
      <c r="F129" s="18" t="s">
        <v>366</v>
      </c>
      <c r="G129" s="18">
        <v>199802</v>
      </c>
      <c r="H129" s="18" t="s">
        <v>368</v>
      </c>
      <c r="I129" s="17" t="s">
        <v>1102</v>
      </c>
      <c r="J129" s="18" t="s">
        <v>370</v>
      </c>
      <c r="K129" s="18" t="s">
        <v>1061</v>
      </c>
      <c r="L129" s="18" t="s">
        <v>1103</v>
      </c>
      <c r="M129" s="18" t="s">
        <v>217</v>
      </c>
      <c r="N129" s="18" t="s">
        <v>385</v>
      </c>
      <c r="O129" s="20" t="s">
        <v>375</v>
      </c>
      <c r="P129" s="21" t="s">
        <v>376</v>
      </c>
      <c r="Q129" s="21" t="s">
        <v>476</v>
      </c>
      <c r="R129" s="21" t="s">
        <v>217</v>
      </c>
      <c r="S129" s="18" t="s">
        <v>1104</v>
      </c>
      <c r="T129" s="18" t="s">
        <v>1105</v>
      </c>
      <c r="U129" s="18"/>
      <c r="V129" s="18" t="s">
        <v>10</v>
      </c>
      <c r="W129" s="18" t="s">
        <v>217</v>
      </c>
      <c r="X129" s="18" t="s">
        <v>526</v>
      </c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26" t="s">
        <v>388</v>
      </c>
      <c r="AJ129" s="12"/>
      <c r="AK129">
        <v>184</v>
      </c>
      <c r="AL129" s="12"/>
      <c r="AM129" s="12"/>
      <c r="AN129" s="12"/>
      <c r="AO129" s="12"/>
      <c r="AP129" s="12">
        <v>1</v>
      </c>
      <c r="AQ129" s="12"/>
      <c r="AR129" s="12"/>
      <c r="AS129">
        <v>1</v>
      </c>
    </row>
    <row r="130" spans="1:45" ht="40.5">
      <c r="A130" s="17" t="str">
        <f aca="true" t="shared" si="2" ref="A130:A193">I130</f>
        <v>522328199705035746</v>
      </c>
      <c r="B130" s="14">
        <f>SUBTOTAL(3,C$2:C130)</f>
        <v>129</v>
      </c>
      <c r="C130" s="18" t="s">
        <v>1106</v>
      </c>
      <c r="D130" s="14"/>
      <c r="E130" s="18" t="s">
        <v>365</v>
      </c>
      <c r="F130" s="18" t="s">
        <v>589</v>
      </c>
      <c r="G130" s="18">
        <v>199705</v>
      </c>
      <c r="H130" s="18" t="s">
        <v>368</v>
      </c>
      <c r="I130" s="17" t="s">
        <v>1107</v>
      </c>
      <c r="J130" s="18" t="s">
        <v>370</v>
      </c>
      <c r="K130" s="18" t="s">
        <v>1061</v>
      </c>
      <c r="L130" s="18" t="s">
        <v>1108</v>
      </c>
      <c r="M130" s="18" t="s">
        <v>217</v>
      </c>
      <c r="N130" s="18" t="s">
        <v>385</v>
      </c>
      <c r="O130" s="20" t="s">
        <v>375</v>
      </c>
      <c r="P130" s="21" t="s">
        <v>376</v>
      </c>
      <c r="Q130" s="21" t="s">
        <v>476</v>
      </c>
      <c r="R130" s="21" t="s">
        <v>217</v>
      </c>
      <c r="S130" s="18" t="s">
        <v>1109</v>
      </c>
      <c r="T130" s="18" t="s">
        <v>1110</v>
      </c>
      <c r="U130" s="18"/>
      <c r="V130" s="18" t="s">
        <v>10</v>
      </c>
      <c r="W130" s="18" t="s">
        <v>217</v>
      </c>
      <c r="X130" s="18" t="s">
        <v>526</v>
      </c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26" t="s">
        <v>388</v>
      </c>
      <c r="AJ130" s="12"/>
      <c r="AK130">
        <v>185</v>
      </c>
      <c r="AL130" s="12"/>
      <c r="AM130" s="12">
        <v>1</v>
      </c>
      <c r="AN130" s="12"/>
      <c r="AO130" s="12"/>
      <c r="AP130" s="12"/>
      <c r="AQ130" s="12"/>
      <c r="AR130" s="12"/>
      <c r="AS130">
        <v>1</v>
      </c>
    </row>
    <row r="131" spans="1:45" ht="48">
      <c r="A131" s="17" t="str">
        <f t="shared" si="2"/>
        <v>52232320000919814X</v>
      </c>
      <c r="B131" s="14">
        <f>SUBTOTAL(3,C$2:C131)</f>
        <v>130</v>
      </c>
      <c r="C131" s="18" t="s">
        <v>1111</v>
      </c>
      <c r="D131" s="14"/>
      <c r="E131" s="18" t="s">
        <v>365</v>
      </c>
      <c r="F131" s="18" t="s">
        <v>390</v>
      </c>
      <c r="G131" s="18">
        <v>200009</v>
      </c>
      <c r="H131" s="18" t="s">
        <v>392</v>
      </c>
      <c r="I131" s="17" t="s">
        <v>1112</v>
      </c>
      <c r="J131" s="18" t="s">
        <v>370</v>
      </c>
      <c r="K131" s="18" t="s">
        <v>1061</v>
      </c>
      <c r="L131" s="18" t="s">
        <v>475</v>
      </c>
      <c r="M131" s="18" t="s">
        <v>217</v>
      </c>
      <c r="N131" s="18" t="s">
        <v>374</v>
      </c>
      <c r="O131" s="20" t="s">
        <v>375</v>
      </c>
      <c r="P131" s="21" t="s">
        <v>376</v>
      </c>
      <c r="Q131" s="21" t="s">
        <v>476</v>
      </c>
      <c r="R131" s="21" t="s">
        <v>217</v>
      </c>
      <c r="S131" s="18" t="s">
        <v>1113</v>
      </c>
      <c r="T131" s="18" t="s">
        <v>1114</v>
      </c>
      <c r="U131" s="18"/>
      <c r="V131" s="18" t="s">
        <v>10</v>
      </c>
      <c r="W131" s="18" t="s">
        <v>217</v>
      </c>
      <c r="X131" s="18" t="s">
        <v>526</v>
      </c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26" t="s">
        <v>412</v>
      </c>
      <c r="AJ131" s="29" t="s">
        <v>1115</v>
      </c>
      <c r="AK131">
        <v>186</v>
      </c>
      <c r="AL131" s="12">
        <v>1</v>
      </c>
      <c r="AM131" s="12"/>
      <c r="AN131" s="12"/>
      <c r="AO131" s="12"/>
      <c r="AP131" s="12"/>
      <c r="AQ131" s="12"/>
      <c r="AR131" s="12"/>
      <c r="AS131">
        <v>1</v>
      </c>
    </row>
    <row r="132" spans="1:45" ht="54">
      <c r="A132" s="17" t="str">
        <f t="shared" si="2"/>
        <v>522322199710252421</v>
      </c>
      <c r="B132" s="14">
        <f>SUBTOTAL(3,C$2:C132)</f>
        <v>131</v>
      </c>
      <c r="C132" s="18" t="s">
        <v>1116</v>
      </c>
      <c r="D132" s="14"/>
      <c r="E132" s="18" t="s">
        <v>365</v>
      </c>
      <c r="F132" s="18" t="s">
        <v>1117</v>
      </c>
      <c r="G132" s="18">
        <v>199710</v>
      </c>
      <c r="H132" s="18" t="s">
        <v>368</v>
      </c>
      <c r="I132" s="17" t="s">
        <v>1118</v>
      </c>
      <c r="J132" s="18" t="s">
        <v>370</v>
      </c>
      <c r="K132" s="18" t="s">
        <v>1061</v>
      </c>
      <c r="L132" s="18" t="s">
        <v>394</v>
      </c>
      <c r="M132" s="18" t="s">
        <v>217</v>
      </c>
      <c r="N132" s="18" t="s">
        <v>385</v>
      </c>
      <c r="O132" s="20" t="s">
        <v>375</v>
      </c>
      <c r="P132" s="21" t="s">
        <v>376</v>
      </c>
      <c r="Q132" s="21" t="s">
        <v>476</v>
      </c>
      <c r="R132" s="21" t="s">
        <v>217</v>
      </c>
      <c r="S132" s="18" t="s">
        <v>1119</v>
      </c>
      <c r="T132" s="18" t="s">
        <v>1120</v>
      </c>
      <c r="U132" s="18"/>
      <c r="V132" s="18" t="s">
        <v>10</v>
      </c>
      <c r="W132" s="18" t="s">
        <v>217</v>
      </c>
      <c r="X132" s="18" t="s">
        <v>526</v>
      </c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26" t="s">
        <v>388</v>
      </c>
      <c r="AJ132" s="12"/>
      <c r="AK132">
        <v>188</v>
      </c>
      <c r="AL132" s="12"/>
      <c r="AM132" s="12"/>
      <c r="AN132" s="12"/>
      <c r="AO132" s="12">
        <v>1</v>
      </c>
      <c r="AP132" s="12"/>
      <c r="AQ132" s="12"/>
      <c r="AR132" s="12"/>
      <c r="AS132">
        <v>1</v>
      </c>
    </row>
    <row r="133" spans="1:45" ht="40.5">
      <c r="A133" s="17" t="str">
        <f t="shared" si="2"/>
        <v>522327199811201043</v>
      </c>
      <c r="B133" s="14">
        <f>SUBTOTAL(3,C$2:C133)</f>
        <v>132</v>
      </c>
      <c r="C133" s="18" t="s">
        <v>1121</v>
      </c>
      <c r="D133" s="14"/>
      <c r="E133" s="18" t="s">
        <v>365</v>
      </c>
      <c r="F133" s="18" t="s">
        <v>366</v>
      </c>
      <c r="G133" s="18">
        <v>199811</v>
      </c>
      <c r="H133" s="18" t="s">
        <v>415</v>
      </c>
      <c r="I133" s="17" t="s">
        <v>1122</v>
      </c>
      <c r="J133" s="18" t="s">
        <v>370</v>
      </c>
      <c r="K133" s="18" t="s">
        <v>1061</v>
      </c>
      <c r="L133" s="18" t="s">
        <v>1123</v>
      </c>
      <c r="M133" s="18" t="s">
        <v>1072</v>
      </c>
      <c r="N133" s="18" t="s">
        <v>385</v>
      </c>
      <c r="O133" s="20" t="s">
        <v>442</v>
      </c>
      <c r="P133" s="21" t="s">
        <v>376</v>
      </c>
      <c r="Q133" s="21" t="s">
        <v>476</v>
      </c>
      <c r="R133" s="21" t="s">
        <v>217</v>
      </c>
      <c r="S133" s="18" t="s">
        <v>1124</v>
      </c>
      <c r="T133" s="18" t="s">
        <v>1125</v>
      </c>
      <c r="U133" s="18"/>
      <c r="V133" s="18" t="s">
        <v>10</v>
      </c>
      <c r="W133" s="18" t="s">
        <v>217</v>
      </c>
      <c r="X133" s="18" t="s">
        <v>526</v>
      </c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26" t="s">
        <v>388</v>
      </c>
      <c r="AJ133" s="12"/>
      <c r="AK133">
        <v>191</v>
      </c>
      <c r="AL133" s="12">
        <v>1</v>
      </c>
      <c r="AM133" s="12"/>
      <c r="AN133" s="12"/>
      <c r="AO133" s="12"/>
      <c r="AP133" s="12"/>
      <c r="AQ133" s="12"/>
      <c r="AR133" s="12"/>
      <c r="AS133">
        <v>1</v>
      </c>
    </row>
    <row r="134" spans="1:45" ht="48">
      <c r="A134" s="17" t="str">
        <f t="shared" si="2"/>
        <v>52232719990809044X</v>
      </c>
      <c r="B134" s="14">
        <f>SUBTOTAL(3,C$2:C134)</f>
        <v>133</v>
      </c>
      <c r="C134" s="18" t="s">
        <v>1126</v>
      </c>
      <c r="D134" s="14"/>
      <c r="E134" s="18" t="s">
        <v>365</v>
      </c>
      <c r="F134" s="18" t="s">
        <v>390</v>
      </c>
      <c r="G134" s="18">
        <v>199908</v>
      </c>
      <c r="H134" s="18" t="s">
        <v>368</v>
      </c>
      <c r="I134" s="17" t="s">
        <v>1127</v>
      </c>
      <c r="J134" s="18" t="s">
        <v>370</v>
      </c>
      <c r="K134" s="18" t="s">
        <v>1061</v>
      </c>
      <c r="L134" s="18" t="s">
        <v>475</v>
      </c>
      <c r="M134" s="18" t="s">
        <v>217</v>
      </c>
      <c r="N134" s="18" t="s">
        <v>374</v>
      </c>
      <c r="O134" s="20" t="s">
        <v>375</v>
      </c>
      <c r="P134" s="21" t="s">
        <v>376</v>
      </c>
      <c r="Q134" s="21" t="s">
        <v>476</v>
      </c>
      <c r="R134" s="21" t="s">
        <v>217</v>
      </c>
      <c r="S134" s="18" t="s">
        <v>1128</v>
      </c>
      <c r="T134" s="18" t="s">
        <v>1129</v>
      </c>
      <c r="U134" s="18"/>
      <c r="V134" s="18" t="s">
        <v>10</v>
      </c>
      <c r="W134" s="18" t="s">
        <v>217</v>
      </c>
      <c r="X134" s="18" t="s">
        <v>526</v>
      </c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26" t="s">
        <v>412</v>
      </c>
      <c r="AJ134" s="29" t="s">
        <v>1115</v>
      </c>
      <c r="AK134">
        <v>193</v>
      </c>
      <c r="AL134" s="12"/>
      <c r="AM134" s="12">
        <v>1</v>
      </c>
      <c r="AN134" s="12"/>
      <c r="AO134" s="12"/>
      <c r="AP134" s="12"/>
      <c r="AQ134" s="12"/>
      <c r="AR134" s="12"/>
      <c r="AS134">
        <v>1</v>
      </c>
    </row>
    <row r="135" spans="1:45" ht="54">
      <c r="A135" s="17" t="str">
        <f t="shared" si="2"/>
        <v>522322199610151041</v>
      </c>
      <c r="B135" s="14">
        <f>SUBTOTAL(3,C$2:C135)</f>
        <v>134</v>
      </c>
      <c r="C135" s="18" t="s">
        <v>1130</v>
      </c>
      <c r="D135" s="14"/>
      <c r="E135" s="18" t="s">
        <v>365</v>
      </c>
      <c r="F135" s="18" t="s">
        <v>366</v>
      </c>
      <c r="G135" s="18">
        <v>199610</v>
      </c>
      <c r="H135" s="18" t="s">
        <v>415</v>
      </c>
      <c r="I135" s="17" t="s">
        <v>1131</v>
      </c>
      <c r="J135" s="18" t="s">
        <v>370</v>
      </c>
      <c r="K135" s="18" t="s">
        <v>1061</v>
      </c>
      <c r="L135" s="18" t="s">
        <v>475</v>
      </c>
      <c r="M135" s="18" t="s">
        <v>217</v>
      </c>
      <c r="N135" s="18" t="s">
        <v>385</v>
      </c>
      <c r="O135" s="20" t="s">
        <v>375</v>
      </c>
      <c r="P135" s="21" t="s">
        <v>376</v>
      </c>
      <c r="Q135" s="21" t="s">
        <v>449</v>
      </c>
      <c r="R135" s="21" t="s">
        <v>217</v>
      </c>
      <c r="S135" s="18" t="s">
        <v>1132</v>
      </c>
      <c r="T135" s="18" t="s">
        <v>1133</v>
      </c>
      <c r="U135" s="18"/>
      <c r="V135" s="18" t="s">
        <v>10</v>
      </c>
      <c r="W135" s="18" t="s">
        <v>217</v>
      </c>
      <c r="X135" s="18" t="s">
        <v>526</v>
      </c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26" t="s">
        <v>412</v>
      </c>
      <c r="AJ135" s="29" t="s">
        <v>1115</v>
      </c>
      <c r="AK135">
        <v>194</v>
      </c>
      <c r="AL135" s="12"/>
      <c r="AM135" s="12">
        <v>1</v>
      </c>
      <c r="AN135" s="12"/>
      <c r="AO135" s="12"/>
      <c r="AP135" s="12"/>
      <c r="AQ135" s="12"/>
      <c r="AR135" s="12"/>
      <c r="AS135">
        <v>1</v>
      </c>
    </row>
    <row r="136" spans="1:45" ht="40.5">
      <c r="A136" s="17" t="str">
        <f t="shared" si="2"/>
        <v>522327199910230843</v>
      </c>
      <c r="B136" s="14">
        <f>SUBTOTAL(3,C$2:C136)</f>
        <v>135</v>
      </c>
      <c r="C136" s="18" t="s">
        <v>1134</v>
      </c>
      <c r="D136" s="14"/>
      <c r="E136" s="18" t="s">
        <v>365</v>
      </c>
      <c r="F136" s="18" t="s">
        <v>366</v>
      </c>
      <c r="G136" s="18">
        <v>199910</v>
      </c>
      <c r="H136" s="18" t="s">
        <v>368</v>
      </c>
      <c r="I136" s="17" t="s">
        <v>1135</v>
      </c>
      <c r="J136" s="18" t="s">
        <v>370</v>
      </c>
      <c r="K136" s="18" t="s">
        <v>1061</v>
      </c>
      <c r="L136" s="18" t="s">
        <v>475</v>
      </c>
      <c r="M136" s="18" t="s">
        <v>217</v>
      </c>
      <c r="N136" s="18" t="s">
        <v>374</v>
      </c>
      <c r="O136" s="20" t="s">
        <v>375</v>
      </c>
      <c r="P136" s="21" t="s">
        <v>376</v>
      </c>
      <c r="Q136" s="21" t="s">
        <v>449</v>
      </c>
      <c r="R136" s="21" t="s">
        <v>217</v>
      </c>
      <c r="S136" s="18" t="s">
        <v>1136</v>
      </c>
      <c r="T136" s="18" t="s">
        <v>1137</v>
      </c>
      <c r="U136" s="18"/>
      <c r="V136" s="18" t="s">
        <v>10</v>
      </c>
      <c r="W136" s="18" t="s">
        <v>217</v>
      </c>
      <c r="X136" s="18" t="s">
        <v>526</v>
      </c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26" t="s">
        <v>388</v>
      </c>
      <c r="AJ136" s="12"/>
      <c r="AK136">
        <v>195</v>
      </c>
      <c r="AL136" s="12"/>
      <c r="AM136" s="12"/>
      <c r="AN136" s="12">
        <v>1</v>
      </c>
      <c r="AO136" s="12"/>
      <c r="AP136" s="12"/>
      <c r="AQ136" s="12"/>
      <c r="AR136" s="12"/>
      <c r="AS136">
        <v>1</v>
      </c>
    </row>
    <row r="137" spans="1:45" ht="40.5">
      <c r="A137" s="17" t="str">
        <f t="shared" si="2"/>
        <v>522321199806301666</v>
      </c>
      <c r="B137" s="14">
        <f>SUBTOTAL(3,C$2:C137)</f>
        <v>136</v>
      </c>
      <c r="C137" s="18" t="s">
        <v>1138</v>
      </c>
      <c r="D137" s="14"/>
      <c r="E137" s="18" t="s">
        <v>365</v>
      </c>
      <c r="F137" s="18" t="s">
        <v>390</v>
      </c>
      <c r="G137" s="18">
        <v>199806</v>
      </c>
      <c r="H137" s="18" t="s">
        <v>392</v>
      </c>
      <c r="I137" s="17" t="s">
        <v>1139</v>
      </c>
      <c r="J137" s="18" t="s">
        <v>370</v>
      </c>
      <c r="K137" s="18" t="s">
        <v>1061</v>
      </c>
      <c r="L137" s="18" t="s">
        <v>475</v>
      </c>
      <c r="M137" s="18" t="s">
        <v>1140</v>
      </c>
      <c r="N137" s="18" t="s">
        <v>385</v>
      </c>
      <c r="O137" s="20" t="s">
        <v>442</v>
      </c>
      <c r="P137" s="21" t="s">
        <v>376</v>
      </c>
      <c r="Q137" s="21" t="s">
        <v>449</v>
      </c>
      <c r="R137" s="21" t="s">
        <v>217</v>
      </c>
      <c r="S137" s="18" t="s">
        <v>1141</v>
      </c>
      <c r="T137" s="18" t="s">
        <v>1142</v>
      </c>
      <c r="U137" s="18"/>
      <c r="V137" s="18" t="s">
        <v>10</v>
      </c>
      <c r="W137" s="18" t="s">
        <v>217</v>
      </c>
      <c r="X137" s="18" t="s">
        <v>526</v>
      </c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26" t="s">
        <v>388</v>
      </c>
      <c r="AJ137" s="12"/>
      <c r="AK137">
        <v>198</v>
      </c>
      <c r="AL137" s="12"/>
      <c r="AM137" s="12"/>
      <c r="AN137" s="12">
        <v>1</v>
      </c>
      <c r="AO137" s="12"/>
      <c r="AP137" s="12"/>
      <c r="AQ137" s="12"/>
      <c r="AR137" s="12"/>
      <c r="AS137">
        <v>1</v>
      </c>
    </row>
    <row r="138" spans="1:45" ht="40.5">
      <c r="A138" s="17" t="str">
        <f t="shared" si="2"/>
        <v>522731199709232907</v>
      </c>
      <c r="B138" s="14">
        <f>SUBTOTAL(3,C$2:C138)</f>
        <v>137</v>
      </c>
      <c r="C138" s="18" t="s">
        <v>1143</v>
      </c>
      <c r="D138" s="14"/>
      <c r="E138" s="18" t="s">
        <v>365</v>
      </c>
      <c r="F138" s="18" t="s">
        <v>398</v>
      </c>
      <c r="G138" s="18">
        <v>199709</v>
      </c>
      <c r="H138" s="18" t="s">
        <v>368</v>
      </c>
      <c r="I138" s="17" t="s">
        <v>1144</v>
      </c>
      <c r="J138" s="18" t="s">
        <v>370</v>
      </c>
      <c r="K138" s="18" t="s">
        <v>1061</v>
      </c>
      <c r="L138" s="18" t="s">
        <v>490</v>
      </c>
      <c r="M138" s="18" t="s">
        <v>217</v>
      </c>
      <c r="N138" s="18" t="s">
        <v>385</v>
      </c>
      <c r="O138" s="20" t="s">
        <v>375</v>
      </c>
      <c r="P138" s="21" t="s">
        <v>376</v>
      </c>
      <c r="Q138" s="21" t="s">
        <v>449</v>
      </c>
      <c r="R138" s="21" t="s">
        <v>217</v>
      </c>
      <c r="S138" s="18" t="s">
        <v>1145</v>
      </c>
      <c r="T138" s="18" t="s">
        <v>1146</v>
      </c>
      <c r="U138" s="18"/>
      <c r="V138" s="18" t="s">
        <v>10</v>
      </c>
      <c r="W138" s="18" t="s">
        <v>217</v>
      </c>
      <c r="X138" s="18" t="s">
        <v>526</v>
      </c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26" t="s">
        <v>388</v>
      </c>
      <c r="AJ138" s="12"/>
      <c r="AK138">
        <v>199</v>
      </c>
      <c r="AL138" s="12"/>
      <c r="AM138" s="12"/>
      <c r="AN138" s="12"/>
      <c r="AO138" s="12"/>
      <c r="AP138" s="12">
        <v>1</v>
      </c>
      <c r="AQ138" s="12"/>
      <c r="AR138" s="12"/>
      <c r="AS138">
        <v>1</v>
      </c>
    </row>
    <row r="139" spans="1:45" ht="40.5">
      <c r="A139" s="17" t="str">
        <f t="shared" si="2"/>
        <v>522323199510214443</v>
      </c>
      <c r="B139" s="14">
        <f>SUBTOTAL(3,C$2:C139)</f>
        <v>138</v>
      </c>
      <c r="C139" s="18" t="s">
        <v>1147</v>
      </c>
      <c r="D139" s="14"/>
      <c r="E139" s="18" t="s">
        <v>365</v>
      </c>
      <c r="F139" s="18" t="s">
        <v>366</v>
      </c>
      <c r="G139" s="18">
        <v>199510</v>
      </c>
      <c r="H139" s="18" t="s">
        <v>415</v>
      </c>
      <c r="I139" s="17" t="s">
        <v>1148</v>
      </c>
      <c r="J139" s="18" t="s">
        <v>370</v>
      </c>
      <c r="K139" s="18" t="s">
        <v>1061</v>
      </c>
      <c r="L139" s="18" t="s">
        <v>530</v>
      </c>
      <c r="M139" s="18" t="s">
        <v>217</v>
      </c>
      <c r="N139" s="18" t="s">
        <v>385</v>
      </c>
      <c r="O139" s="20" t="s">
        <v>375</v>
      </c>
      <c r="P139" s="21" t="s">
        <v>376</v>
      </c>
      <c r="Q139" s="21" t="s">
        <v>449</v>
      </c>
      <c r="R139" s="21" t="s">
        <v>217</v>
      </c>
      <c r="S139" s="18" t="s">
        <v>1149</v>
      </c>
      <c r="T139" s="18" t="s">
        <v>1150</v>
      </c>
      <c r="U139" s="18"/>
      <c r="V139" s="18" t="s">
        <v>10</v>
      </c>
      <c r="W139" s="18" t="s">
        <v>217</v>
      </c>
      <c r="X139" s="18" t="s">
        <v>526</v>
      </c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26" t="s">
        <v>388</v>
      </c>
      <c r="AJ139" s="12"/>
      <c r="AK139">
        <v>200</v>
      </c>
      <c r="AL139" s="12"/>
      <c r="AM139" s="12"/>
      <c r="AN139" s="12">
        <v>1</v>
      </c>
      <c r="AO139" s="12"/>
      <c r="AP139" s="12"/>
      <c r="AQ139" s="12"/>
      <c r="AR139" s="12"/>
      <c r="AS139">
        <v>1</v>
      </c>
    </row>
    <row r="140" spans="1:45" ht="40.5">
      <c r="A140" s="17" t="str">
        <f t="shared" si="2"/>
        <v>522328200004150026</v>
      </c>
      <c r="B140" s="14">
        <f>SUBTOTAL(3,C$2:C140)</f>
        <v>139</v>
      </c>
      <c r="C140" s="18" t="s">
        <v>1151</v>
      </c>
      <c r="D140" s="14"/>
      <c r="E140" s="18" t="s">
        <v>365</v>
      </c>
      <c r="F140" s="18" t="s">
        <v>366</v>
      </c>
      <c r="G140" s="18">
        <v>200004</v>
      </c>
      <c r="H140" s="18" t="s">
        <v>368</v>
      </c>
      <c r="I140" s="17" t="s">
        <v>1152</v>
      </c>
      <c r="J140" s="18" t="s">
        <v>370</v>
      </c>
      <c r="K140" s="18" t="s">
        <v>1070</v>
      </c>
      <c r="L140" s="18" t="s">
        <v>1153</v>
      </c>
      <c r="M140" s="18" t="s">
        <v>217</v>
      </c>
      <c r="N140" s="18" t="s">
        <v>374</v>
      </c>
      <c r="O140" s="20" t="s">
        <v>375</v>
      </c>
      <c r="P140" s="21" t="s">
        <v>376</v>
      </c>
      <c r="Q140" s="21" t="s">
        <v>449</v>
      </c>
      <c r="R140" s="21" t="s">
        <v>217</v>
      </c>
      <c r="S140" s="18" t="s">
        <v>1154</v>
      </c>
      <c r="T140" s="18" t="s">
        <v>1155</v>
      </c>
      <c r="U140" s="18"/>
      <c r="V140" s="18" t="s">
        <v>10</v>
      </c>
      <c r="W140" s="18" t="s">
        <v>217</v>
      </c>
      <c r="X140" s="18" t="s">
        <v>526</v>
      </c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26" t="s">
        <v>388</v>
      </c>
      <c r="AJ140" s="12"/>
      <c r="AK140">
        <v>201</v>
      </c>
      <c r="AL140" s="12"/>
      <c r="AM140" s="12"/>
      <c r="AN140" s="12">
        <v>1</v>
      </c>
      <c r="AO140" s="12"/>
      <c r="AP140" s="12"/>
      <c r="AQ140" s="12"/>
      <c r="AR140" s="12"/>
      <c r="AS140">
        <v>1</v>
      </c>
    </row>
    <row r="141" spans="1:45" ht="54">
      <c r="A141" s="17" t="str">
        <f t="shared" si="2"/>
        <v>522322199712010565</v>
      </c>
      <c r="B141" s="14">
        <f>SUBTOTAL(3,C$2:C141)</f>
        <v>140</v>
      </c>
      <c r="C141" s="18" t="s">
        <v>1156</v>
      </c>
      <c r="D141" s="14"/>
      <c r="E141" s="18" t="s">
        <v>365</v>
      </c>
      <c r="F141" s="18" t="s">
        <v>366</v>
      </c>
      <c r="G141" s="18">
        <v>199712</v>
      </c>
      <c r="H141" s="18" t="s">
        <v>368</v>
      </c>
      <c r="I141" s="17" t="s">
        <v>1157</v>
      </c>
      <c r="J141" s="18" t="s">
        <v>370</v>
      </c>
      <c r="K141" s="18" t="s">
        <v>1061</v>
      </c>
      <c r="L141" s="18" t="s">
        <v>530</v>
      </c>
      <c r="M141" s="18" t="s">
        <v>217</v>
      </c>
      <c r="N141" s="18" t="s">
        <v>385</v>
      </c>
      <c r="O141" s="20" t="s">
        <v>375</v>
      </c>
      <c r="P141" s="21" t="s">
        <v>376</v>
      </c>
      <c r="Q141" s="21" t="s">
        <v>449</v>
      </c>
      <c r="R141" s="21" t="s">
        <v>217</v>
      </c>
      <c r="S141" s="18" t="s">
        <v>1158</v>
      </c>
      <c r="T141" s="18" t="s">
        <v>1159</v>
      </c>
      <c r="U141" s="18"/>
      <c r="V141" s="18" t="s">
        <v>10</v>
      </c>
      <c r="W141" s="18" t="s">
        <v>217</v>
      </c>
      <c r="X141" s="18" t="s">
        <v>526</v>
      </c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26" t="s">
        <v>388</v>
      </c>
      <c r="AJ141" s="12"/>
      <c r="AK141">
        <v>202</v>
      </c>
      <c r="AL141" s="12"/>
      <c r="AM141" s="12"/>
      <c r="AN141" s="12"/>
      <c r="AO141" s="12"/>
      <c r="AP141" s="12">
        <v>1</v>
      </c>
      <c r="AQ141" s="12"/>
      <c r="AR141" s="12"/>
      <c r="AS141">
        <v>1</v>
      </c>
    </row>
    <row r="142" spans="1:45" ht="54">
      <c r="A142" s="17" t="str">
        <f t="shared" si="2"/>
        <v>522321200002227021</v>
      </c>
      <c r="B142" s="14">
        <f>SUBTOTAL(3,C$2:C142)</f>
        <v>141</v>
      </c>
      <c r="C142" s="18" t="s">
        <v>1160</v>
      </c>
      <c r="D142" s="14"/>
      <c r="E142" s="18" t="s">
        <v>365</v>
      </c>
      <c r="F142" s="18" t="s">
        <v>366</v>
      </c>
      <c r="G142" s="18">
        <v>200002</v>
      </c>
      <c r="H142" s="18" t="s">
        <v>392</v>
      </c>
      <c r="I142" s="17" t="s">
        <v>1161</v>
      </c>
      <c r="J142" s="18" t="s">
        <v>370</v>
      </c>
      <c r="K142" s="18" t="s">
        <v>1070</v>
      </c>
      <c r="L142" s="18" t="s">
        <v>1162</v>
      </c>
      <c r="M142" s="18" t="s">
        <v>217</v>
      </c>
      <c r="N142" s="18" t="s">
        <v>374</v>
      </c>
      <c r="O142" s="20" t="s">
        <v>442</v>
      </c>
      <c r="P142" s="21" t="s">
        <v>376</v>
      </c>
      <c r="Q142" s="21" t="s">
        <v>449</v>
      </c>
      <c r="R142" s="21" t="s">
        <v>217</v>
      </c>
      <c r="S142" s="18" t="s">
        <v>1163</v>
      </c>
      <c r="T142" s="18" t="s">
        <v>1164</v>
      </c>
      <c r="U142" s="18"/>
      <c r="V142" s="18" t="s">
        <v>10</v>
      </c>
      <c r="W142" s="18" t="s">
        <v>217</v>
      </c>
      <c r="X142" s="18" t="s">
        <v>526</v>
      </c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26" t="s">
        <v>380</v>
      </c>
      <c r="AJ142" s="28" t="s">
        <v>1115</v>
      </c>
      <c r="AK142">
        <v>204</v>
      </c>
      <c r="AL142" s="12"/>
      <c r="AM142" s="12"/>
      <c r="AN142" s="12"/>
      <c r="AO142" s="12"/>
      <c r="AP142" s="12">
        <v>1</v>
      </c>
      <c r="AQ142" s="12"/>
      <c r="AR142" s="12"/>
      <c r="AS142">
        <v>1</v>
      </c>
    </row>
    <row r="143" spans="1:45" ht="54">
      <c r="A143" s="17" t="str">
        <f t="shared" si="2"/>
        <v>52252819970908364X</v>
      </c>
      <c r="B143" s="14">
        <f>SUBTOTAL(3,C$2:C143)</f>
        <v>142</v>
      </c>
      <c r="C143" s="18" t="s">
        <v>1165</v>
      </c>
      <c r="D143" s="14"/>
      <c r="E143" s="18" t="s">
        <v>365</v>
      </c>
      <c r="F143" s="18" t="s">
        <v>407</v>
      </c>
      <c r="G143" s="18">
        <v>199709</v>
      </c>
      <c r="H143" s="18" t="s">
        <v>415</v>
      </c>
      <c r="I143" s="17" t="s">
        <v>1166</v>
      </c>
      <c r="J143" s="18" t="s">
        <v>370</v>
      </c>
      <c r="K143" s="18" t="s">
        <v>1061</v>
      </c>
      <c r="L143" s="18" t="s">
        <v>447</v>
      </c>
      <c r="M143" s="18" t="s">
        <v>672</v>
      </c>
      <c r="N143" s="18" t="s">
        <v>385</v>
      </c>
      <c r="O143" s="20" t="s">
        <v>442</v>
      </c>
      <c r="P143" s="21" t="s">
        <v>376</v>
      </c>
      <c r="Q143" s="21" t="s">
        <v>449</v>
      </c>
      <c r="R143" s="21" t="s">
        <v>217</v>
      </c>
      <c r="S143" s="18" t="s">
        <v>1167</v>
      </c>
      <c r="T143" s="18" t="s">
        <v>1168</v>
      </c>
      <c r="U143" s="18"/>
      <c r="V143" s="18" t="s">
        <v>10</v>
      </c>
      <c r="W143" s="18" t="s">
        <v>217</v>
      </c>
      <c r="X143" s="18" t="s">
        <v>526</v>
      </c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26" t="s">
        <v>388</v>
      </c>
      <c r="AJ143" s="12"/>
      <c r="AK143">
        <v>205</v>
      </c>
      <c r="AL143" s="12"/>
      <c r="AM143" s="12"/>
      <c r="AN143" s="12"/>
      <c r="AO143" s="12"/>
      <c r="AP143" s="12">
        <v>1</v>
      </c>
      <c r="AQ143" s="12"/>
      <c r="AR143" s="12"/>
      <c r="AS143">
        <v>1</v>
      </c>
    </row>
    <row r="144" spans="1:45" ht="67.5">
      <c r="A144" s="17" t="str">
        <f t="shared" si="2"/>
        <v>522327199911294427</v>
      </c>
      <c r="B144" s="14">
        <f>SUBTOTAL(3,C$2:C144)</f>
        <v>143</v>
      </c>
      <c r="C144" s="18" t="s">
        <v>1169</v>
      </c>
      <c r="D144" s="14"/>
      <c r="E144" s="18" t="s">
        <v>365</v>
      </c>
      <c r="F144" s="18" t="s">
        <v>390</v>
      </c>
      <c r="G144" s="18" t="s">
        <v>712</v>
      </c>
      <c r="H144" s="18" t="s">
        <v>368</v>
      </c>
      <c r="I144" s="17" t="s">
        <v>1170</v>
      </c>
      <c r="J144" s="18" t="s">
        <v>370</v>
      </c>
      <c r="K144" s="18"/>
      <c r="L144" s="18" t="s">
        <v>1171</v>
      </c>
      <c r="M144" s="18" t="s">
        <v>217</v>
      </c>
      <c r="N144" s="18" t="s">
        <v>523</v>
      </c>
      <c r="O144" s="20" t="s">
        <v>442</v>
      </c>
      <c r="P144" s="21" t="s">
        <v>376</v>
      </c>
      <c r="Q144" s="21" t="s">
        <v>449</v>
      </c>
      <c r="R144" s="21" t="s">
        <v>217</v>
      </c>
      <c r="S144" s="18" t="s">
        <v>1172</v>
      </c>
      <c r="T144" s="18" t="s">
        <v>1173</v>
      </c>
      <c r="U144" s="18"/>
      <c r="V144" s="18" t="s">
        <v>10</v>
      </c>
      <c r="W144" s="18" t="s">
        <v>217</v>
      </c>
      <c r="X144" s="18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26" t="s">
        <v>388</v>
      </c>
      <c r="AJ144" s="12"/>
      <c r="AK144">
        <v>206</v>
      </c>
      <c r="AL144" s="12"/>
      <c r="AM144" s="12"/>
      <c r="AN144" s="12"/>
      <c r="AO144" s="12"/>
      <c r="AP144" s="12"/>
      <c r="AQ144" s="12"/>
      <c r="AR144" s="30">
        <v>1</v>
      </c>
      <c r="AS144">
        <v>1</v>
      </c>
    </row>
    <row r="145" spans="1:45" ht="40.5">
      <c r="A145" s="17" t="str">
        <f t="shared" si="2"/>
        <v>522328199910160968</v>
      </c>
      <c r="B145" s="14">
        <f>SUBTOTAL(3,C$2:C145)</f>
        <v>144</v>
      </c>
      <c r="C145" s="18" t="s">
        <v>1174</v>
      </c>
      <c r="D145" s="14"/>
      <c r="E145" s="18" t="s">
        <v>365</v>
      </c>
      <c r="F145" s="18" t="s">
        <v>390</v>
      </c>
      <c r="G145" s="18">
        <v>199910</v>
      </c>
      <c r="H145" s="18" t="s">
        <v>368</v>
      </c>
      <c r="I145" s="17" t="s">
        <v>1175</v>
      </c>
      <c r="J145" s="18" t="s">
        <v>370</v>
      </c>
      <c r="K145" s="18" t="s">
        <v>1061</v>
      </c>
      <c r="L145" s="18" t="s">
        <v>1176</v>
      </c>
      <c r="M145" s="23" t="s">
        <v>217</v>
      </c>
      <c r="N145" s="18" t="s">
        <v>374</v>
      </c>
      <c r="O145" s="20" t="s">
        <v>375</v>
      </c>
      <c r="P145" s="21" t="s">
        <v>376</v>
      </c>
      <c r="Q145" s="21" t="s">
        <v>476</v>
      </c>
      <c r="R145" s="21" t="s">
        <v>217</v>
      </c>
      <c r="S145" s="18" t="s">
        <v>1177</v>
      </c>
      <c r="T145" s="18" t="s">
        <v>1178</v>
      </c>
      <c r="U145" s="18"/>
      <c r="V145" s="18" t="s">
        <v>10</v>
      </c>
      <c r="W145" s="18" t="s">
        <v>217</v>
      </c>
      <c r="X145" s="18" t="s">
        <v>526</v>
      </c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26" t="s">
        <v>388</v>
      </c>
      <c r="AJ145" s="12"/>
      <c r="AK145">
        <v>210</v>
      </c>
      <c r="AL145" s="12"/>
      <c r="AM145" s="12"/>
      <c r="AN145" s="12"/>
      <c r="AO145" s="12"/>
      <c r="AP145" s="12">
        <v>1</v>
      </c>
      <c r="AQ145" s="12"/>
      <c r="AR145" s="12"/>
      <c r="AS145">
        <v>1</v>
      </c>
    </row>
    <row r="146" spans="1:45" ht="40.5">
      <c r="A146" s="17" t="str">
        <f t="shared" si="2"/>
        <v>522327199702120623</v>
      </c>
      <c r="B146" s="14">
        <f>SUBTOTAL(3,C$2:C146)</f>
        <v>145</v>
      </c>
      <c r="C146" s="18" t="s">
        <v>1179</v>
      </c>
      <c r="D146" s="14"/>
      <c r="E146" s="18" t="s">
        <v>365</v>
      </c>
      <c r="F146" s="18" t="s">
        <v>390</v>
      </c>
      <c r="G146" s="18">
        <v>199702</v>
      </c>
      <c r="H146" s="18" t="s">
        <v>368</v>
      </c>
      <c r="I146" s="17" t="s">
        <v>1180</v>
      </c>
      <c r="J146" s="18" t="s">
        <v>370</v>
      </c>
      <c r="K146" s="18" t="s">
        <v>1061</v>
      </c>
      <c r="L146" s="18" t="s">
        <v>475</v>
      </c>
      <c r="M146" s="22" t="s">
        <v>1181</v>
      </c>
      <c r="N146" s="18" t="s">
        <v>385</v>
      </c>
      <c r="O146" s="20" t="s">
        <v>375</v>
      </c>
      <c r="P146" s="21" t="s">
        <v>376</v>
      </c>
      <c r="Q146" s="21" t="s">
        <v>449</v>
      </c>
      <c r="R146" s="21" t="s">
        <v>217</v>
      </c>
      <c r="S146" s="18" t="s">
        <v>685</v>
      </c>
      <c r="T146" s="18" t="s">
        <v>1182</v>
      </c>
      <c r="U146" s="18"/>
      <c r="V146" s="18" t="s">
        <v>10</v>
      </c>
      <c r="W146" s="18" t="s">
        <v>217</v>
      </c>
      <c r="X146" s="18" t="s">
        <v>526</v>
      </c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26" t="s">
        <v>388</v>
      </c>
      <c r="AJ146" s="12"/>
      <c r="AK146">
        <v>212</v>
      </c>
      <c r="AL146" s="12"/>
      <c r="AM146" s="12"/>
      <c r="AN146" s="12"/>
      <c r="AO146" s="12">
        <v>1</v>
      </c>
      <c r="AP146" s="12"/>
      <c r="AQ146" s="12"/>
      <c r="AR146" s="12"/>
      <c r="AS146">
        <v>1</v>
      </c>
    </row>
    <row r="147" spans="1:45" ht="40.5">
      <c r="A147" s="17" t="str">
        <f t="shared" si="2"/>
        <v>522327199807122625</v>
      </c>
      <c r="B147" s="14">
        <f>SUBTOTAL(3,C$2:C147)</f>
        <v>146</v>
      </c>
      <c r="C147" s="18" t="s">
        <v>1183</v>
      </c>
      <c r="D147" s="14"/>
      <c r="E147" s="18" t="s">
        <v>365</v>
      </c>
      <c r="F147" s="18" t="s">
        <v>390</v>
      </c>
      <c r="G147" s="18">
        <v>199807</v>
      </c>
      <c r="H147" s="18" t="s">
        <v>368</v>
      </c>
      <c r="I147" s="17" t="s">
        <v>1184</v>
      </c>
      <c r="J147" s="18" t="s">
        <v>370</v>
      </c>
      <c r="K147" s="18" t="s">
        <v>1061</v>
      </c>
      <c r="L147" s="18" t="s">
        <v>965</v>
      </c>
      <c r="M147" s="18" t="s">
        <v>1185</v>
      </c>
      <c r="N147" s="18" t="s">
        <v>385</v>
      </c>
      <c r="O147" s="20" t="s">
        <v>442</v>
      </c>
      <c r="P147" s="21" t="s">
        <v>376</v>
      </c>
      <c r="Q147" s="21" t="s">
        <v>449</v>
      </c>
      <c r="R147" s="21" t="s">
        <v>217</v>
      </c>
      <c r="S147" s="18" t="s">
        <v>1186</v>
      </c>
      <c r="T147" s="18" t="s">
        <v>1187</v>
      </c>
      <c r="U147" s="18"/>
      <c r="V147" s="18" t="s">
        <v>10</v>
      </c>
      <c r="W147" s="18" t="s">
        <v>217</v>
      </c>
      <c r="X147" s="18" t="s">
        <v>526</v>
      </c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26" t="s">
        <v>388</v>
      </c>
      <c r="AJ147" s="12"/>
      <c r="AK147">
        <v>217</v>
      </c>
      <c r="AL147" s="12"/>
      <c r="AM147" s="12"/>
      <c r="AN147" s="12"/>
      <c r="AO147" s="12"/>
      <c r="AP147" s="12">
        <v>1</v>
      </c>
      <c r="AQ147" s="12"/>
      <c r="AR147" s="12"/>
      <c r="AS147">
        <v>1</v>
      </c>
    </row>
    <row r="148" spans="1:45" ht="40.5">
      <c r="A148" s="17" t="str">
        <f t="shared" si="2"/>
        <v>52232119981027252X</v>
      </c>
      <c r="B148" s="14">
        <f>SUBTOTAL(3,C$2:C148)</f>
        <v>147</v>
      </c>
      <c r="C148" s="18" t="s">
        <v>1188</v>
      </c>
      <c r="D148" s="14"/>
      <c r="E148" s="18" t="s">
        <v>365</v>
      </c>
      <c r="F148" s="18" t="s">
        <v>390</v>
      </c>
      <c r="G148" s="18">
        <v>199810</v>
      </c>
      <c r="H148" s="18" t="s">
        <v>368</v>
      </c>
      <c r="I148" s="17" t="s">
        <v>1189</v>
      </c>
      <c r="J148" s="18" t="s">
        <v>370</v>
      </c>
      <c r="K148" s="18" t="s">
        <v>1061</v>
      </c>
      <c r="L148" s="18" t="s">
        <v>1190</v>
      </c>
      <c r="M148" s="18" t="s">
        <v>1072</v>
      </c>
      <c r="N148" s="18" t="s">
        <v>385</v>
      </c>
      <c r="O148" s="20" t="s">
        <v>442</v>
      </c>
      <c r="P148" s="21" t="s">
        <v>376</v>
      </c>
      <c r="Q148" s="21" t="s">
        <v>449</v>
      </c>
      <c r="R148" s="21" t="s">
        <v>217</v>
      </c>
      <c r="S148" s="18" t="s">
        <v>1191</v>
      </c>
      <c r="T148" s="18" t="s">
        <v>1192</v>
      </c>
      <c r="U148" s="18"/>
      <c r="V148" s="18" t="s">
        <v>10</v>
      </c>
      <c r="W148" s="18" t="s">
        <v>217</v>
      </c>
      <c r="X148" s="18" t="s">
        <v>526</v>
      </c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26" t="s">
        <v>388</v>
      </c>
      <c r="AJ148" s="12"/>
      <c r="AK148">
        <v>219</v>
      </c>
      <c r="AL148" s="12"/>
      <c r="AM148" s="12"/>
      <c r="AN148" s="12"/>
      <c r="AO148" s="12"/>
      <c r="AP148" s="12">
        <v>1</v>
      </c>
      <c r="AQ148" s="12"/>
      <c r="AR148" s="12"/>
      <c r="AS148">
        <v>1</v>
      </c>
    </row>
    <row r="149" spans="1:45" ht="40.5">
      <c r="A149" s="17" t="str">
        <f t="shared" si="2"/>
        <v>522328199405120826</v>
      </c>
      <c r="B149" s="14">
        <f>SUBTOTAL(3,C$2:C149)</f>
        <v>148</v>
      </c>
      <c r="C149" s="18" t="s">
        <v>1193</v>
      </c>
      <c r="D149" s="14"/>
      <c r="E149" s="18" t="s">
        <v>365</v>
      </c>
      <c r="F149" s="18" t="s">
        <v>390</v>
      </c>
      <c r="G149" s="18">
        <v>199405</v>
      </c>
      <c r="H149" s="18" t="s">
        <v>415</v>
      </c>
      <c r="I149" s="17" t="s">
        <v>1194</v>
      </c>
      <c r="J149" s="18" t="s">
        <v>370</v>
      </c>
      <c r="K149" s="18" t="s">
        <v>1061</v>
      </c>
      <c r="L149" s="18" t="s">
        <v>571</v>
      </c>
      <c r="M149" s="18" t="s">
        <v>1195</v>
      </c>
      <c r="N149" s="18" t="s">
        <v>385</v>
      </c>
      <c r="O149" s="20" t="s">
        <v>442</v>
      </c>
      <c r="P149" s="21" t="s">
        <v>376</v>
      </c>
      <c r="Q149" s="21" t="s">
        <v>476</v>
      </c>
      <c r="R149" s="21" t="s">
        <v>1196</v>
      </c>
      <c r="S149" s="18" t="s">
        <v>1197</v>
      </c>
      <c r="T149" s="18" t="s">
        <v>1198</v>
      </c>
      <c r="U149" s="18"/>
      <c r="V149" s="18" t="s">
        <v>10</v>
      </c>
      <c r="W149" s="18" t="s">
        <v>217</v>
      </c>
      <c r="X149" s="18" t="s">
        <v>526</v>
      </c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26" t="s">
        <v>388</v>
      </c>
      <c r="AJ149" s="12"/>
      <c r="AK149">
        <v>220</v>
      </c>
      <c r="AL149" s="12">
        <v>1</v>
      </c>
      <c r="AM149" s="12"/>
      <c r="AN149" s="12"/>
      <c r="AO149" s="12"/>
      <c r="AP149" s="12"/>
      <c r="AQ149" s="12"/>
      <c r="AR149" s="12"/>
      <c r="AS149">
        <v>1</v>
      </c>
    </row>
    <row r="150" spans="1:45" ht="27">
      <c r="A150" s="17" t="str">
        <f t="shared" si="2"/>
        <v>520202199607188860</v>
      </c>
      <c r="B150" s="14">
        <f>SUBTOTAL(3,C$2:C150)</f>
        <v>149</v>
      </c>
      <c r="C150" s="18" t="s">
        <v>1199</v>
      </c>
      <c r="D150" s="14"/>
      <c r="E150" s="18" t="s">
        <v>365</v>
      </c>
      <c r="F150" s="18" t="s">
        <v>366</v>
      </c>
      <c r="G150" s="18">
        <v>199607</v>
      </c>
      <c r="H150" s="18" t="s">
        <v>392</v>
      </c>
      <c r="I150" s="17" t="s">
        <v>1200</v>
      </c>
      <c r="J150" s="18" t="s">
        <v>370</v>
      </c>
      <c r="K150" s="18" t="s">
        <v>1061</v>
      </c>
      <c r="L150" s="18" t="s">
        <v>584</v>
      </c>
      <c r="M150" s="18" t="s">
        <v>217</v>
      </c>
      <c r="N150" s="18" t="s">
        <v>385</v>
      </c>
      <c r="O150" s="20" t="s">
        <v>442</v>
      </c>
      <c r="P150" s="21" t="s">
        <v>376</v>
      </c>
      <c r="Q150" s="21" t="s">
        <v>476</v>
      </c>
      <c r="R150" s="21" t="s">
        <v>217</v>
      </c>
      <c r="S150" s="18" t="s">
        <v>1201</v>
      </c>
      <c r="T150" s="18" t="s">
        <v>1202</v>
      </c>
      <c r="U150" s="18"/>
      <c r="V150" s="18" t="s">
        <v>10</v>
      </c>
      <c r="W150" s="18" t="s">
        <v>217</v>
      </c>
      <c r="X150" s="18" t="s">
        <v>526</v>
      </c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26" t="s">
        <v>388</v>
      </c>
      <c r="AJ150" s="12"/>
      <c r="AK150">
        <v>221</v>
      </c>
      <c r="AL150" s="12"/>
      <c r="AM150" s="12"/>
      <c r="AN150" s="12"/>
      <c r="AO150" s="12"/>
      <c r="AP150" s="12">
        <v>1</v>
      </c>
      <c r="AQ150" s="12"/>
      <c r="AR150" s="12"/>
      <c r="AS150">
        <v>1</v>
      </c>
    </row>
    <row r="151" spans="1:45" ht="54">
      <c r="A151" s="17" t="str">
        <f t="shared" si="2"/>
        <v>522323199605273841</v>
      </c>
      <c r="B151" s="14">
        <f>SUBTOTAL(3,C$2:C151)</f>
        <v>150</v>
      </c>
      <c r="C151" s="18" t="s">
        <v>1203</v>
      </c>
      <c r="D151" s="14"/>
      <c r="E151" s="18" t="s">
        <v>365</v>
      </c>
      <c r="F151" s="18" t="s">
        <v>366</v>
      </c>
      <c r="G151" s="18">
        <v>199605</v>
      </c>
      <c r="H151" s="18" t="s">
        <v>368</v>
      </c>
      <c r="I151" s="17" t="s">
        <v>1204</v>
      </c>
      <c r="J151" s="18" t="s">
        <v>370</v>
      </c>
      <c r="K151" s="18" t="s">
        <v>1061</v>
      </c>
      <c r="L151" s="18" t="s">
        <v>584</v>
      </c>
      <c r="M151" s="18" t="s">
        <v>217</v>
      </c>
      <c r="N151" s="18" t="s">
        <v>385</v>
      </c>
      <c r="O151" s="20" t="s">
        <v>442</v>
      </c>
      <c r="P151" s="21" t="s">
        <v>376</v>
      </c>
      <c r="Q151" s="21" t="s">
        <v>476</v>
      </c>
      <c r="R151" s="21" t="s">
        <v>217</v>
      </c>
      <c r="S151" s="18" t="s">
        <v>1205</v>
      </c>
      <c r="T151" s="18" t="s">
        <v>1206</v>
      </c>
      <c r="U151" s="18"/>
      <c r="V151" s="18" t="s">
        <v>10</v>
      </c>
      <c r="W151" s="18" t="s">
        <v>217</v>
      </c>
      <c r="X151" s="18" t="s">
        <v>526</v>
      </c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26" t="s">
        <v>388</v>
      </c>
      <c r="AJ151" s="12"/>
      <c r="AK151">
        <v>224</v>
      </c>
      <c r="AL151" s="12"/>
      <c r="AM151" s="12"/>
      <c r="AN151" s="12"/>
      <c r="AO151" s="12"/>
      <c r="AP151" s="12">
        <v>1</v>
      </c>
      <c r="AQ151" s="12"/>
      <c r="AR151" s="12"/>
      <c r="AS151">
        <v>1</v>
      </c>
    </row>
    <row r="152" spans="1:45" ht="54">
      <c r="A152" s="17" t="str">
        <f t="shared" si="2"/>
        <v>522327199908051221</v>
      </c>
      <c r="B152" s="14">
        <f>SUBTOTAL(3,C$2:C152)</f>
        <v>151</v>
      </c>
      <c r="C152" s="18" t="s">
        <v>1207</v>
      </c>
      <c r="D152" s="14"/>
      <c r="E152" s="18" t="s">
        <v>365</v>
      </c>
      <c r="F152" s="18" t="s">
        <v>366</v>
      </c>
      <c r="G152" s="18">
        <v>199908</v>
      </c>
      <c r="H152" s="18" t="s">
        <v>368</v>
      </c>
      <c r="I152" s="17" t="s">
        <v>1208</v>
      </c>
      <c r="J152" s="18" t="s">
        <v>370</v>
      </c>
      <c r="K152" s="18" t="s">
        <v>1061</v>
      </c>
      <c r="L152" s="18" t="s">
        <v>1209</v>
      </c>
      <c r="M152" s="22" t="s">
        <v>217</v>
      </c>
      <c r="N152" s="18" t="s">
        <v>374</v>
      </c>
      <c r="O152" s="20" t="s">
        <v>442</v>
      </c>
      <c r="P152" s="21" t="s">
        <v>376</v>
      </c>
      <c r="Q152" s="21" t="s">
        <v>449</v>
      </c>
      <c r="R152" s="24" t="s">
        <v>217</v>
      </c>
      <c r="S152" s="18" t="s">
        <v>1210</v>
      </c>
      <c r="T152" s="18" t="s">
        <v>1211</v>
      </c>
      <c r="U152" s="18"/>
      <c r="V152" s="18" t="s">
        <v>10</v>
      </c>
      <c r="W152" s="18" t="s">
        <v>217</v>
      </c>
      <c r="X152" s="18" t="s">
        <v>526</v>
      </c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26" t="s">
        <v>388</v>
      </c>
      <c r="AJ152" s="12"/>
      <c r="AK152">
        <v>226</v>
      </c>
      <c r="AL152" s="12"/>
      <c r="AM152" s="12"/>
      <c r="AN152" s="12"/>
      <c r="AO152" s="12"/>
      <c r="AP152" s="12">
        <v>1</v>
      </c>
      <c r="AQ152" s="12"/>
      <c r="AR152" s="12"/>
      <c r="AS152">
        <v>1</v>
      </c>
    </row>
    <row r="153" spans="1:45" ht="54">
      <c r="A153" s="17" t="str">
        <f t="shared" si="2"/>
        <v>522326200103010624</v>
      </c>
      <c r="B153" s="14">
        <f>SUBTOTAL(3,C$2:C153)</f>
        <v>152</v>
      </c>
      <c r="C153" s="18" t="s">
        <v>1212</v>
      </c>
      <c r="D153" s="14"/>
      <c r="E153" s="18" t="s">
        <v>365</v>
      </c>
      <c r="F153" s="18" t="s">
        <v>390</v>
      </c>
      <c r="G153" s="18">
        <v>200103</v>
      </c>
      <c r="H153" s="18" t="s">
        <v>368</v>
      </c>
      <c r="I153" s="17" t="s">
        <v>1213</v>
      </c>
      <c r="J153" s="18" t="s">
        <v>370</v>
      </c>
      <c r="K153" s="18" t="s">
        <v>1061</v>
      </c>
      <c r="L153" s="18" t="s">
        <v>401</v>
      </c>
      <c r="M153" s="18" t="s">
        <v>217</v>
      </c>
      <c r="N153" s="18" t="s">
        <v>374</v>
      </c>
      <c r="O153" s="20" t="s">
        <v>375</v>
      </c>
      <c r="P153" s="21" t="s">
        <v>376</v>
      </c>
      <c r="Q153" s="21" t="s">
        <v>449</v>
      </c>
      <c r="R153" s="21" t="s">
        <v>217</v>
      </c>
      <c r="S153" s="18" t="s">
        <v>1214</v>
      </c>
      <c r="T153" s="18" t="s">
        <v>1215</v>
      </c>
      <c r="U153" s="18"/>
      <c r="V153" s="18" t="s">
        <v>10</v>
      </c>
      <c r="W153" s="18" t="s">
        <v>217</v>
      </c>
      <c r="X153" s="18" t="s">
        <v>526</v>
      </c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26" t="s">
        <v>388</v>
      </c>
      <c r="AJ153" s="12"/>
      <c r="AK153">
        <v>231</v>
      </c>
      <c r="AL153" s="12"/>
      <c r="AM153" s="12"/>
      <c r="AN153" s="12">
        <v>1</v>
      </c>
      <c r="AO153" s="12"/>
      <c r="AP153" s="12"/>
      <c r="AQ153" s="12"/>
      <c r="AR153" s="12"/>
      <c r="AS153">
        <v>1</v>
      </c>
    </row>
    <row r="154" spans="1:45" ht="54">
      <c r="A154" s="17" t="str">
        <f t="shared" si="2"/>
        <v>522328199708050888</v>
      </c>
      <c r="B154" s="14">
        <f>SUBTOTAL(3,C$2:C154)</f>
        <v>153</v>
      </c>
      <c r="C154" s="18" t="s">
        <v>1216</v>
      </c>
      <c r="D154" s="14"/>
      <c r="E154" s="18" t="s">
        <v>365</v>
      </c>
      <c r="F154" s="18" t="s">
        <v>390</v>
      </c>
      <c r="G154" s="18" t="s">
        <v>408</v>
      </c>
      <c r="H154" s="18" t="s">
        <v>368</v>
      </c>
      <c r="I154" s="17" t="s">
        <v>1217</v>
      </c>
      <c r="J154" s="18" t="s">
        <v>370</v>
      </c>
      <c r="K154" s="18" t="s">
        <v>1218</v>
      </c>
      <c r="L154" s="18" t="s">
        <v>401</v>
      </c>
      <c r="M154" s="18" t="s">
        <v>217</v>
      </c>
      <c r="N154" s="18" t="s">
        <v>374</v>
      </c>
      <c r="O154" s="20" t="s">
        <v>375</v>
      </c>
      <c r="P154" s="21" t="s">
        <v>376</v>
      </c>
      <c r="Q154" s="21" t="s">
        <v>377</v>
      </c>
      <c r="R154" s="21" t="s">
        <v>217</v>
      </c>
      <c r="S154" s="18" t="s">
        <v>1219</v>
      </c>
      <c r="T154" s="18" t="s">
        <v>1220</v>
      </c>
      <c r="U154" s="18"/>
      <c r="V154" s="18" t="s">
        <v>43</v>
      </c>
      <c r="W154" s="18" t="s">
        <v>217</v>
      </c>
      <c r="X154" s="18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26" t="s">
        <v>388</v>
      </c>
      <c r="AJ154" s="12"/>
      <c r="AK154">
        <v>171</v>
      </c>
      <c r="AL154" s="12"/>
      <c r="AM154" s="12"/>
      <c r="AN154" s="12"/>
      <c r="AO154" s="12"/>
      <c r="AP154" s="12"/>
      <c r="AQ154" s="12">
        <v>1</v>
      </c>
      <c r="AR154" s="12"/>
      <c r="AS154">
        <v>1</v>
      </c>
    </row>
    <row r="155" spans="1:45" ht="40.5">
      <c r="A155" s="17" t="str">
        <f t="shared" si="2"/>
        <v>522327199906101643</v>
      </c>
      <c r="B155" s="14">
        <f>SUBTOTAL(3,C$2:C155)</f>
        <v>154</v>
      </c>
      <c r="C155" s="18" t="s">
        <v>1221</v>
      </c>
      <c r="D155" s="14"/>
      <c r="E155" s="18" t="s">
        <v>365</v>
      </c>
      <c r="F155" s="18" t="s">
        <v>407</v>
      </c>
      <c r="G155" s="18" t="s">
        <v>414</v>
      </c>
      <c r="H155" s="18" t="s">
        <v>415</v>
      </c>
      <c r="I155" s="17" t="s">
        <v>1222</v>
      </c>
      <c r="J155" s="18" t="s">
        <v>370</v>
      </c>
      <c r="K155" s="18" t="s">
        <v>1218</v>
      </c>
      <c r="L155" s="18" t="s">
        <v>475</v>
      </c>
      <c r="M155" s="18" t="s">
        <v>217</v>
      </c>
      <c r="N155" s="18" t="s">
        <v>374</v>
      </c>
      <c r="O155" s="20" t="s">
        <v>375</v>
      </c>
      <c r="P155" s="21" t="s">
        <v>376</v>
      </c>
      <c r="Q155" s="21" t="s">
        <v>476</v>
      </c>
      <c r="R155" s="21" t="s">
        <v>217</v>
      </c>
      <c r="S155" s="18" t="s">
        <v>1223</v>
      </c>
      <c r="T155" s="18" t="s">
        <v>1224</v>
      </c>
      <c r="U155" s="18"/>
      <c r="V155" s="18" t="s">
        <v>43</v>
      </c>
      <c r="W155" s="18" t="s">
        <v>217</v>
      </c>
      <c r="X155" s="18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26" t="s">
        <v>388</v>
      </c>
      <c r="AJ155" s="12"/>
      <c r="AK155">
        <v>172</v>
      </c>
      <c r="AL155" s="12"/>
      <c r="AM155" s="12"/>
      <c r="AN155" s="12"/>
      <c r="AO155" s="12"/>
      <c r="AP155" s="12"/>
      <c r="AQ155" s="12">
        <v>1</v>
      </c>
      <c r="AR155" s="12"/>
      <c r="AS155">
        <v>1</v>
      </c>
    </row>
    <row r="156" spans="1:45" ht="40.5">
      <c r="A156" s="17" t="str">
        <f t="shared" si="2"/>
        <v>522327199907262828</v>
      </c>
      <c r="B156" s="14">
        <f>SUBTOTAL(3,C$2:C156)</f>
        <v>155</v>
      </c>
      <c r="C156" s="18" t="s">
        <v>1225</v>
      </c>
      <c r="D156" s="14"/>
      <c r="E156" s="18" t="s">
        <v>365</v>
      </c>
      <c r="F156" s="18" t="s">
        <v>390</v>
      </c>
      <c r="G156" s="18" t="s">
        <v>408</v>
      </c>
      <c r="H156" s="18" t="s">
        <v>368</v>
      </c>
      <c r="I156" s="17" t="s">
        <v>1226</v>
      </c>
      <c r="J156" s="18" t="s">
        <v>370</v>
      </c>
      <c r="K156" s="18" t="s">
        <v>1218</v>
      </c>
      <c r="L156" s="18" t="s">
        <v>1227</v>
      </c>
      <c r="M156" s="18" t="s">
        <v>217</v>
      </c>
      <c r="N156" s="18" t="s">
        <v>374</v>
      </c>
      <c r="O156" s="20" t="s">
        <v>375</v>
      </c>
      <c r="P156" s="21" t="s">
        <v>376</v>
      </c>
      <c r="Q156" s="21" t="s">
        <v>449</v>
      </c>
      <c r="R156" s="21" t="s">
        <v>217</v>
      </c>
      <c r="S156" s="18" t="s">
        <v>1228</v>
      </c>
      <c r="T156" s="18" t="s">
        <v>1229</v>
      </c>
      <c r="U156" s="18"/>
      <c r="V156" s="18" t="s">
        <v>43</v>
      </c>
      <c r="W156" s="18" t="s">
        <v>217</v>
      </c>
      <c r="X156" s="18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26" t="s">
        <v>388</v>
      </c>
      <c r="AJ156" s="12"/>
      <c r="AK156">
        <v>174</v>
      </c>
      <c r="AL156" s="12"/>
      <c r="AM156" s="12"/>
      <c r="AN156" s="12"/>
      <c r="AO156" s="12"/>
      <c r="AP156" s="12"/>
      <c r="AQ156" s="12">
        <v>1</v>
      </c>
      <c r="AR156" s="12"/>
      <c r="AS156">
        <v>1</v>
      </c>
    </row>
    <row r="157" spans="1:45" ht="40.5">
      <c r="A157" s="17" t="str">
        <f t="shared" si="2"/>
        <v>522327199801130069</v>
      </c>
      <c r="B157" s="14">
        <f>SUBTOTAL(3,C$2:C157)</f>
        <v>156</v>
      </c>
      <c r="C157" s="18" t="s">
        <v>1230</v>
      </c>
      <c r="D157" s="14"/>
      <c r="E157" s="18" t="s">
        <v>365</v>
      </c>
      <c r="F157" s="18" t="s">
        <v>390</v>
      </c>
      <c r="G157" s="18" t="s">
        <v>929</v>
      </c>
      <c r="H157" s="18" t="s">
        <v>368</v>
      </c>
      <c r="I157" s="17" t="s">
        <v>1231</v>
      </c>
      <c r="J157" s="18" t="s">
        <v>370</v>
      </c>
      <c r="K157" s="18" t="s">
        <v>1218</v>
      </c>
      <c r="L157" s="18" t="s">
        <v>470</v>
      </c>
      <c r="M157" s="18" t="s">
        <v>217</v>
      </c>
      <c r="N157" s="18" t="s">
        <v>385</v>
      </c>
      <c r="O157" s="20" t="s">
        <v>375</v>
      </c>
      <c r="P157" s="21" t="s">
        <v>376</v>
      </c>
      <c r="Q157" s="21" t="s">
        <v>449</v>
      </c>
      <c r="R157" s="21" t="s">
        <v>217</v>
      </c>
      <c r="S157" s="18" t="s">
        <v>1232</v>
      </c>
      <c r="T157" s="18" t="s">
        <v>1233</v>
      </c>
      <c r="U157" s="18"/>
      <c r="V157" s="18" t="s">
        <v>43</v>
      </c>
      <c r="W157" s="18" t="s">
        <v>217</v>
      </c>
      <c r="X157" s="18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26" t="s">
        <v>388</v>
      </c>
      <c r="AJ157" s="12"/>
      <c r="AK157">
        <v>175</v>
      </c>
      <c r="AL157" s="12">
        <v>1</v>
      </c>
      <c r="AM157" s="12"/>
      <c r="AN157" s="12"/>
      <c r="AO157" s="12"/>
      <c r="AP157" s="12"/>
      <c r="AQ157" s="12"/>
      <c r="AR157" s="12"/>
      <c r="AS157">
        <v>1</v>
      </c>
    </row>
    <row r="158" spans="1:45" ht="40.5">
      <c r="A158" s="17" t="str">
        <f t="shared" si="2"/>
        <v>522324199809011620</v>
      </c>
      <c r="B158" s="14">
        <f>SUBTOTAL(3,C$2:C158)</f>
        <v>157</v>
      </c>
      <c r="C158" s="18" t="s">
        <v>1234</v>
      </c>
      <c r="D158" s="14"/>
      <c r="E158" s="18" t="s">
        <v>365</v>
      </c>
      <c r="F158" s="18" t="s">
        <v>366</v>
      </c>
      <c r="G158" s="18" t="s">
        <v>813</v>
      </c>
      <c r="H158" s="18" t="s">
        <v>415</v>
      </c>
      <c r="I158" s="17" t="s">
        <v>1235</v>
      </c>
      <c r="J158" s="18" t="s">
        <v>370</v>
      </c>
      <c r="K158" s="18" t="s">
        <v>1218</v>
      </c>
      <c r="L158" s="18" t="s">
        <v>578</v>
      </c>
      <c r="M158" s="18" t="s">
        <v>1236</v>
      </c>
      <c r="N158" s="18" t="s">
        <v>374</v>
      </c>
      <c r="O158" s="20" t="s">
        <v>375</v>
      </c>
      <c r="P158" s="21" t="s">
        <v>376</v>
      </c>
      <c r="Q158" s="21" t="s">
        <v>377</v>
      </c>
      <c r="R158" s="21" t="s">
        <v>1237</v>
      </c>
      <c r="S158" s="18" t="s">
        <v>1238</v>
      </c>
      <c r="T158" s="18" t="s">
        <v>1239</v>
      </c>
      <c r="U158" s="18"/>
      <c r="V158" s="18" t="s">
        <v>43</v>
      </c>
      <c r="W158" s="18" t="s">
        <v>217</v>
      </c>
      <c r="X158" s="18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26" t="s">
        <v>388</v>
      </c>
      <c r="AJ158" s="12"/>
      <c r="AK158">
        <v>176</v>
      </c>
      <c r="AL158" s="12">
        <v>1</v>
      </c>
      <c r="AM158" s="12"/>
      <c r="AN158" s="12"/>
      <c r="AO158" s="12"/>
      <c r="AP158" s="12"/>
      <c r="AQ158" s="12"/>
      <c r="AR158" s="12"/>
      <c r="AS158">
        <v>1</v>
      </c>
    </row>
    <row r="159" spans="1:45" ht="40.5">
      <c r="A159" s="17" t="str">
        <f t="shared" si="2"/>
        <v>522321199602264023</v>
      </c>
      <c r="B159" s="14">
        <f>SUBTOTAL(3,C$2:C159)</f>
        <v>158</v>
      </c>
      <c r="C159" s="18" t="s">
        <v>1240</v>
      </c>
      <c r="D159" s="14"/>
      <c r="E159" s="18" t="s">
        <v>365</v>
      </c>
      <c r="F159" s="18" t="s">
        <v>390</v>
      </c>
      <c r="G159" s="18" t="s">
        <v>528</v>
      </c>
      <c r="H159" s="18" t="s">
        <v>368</v>
      </c>
      <c r="I159" s="17" t="s">
        <v>1241</v>
      </c>
      <c r="J159" s="18" t="s">
        <v>370</v>
      </c>
      <c r="K159" s="18" t="s">
        <v>1218</v>
      </c>
      <c r="L159" s="18" t="s">
        <v>1242</v>
      </c>
      <c r="M159" s="18" t="s">
        <v>1243</v>
      </c>
      <c r="N159" s="18" t="s">
        <v>385</v>
      </c>
      <c r="O159" s="20" t="s">
        <v>442</v>
      </c>
      <c r="P159" s="21" t="s">
        <v>376</v>
      </c>
      <c r="Q159" s="21" t="s">
        <v>377</v>
      </c>
      <c r="R159" s="21" t="s">
        <v>217</v>
      </c>
      <c r="S159" s="18" t="s">
        <v>1244</v>
      </c>
      <c r="T159" s="18" t="s">
        <v>1245</v>
      </c>
      <c r="U159" s="18"/>
      <c r="V159" s="18" t="s">
        <v>43</v>
      </c>
      <c r="W159" s="18" t="s">
        <v>217</v>
      </c>
      <c r="X159" s="18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26" t="s">
        <v>388</v>
      </c>
      <c r="AJ159" s="12"/>
      <c r="AK159">
        <v>177</v>
      </c>
      <c r="AL159" s="12"/>
      <c r="AM159" s="12"/>
      <c r="AN159" s="12"/>
      <c r="AO159" s="12">
        <v>1</v>
      </c>
      <c r="AP159" s="12"/>
      <c r="AQ159" s="12"/>
      <c r="AR159" s="12"/>
      <c r="AS159">
        <v>1</v>
      </c>
    </row>
    <row r="160" spans="1:45" ht="27">
      <c r="A160" s="17" t="str">
        <f t="shared" si="2"/>
        <v>522327199401060022</v>
      </c>
      <c r="B160" s="14">
        <f>SUBTOTAL(3,C$2:C160)</f>
        <v>159</v>
      </c>
      <c r="C160" s="18" t="s">
        <v>1246</v>
      </c>
      <c r="D160" s="14"/>
      <c r="E160" s="18" t="s">
        <v>365</v>
      </c>
      <c r="F160" s="18" t="s">
        <v>390</v>
      </c>
      <c r="G160" s="18" t="s">
        <v>1247</v>
      </c>
      <c r="H160" s="18" t="s">
        <v>368</v>
      </c>
      <c r="I160" s="17" t="s">
        <v>1248</v>
      </c>
      <c r="J160" s="18" t="s">
        <v>370</v>
      </c>
      <c r="K160" s="18" t="s">
        <v>1218</v>
      </c>
      <c r="L160" s="18" t="s">
        <v>1249</v>
      </c>
      <c r="M160" s="18" t="s">
        <v>217</v>
      </c>
      <c r="N160" s="18" t="s">
        <v>385</v>
      </c>
      <c r="O160" s="20" t="s">
        <v>442</v>
      </c>
      <c r="P160" s="21" t="s">
        <v>376</v>
      </c>
      <c r="Q160" s="21" t="s">
        <v>377</v>
      </c>
      <c r="R160" s="21" t="s">
        <v>1250</v>
      </c>
      <c r="S160" s="18" t="s">
        <v>1251</v>
      </c>
      <c r="T160" s="18" t="s">
        <v>1252</v>
      </c>
      <c r="U160" s="18"/>
      <c r="V160" s="18" t="s">
        <v>43</v>
      </c>
      <c r="W160" s="18" t="s">
        <v>217</v>
      </c>
      <c r="X160" s="18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27" t="s">
        <v>380</v>
      </c>
      <c r="AJ160" s="38" t="s">
        <v>381</v>
      </c>
      <c r="AK160">
        <v>178</v>
      </c>
      <c r="AL160" s="12"/>
      <c r="AM160" s="12"/>
      <c r="AN160" s="12"/>
      <c r="AO160" s="12">
        <v>1</v>
      </c>
      <c r="AP160" s="12"/>
      <c r="AQ160" s="12"/>
      <c r="AR160" s="12"/>
      <c r="AS160">
        <v>1</v>
      </c>
    </row>
    <row r="161" spans="1:45" ht="40.5">
      <c r="A161" s="17" t="str">
        <f t="shared" si="2"/>
        <v>522327199708121846</v>
      </c>
      <c r="B161" s="14">
        <f>SUBTOTAL(3,C$2:C161)</f>
        <v>160</v>
      </c>
      <c r="C161" s="18" t="s">
        <v>1253</v>
      </c>
      <c r="D161" s="14"/>
      <c r="E161" s="18" t="s">
        <v>365</v>
      </c>
      <c r="F161" s="18" t="s">
        <v>390</v>
      </c>
      <c r="G161" s="18" t="s">
        <v>1254</v>
      </c>
      <c r="H161" s="18" t="s">
        <v>368</v>
      </c>
      <c r="I161" s="17" t="s">
        <v>1255</v>
      </c>
      <c r="J161" s="18" t="s">
        <v>370</v>
      </c>
      <c r="K161" s="18" t="s">
        <v>1218</v>
      </c>
      <c r="L161" s="18" t="s">
        <v>433</v>
      </c>
      <c r="M161" s="18" t="s">
        <v>217</v>
      </c>
      <c r="N161" s="18" t="s">
        <v>374</v>
      </c>
      <c r="O161" s="20" t="s">
        <v>375</v>
      </c>
      <c r="P161" s="21" t="s">
        <v>376</v>
      </c>
      <c r="Q161" s="21" t="s">
        <v>377</v>
      </c>
      <c r="R161" s="21" t="s">
        <v>217</v>
      </c>
      <c r="S161" s="18" t="s">
        <v>1256</v>
      </c>
      <c r="T161" s="18" t="s">
        <v>1257</v>
      </c>
      <c r="U161" s="18"/>
      <c r="V161" s="18" t="s">
        <v>43</v>
      </c>
      <c r="W161" s="18" t="s">
        <v>217</v>
      </c>
      <c r="X161" s="18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26" t="s">
        <v>388</v>
      </c>
      <c r="AJ161" s="12"/>
      <c r="AK161">
        <v>182</v>
      </c>
      <c r="AL161" s="12"/>
      <c r="AM161" s="12">
        <v>1</v>
      </c>
      <c r="AN161" s="12"/>
      <c r="AO161" s="12"/>
      <c r="AP161" s="12"/>
      <c r="AQ161" s="12"/>
      <c r="AR161" s="12"/>
      <c r="AS161">
        <v>1</v>
      </c>
    </row>
    <row r="162" spans="1:45" ht="72">
      <c r="A162" s="17" t="str">
        <f t="shared" si="2"/>
        <v>522327199811202265</v>
      </c>
      <c r="B162" s="14">
        <f>SUBTOTAL(3,C$2:C162)</f>
        <v>161</v>
      </c>
      <c r="C162" s="18" t="s">
        <v>1258</v>
      </c>
      <c r="D162" s="14"/>
      <c r="E162" s="18" t="s">
        <v>365</v>
      </c>
      <c r="F162" s="18" t="s">
        <v>390</v>
      </c>
      <c r="G162" s="18" t="s">
        <v>736</v>
      </c>
      <c r="H162" s="18" t="s">
        <v>368</v>
      </c>
      <c r="I162" s="17" t="s">
        <v>1259</v>
      </c>
      <c r="J162" s="18" t="s">
        <v>370</v>
      </c>
      <c r="K162" s="18" t="s">
        <v>1218</v>
      </c>
      <c r="L162" s="18" t="s">
        <v>433</v>
      </c>
      <c r="M162" s="18" t="s">
        <v>217</v>
      </c>
      <c r="N162" s="18" t="s">
        <v>374</v>
      </c>
      <c r="O162" s="20" t="s">
        <v>375</v>
      </c>
      <c r="P162" s="21" t="s">
        <v>376</v>
      </c>
      <c r="Q162" s="21" t="s">
        <v>377</v>
      </c>
      <c r="R162" s="21" t="s">
        <v>1237</v>
      </c>
      <c r="S162" s="18" t="s">
        <v>1260</v>
      </c>
      <c r="T162" s="18" t="s">
        <v>1261</v>
      </c>
      <c r="U162" s="18"/>
      <c r="V162" s="18" t="s">
        <v>43</v>
      </c>
      <c r="W162" s="18" t="s">
        <v>217</v>
      </c>
      <c r="X162" s="18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27" t="s">
        <v>942</v>
      </c>
      <c r="AJ162" s="38" t="s">
        <v>381</v>
      </c>
      <c r="AK162">
        <v>187</v>
      </c>
      <c r="AL162" s="12"/>
      <c r="AM162" s="12"/>
      <c r="AN162" s="12"/>
      <c r="AO162" s="12">
        <v>1</v>
      </c>
      <c r="AP162" s="12"/>
      <c r="AQ162" s="12"/>
      <c r="AR162" s="12"/>
      <c r="AS162">
        <v>1</v>
      </c>
    </row>
    <row r="163" spans="1:45" ht="27">
      <c r="A163" s="17" t="str">
        <f t="shared" si="2"/>
        <v>522122199409200111</v>
      </c>
      <c r="B163" s="14">
        <f>SUBTOTAL(3,C$2:C163)</f>
        <v>162</v>
      </c>
      <c r="C163" s="18" t="s">
        <v>1262</v>
      </c>
      <c r="D163" s="14"/>
      <c r="E163" s="18" t="s">
        <v>406</v>
      </c>
      <c r="F163" s="18" t="s">
        <v>366</v>
      </c>
      <c r="G163" s="18" t="s">
        <v>1263</v>
      </c>
      <c r="H163" s="18" t="s">
        <v>368</v>
      </c>
      <c r="I163" s="17" t="s">
        <v>1264</v>
      </c>
      <c r="J163" s="18" t="s">
        <v>370</v>
      </c>
      <c r="K163" s="18" t="s">
        <v>650</v>
      </c>
      <c r="L163" s="18" t="s">
        <v>965</v>
      </c>
      <c r="M163" s="18" t="s">
        <v>726</v>
      </c>
      <c r="N163" s="18" t="s">
        <v>385</v>
      </c>
      <c r="O163" s="20" t="s">
        <v>442</v>
      </c>
      <c r="P163" s="21" t="s">
        <v>376</v>
      </c>
      <c r="Q163" s="21" t="s">
        <v>377</v>
      </c>
      <c r="R163" s="21" t="s">
        <v>1237</v>
      </c>
      <c r="S163" s="18" t="s">
        <v>1265</v>
      </c>
      <c r="T163" s="18" t="s">
        <v>1266</v>
      </c>
      <c r="U163" s="18"/>
      <c r="V163" s="18" t="s">
        <v>43</v>
      </c>
      <c r="W163" s="18" t="s">
        <v>217</v>
      </c>
      <c r="X163" s="18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26" t="s">
        <v>388</v>
      </c>
      <c r="AJ163" s="12"/>
      <c r="AK163">
        <v>189</v>
      </c>
      <c r="AL163" s="12"/>
      <c r="AM163" s="12">
        <v>1</v>
      </c>
      <c r="AN163" s="12"/>
      <c r="AO163" s="12"/>
      <c r="AP163" s="12"/>
      <c r="AQ163" s="12"/>
      <c r="AR163" s="12"/>
      <c r="AS163">
        <v>1</v>
      </c>
    </row>
    <row r="164" spans="1:45" ht="40.5">
      <c r="A164" s="17" t="str">
        <f t="shared" si="2"/>
        <v>522327199906022021</v>
      </c>
      <c r="B164" s="14">
        <f>SUBTOTAL(3,C$2:C164)</f>
        <v>163</v>
      </c>
      <c r="C164" s="18" t="s">
        <v>1267</v>
      </c>
      <c r="D164" s="14"/>
      <c r="E164" s="18" t="s">
        <v>365</v>
      </c>
      <c r="F164" s="18" t="s">
        <v>390</v>
      </c>
      <c r="G164" s="18" t="s">
        <v>707</v>
      </c>
      <c r="H164" s="18" t="s">
        <v>368</v>
      </c>
      <c r="I164" s="17" t="s">
        <v>1268</v>
      </c>
      <c r="J164" s="18" t="s">
        <v>370</v>
      </c>
      <c r="K164" s="18" t="s">
        <v>1218</v>
      </c>
      <c r="L164" s="18" t="s">
        <v>1269</v>
      </c>
      <c r="M164" s="18" t="s">
        <v>217</v>
      </c>
      <c r="N164" s="18" t="s">
        <v>385</v>
      </c>
      <c r="O164" s="20" t="s">
        <v>442</v>
      </c>
      <c r="P164" s="21" t="s">
        <v>376</v>
      </c>
      <c r="Q164" s="21" t="s">
        <v>377</v>
      </c>
      <c r="R164" s="21" t="s">
        <v>217</v>
      </c>
      <c r="S164" s="18" t="s">
        <v>1270</v>
      </c>
      <c r="T164" s="18" t="s">
        <v>1271</v>
      </c>
      <c r="U164" s="18"/>
      <c r="V164" s="18" t="s">
        <v>43</v>
      </c>
      <c r="W164" s="18" t="s">
        <v>217</v>
      </c>
      <c r="X164" s="18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26" t="s">
        <v>388</v>
      </c>
      <c r="AJ164" s="12"/>
      <c r="AK164">
        <v>190</v>
      </c>
      <c r="AL164" s="12">
        <v>1</v>
      </c>
      <c r="AM164" s="12"/>
      <c r="AN164" s="12"/>
      <c r="AO164" s="12"/>
      <c r="AP164" s="12"/>
      <c r="AQ164" s="12"/>
      <c r="AR164" s="12"/>
      <c r="AS164">
        <v>1</v>
      </c>
    </row>
    <row r="165" spans="1:45" ht="40.5">
      <c r="A165" s="17" t="str">
        <f t="shared" si="2"/>
        <v>522327199805152046</v>
      </c>
      <c r="B165" s="14">
        <f>SUBTOTAL(3,C$2:C165)</f>
        <v>164</v>
      </c>
      <c r="C165" s="18" t="s">
        <v>1272</v>
      </c>
      <c r="D165" s="14"/>
      <c r="E165" s="18" t="s">
        <v>365</v>
      </c>
      <c r="F165" s="18" t="s">
        <v>390</v>
      </c>
      <c r="G165" s="18" t="s">
        <v>656</v>
      </c>
      <c r="H165" s="18" t="s">
        <v>368</v>
      </c>
      <c r="I165" s="17" t="s">
        <v>1273</v>
      </c>
      <c r="J165" s="18" t="s">
        <v>370</v>
      </c>
      <c r="K165" s="18" t="s">
        <v>1218</v>
      </c>
      <c r="L165" s="18" t="s">
        <v>372</v>
      </c>
      <c r="M165" s="18" t="s">
        <v>217</v>
      </c>
      <c r="N165" s="18" t="s">
        <v>374</v>
      </c>
      <c r="O165" s="20" t="s">
        <v>375</v>
      </c>
      <c r="P165" s="21" t="s">
        <v>376</v>
      </c>
      <c r="Q165" s="21" t="s">
        <v>377</v>
      </c>
      <c r="R165" s="21" t="s">
        <v>217</v>
      </c>
      <c r="S165" s="18" t="s">
        <v>1274</v>
      </c>
      <c r="T165" s="18" t="s">
        <v>1275</v>
      </c>
      <c r="U165" s="18"/>
      <c r="V165" s="18" t="s">
        <v>43</v>
      </c>
      <c r="W165" s="18" t="s">
        <v>217</v>
      </c>
      <c r="X165" s="18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26" t="s">
        <v>388</v>
      </c>
      <c r="AJ165" s="12"/>
      <c r="AK165">
        <v>196</v>
      </c>
      <c r="AL165" s="12">
        <v>1</v>
      </c>
      <c r="AM165" s="12"/>
      <c r="AN165" s="12"/>
      <c r="AO165" s="12"/>
      <c r="AP165" s="12"/>
      <c r="AQ165" s="12"/>
      <c r="AR165" s="12"/>
      <c r="AS165">
        <v>1</v>
      </c>
    </row>
    <row r="166" spans="1:45" ht="54">
      <c r="A166" s="17" t="str">
        <f t="shared" si="2"/>
        <v>522325199809231240</v>
      </c>
      <c r="B166" s="14">
        <f>SUBTOTAL(3,C$2:C166)</f>
        <v>165</v>
      </c>
      <c r="C166" s="18" t="s">
        <v>1276</v>
      </c>
      <c r="D166" s="14"/>
      <c r="E166" s="18" t="s">
        <v>365</v>
      </c>
      <c r="F166" s="18" t="s">
        <v>1277</v>
      </c>
      <c r="G166" s="18" t="s">
        <v>535</v>
      </c>
      <c r="H166" s="18" t="s">
        <v>368</v>
      </c>
      <c r="I166" s="17" t="s">
        <v>1278</v>
      </c>
      <c r="J166" s="18" t="s">
        <v>370</v>
      </c>
      <c r="K166" s="18" t="s">
        <v>1218</v>
      </c>
      <c r="L166" s="18" t="s">
        <v>584</v>
      </c>
      <c r="M166" s="18" t="s">
        <v>217</v>
      </c>
      <c r="N166" s="18" t="s">
        <v>385</v>
      </c>
      <c r="O166" s="20" t="s">
        <v>442</v>
      </c>
      <c r="P166" s="21" t="s">
        <v>376</v>
      </c>
      <c r="Q166" s="21" t="s">
        <v>377</v>
      </c>
      <c r="R166" s="21" t="s">
        <v>217</v>
      </c>
      <c r="S166" s="18" t="s">
        <v>1279</v>
      </c>
      <c r="T166" s="18" t="s">
        <v>1280</v>
      </c>
      <c r="U166" s="18"/>
      <c r="V166" s="18" t="s">
        <v>43</v>
      </c>
      <c r="W166" s="18" t="s">
        <v>217</v>
      </c>
      <c r="X166" s="18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26" t="s">
        <v>388</v>
      </c>
      <c r="AJ166" s="12"/>
      <c r="AK166">
        <v>197</v>
      </c>
      <c r="AL166" s="12"/>
      <c r="AM166" s="12"/>
      <c r="AN166" s="12"/>
      <c r="AO166" s="12"/>
      <c r="AP166" s="12"/>
      <c r="AQ166" s="12">
        <v>1</v>
      </c>
      <c r="AR166" s="12"/>
      <c r="AS166">
        <v>1</v>
      </c>
    </row>
    <row r="167" spans="1:45" ht="40.5">
      <c r="A167" s="17" t="str">
        <f t="shared" si="2"/>
        <v>522327199508200021</v>
      </c>
      <c r="B167" s="14">
        <f>SUBTOTAL(3,C$2:C167)</f>
        <v>166</v>
      </c>
      <c r="C167" s="18" t="s">
        <v>1281</v>
      </c>
      <c r="D167" s="14"/>
      <c r="E167" s="18" t="s">
        <v>365</v>
      </c>
      <c r="F167" s="18" t="s">
        <v>390</v>
      </c>
      <c r="G167" s="18" t="s">
        <v>1282</v>
      </c>
      <c r="H167" s="18" t="s">
        <v>368</v>
      </c>
      <c r="I167" s="17" t="s">
        <v>1283</v>
      </c>
      <c r="J167" s="18" t="s">
        <v>370</v>
      </c>
      <c r="K167" s="18" t="s">
        <v>1218</v>
      </c>
      <c r="L167" s="18" t="s">
        <v>490</v>
      </c>
      <c r="M167" s="18" t="s">
        <v>1072</v>
      </c>
      <c r="N167" s="18" t="s">
        <v>385</v>
      </c>
      <c r="O167" s="20" t="s">
        <v>442</v>
      </c>
      <c r="P167" s="21" t="s">
        <v>376</v>
      </c>
      <c r="Q167" s="21" t="s">
        <v>377</v>
      </c>
      <c r="R167" s="21" t="s">
        <v>1237</v>
      </c>
      <c r="S167" s="18" t="s">
        <v>1284</v>
      </c>
      <c r="T167" s="18" t="s">
        <v>1285</v>
      </c>
      <c r="U167" s="18"/>
      <c r="V167" s="18" t="s">
        <v>43</v>
      </c>
      <c r="W167" s="18" t="s">
        <v>217</v>
      </c>
      <c r="X167" s="18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26" t="s">
        <v>388</v>
      </c>
      <c r="AJ167" s="12"/>
      <c r="AK167">
        <v>203</v>
      </c>
      <c r="AL167" s="12"/>
      <c r="AM167" s="12"/>
      <c r="AN167" s="12">
        <v>1</v>
      </c>
      <c r="AO167" s="12"/>
      <c r="AP167" s="12"/>
      <c r="AQ167" s="12"/>
      <c r="AR167" s="12"/>
      <c r="AS167">
        <v>1</v>
      </c>
    </row>
    <row r="168" spans="1:45" ht="40.5">
      <c r="A168" s="17" t="str">
        <f t="shared" si="2"/>
        <v>522327200009011248</v>
      </c>
      <c r="B168" s="14">
        <f>SUBTOTAL(3,C$2:C168)</f>
        <v>167</v>
      </c>
      <c r="C168" s="18" t="s">
        <v>1286</v>
      </c>
      <c r="D168" s="14"/>
      <c r="E168" s="18" t="s">
        <v>365</v>
      </c>
      <c r="F168" s="18" t="s">
        <v>366</v>
      </c>
      <c r="G168" s="18" t="s">
        <v>528</v>
      </c>
      <c r="H168" s="18" t="s">
        <v>368</v>
      </c>
      <c r="I168" s="17" t="s">
        <v>1287</v>
      </c>
      <c r="J168" s="18" t="s">
        <v>370</v>
      </c>
      <c r="K168" s="18" t="s">
        <v>1218</v>
      </c>
      <c r="L168" s="18" t="s">
        <v>1227</v>
      </c>
      <c r="M168" s="18" t="s">
        <v>217</v>
      </c>
      <c r="N168" s="18" t="s">
        <v>374</v>
      </c>
      <c r="O168" s="20" t="s">
        <v>375</v>
      </c>
      <c r="P168" s="21" t="s">
        <v>522</v>
      </c>
      <c r="Q168" s="21" t="s">
        <v>523</v>
      </c>
      <c r="R168" s="21" t="s">
        <v>523</v>
      </c>
      <c r="S168" s="18" t="s">
        <v>1288</v>
      </c>
      <c r="T168" s="18" t="s">
        <v>1289</v>
      </c>
      <c r="U168" s="18"/>
      <c r="V168" s="18" t="s">
        <v>43</v>
      </c>
      <c r="W168" s="18" t="s">
        <v>217</v>
      </c>
      <c r="X168" s="18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26" t="s">
        <v>388</v>
      </c>
      <c r="AJ168" s="12"/>
      <c r="AK168">
        <v>208</v>
      </c>
      <c r="AL168" s="12"/>
      <c r="AM168" s="12"/>
      <c r="AN168" s="12"/>
      <c r="AO168" s="12"/>
      <c r="AP168" s="12"/>
      <c r="AQ168" s="12"/>
      <c r="AR168" s="12">
        <v>1</v>
      </c>
      <c r="AS168">
        <v>1</v>
      </c>
    </row>
    <row r="169" spans="1:45" ht="40.5">
      <c r="A169" s="17" t="str">
        <f t="shared" si="2"/>
        <v>52232719970812262X</v>
      </c>
      <c r="B169" s="14">
        <f>SUBTOTAL(3,C$2:C169)</f>
        <v>168</v>
      </c>
      <c r="C169" s="18" t="s">
        <v>1290</v>
      </c>
      <c r="D169" s="14"/>
      <c r="E169" s="18" t="s">
        <v>365</v>
      </c>
      <c r="F169" s="18" t="s">
        <v>390</v>
      </c>
      <c r="G169" s="18" t="s">
        <v>1291</v>
      </c>
      <c r="H169" s="18" t="s">
        <v>368</v>
      </c>
      <c r="I169" s="17" t="s">
        <v>1292</v>
      </c>
      <c r="J169" s="18" t="s">
        <v>370</v>
      </c>
      <c r="K169" s="18" t="s">
        <v>650</v>
      </c>
      <c r="L169" s="18" t="s">
        <v>372</v>
      </c>
      <c r="M169" s="18" t="s">
        <v>1185</v>
      </c>
      <c r="N169" s="18" t="s">
        <v>385</v>
      </c>
      <c r="O169" s="20" t="s">
        <v>442</v>
      </c>
      <c r="P169" s="21" t="s">
        <v>376</v>
      </c>
      <c r="Q169" s="21" t="s">
        <v>449</v>
      </c>
      <c r="R169" s="21" t="s">
        <v>217</v>
      </c>
      <c r="S169" s="18" t="s">
        <v>1293</v>
      </c>
      <c r="T169" s="18" t="s">
        <v>1294</v>
      </c>
      <c r="U169" s="18"/>
      <c r="V169" s="18" t="s">
        <v>43</v>
      </c>
      <c r="W169" s="18" t="s">
        <v>217</v>
      </c>
      <c r="X169" s="18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26" t="s">
        <v>388</v>
      </c>
      <c r="AJ169" s="12"/>
      <c r="AK169">
        <v>209</v>
      </c>
      <c r="AL169" s="12">
        <v>1</v>
      </c>
      <c r="AM169" s="12"/>
      <c r="AN169" s="12"/>
      <c r="AO169" s="12"/>
      <c r="AP169" s="12"/>
      <c r="AQ169" s="12"/>
      <c r="AR169" s="12"/>
      <c r="AS169">
        <v>1</v>
      </c>
    </row>
    <row r="170" spans="1:45" ht="54">
      <c r="A170" s="17" t="str">
        <f t="shared" si="2"/>
        <v>52232719941218002X</v>
      </c>
      <c r="B170" s="14">
        <f>SUBTOTAL(3,C$2:C170)</f>
        <v>169</v>
      </c>
      <c r="C170" s="18" t="s">
        <v>1295</v>
      </c>
      <c r="D170" s="14"/>
      <c r="E170" s="18" t="s">
        <v>365</v>
      </c>
      <c r="F170" s="18" t="s">
        <v>390</v>
      </c>
      <c r="G170" s="18" t="s">
        <v>1296</v>
      </c>
      <c r="H170" s="18" t="s">
        <v>415</v>
      </c>
      <c r="I170" s="17" t="s">
        <v>1297</v>
      </c>
      <c r="J170" s="18" t="s">
        <v>370</v>
      </c>
      <c r="K170" s="18" t="s">
        <v>794</v>
      </c>
      <c r="L170" s="18" t="s">
        <v>1298</v>
      </c>
      <c r="M170" s="18" t="s">
        <v>1299</v>
      </c>
      <c r="N170" s="18" t="s">
        <v>385</v>
      </c>
      <c r="O170" s="20" t="s">
        <v>442</v>
      </c>
      <c r="P170" s="21" t="s">
        <v>376</v>
      </c>
      <c r="Q170" s="21" t="s">
        <v>377</v>
      </c>
      <c r="R170" s="21" t="s">
        <v>217</v>
      </c>
      <c r="S170" s="18" t="s">
        <v>1300</v>
      </c>
      <c r="T170" s="18" t="s">
        <v>1301</v>
      </c>
      <c r="U170" s="18"/>
      <c r="V170" s="18" t="s">
        <v>43</v>
      </c>
      <c r="W170" s="18" t="s">
        <v>217</v>
      </c>
      <c r="X170" s="18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27" t="s">
        <v>380</v>
      </c>
      <c r="AJ170" s="38" t="s">
        <v>381</v>
      </c>
      <c r="AK170">
        <v>211</v>
      </c>
      <c r="AL170" s="12"/>
      <c r="AM170" s="12"/>
      <c r="AN170" s="12"/>
      <c r="AO170" s="12"/>
      <c r="AP170" s="12"/>
      <c r="AQ170" s="12">
        <v>1</v>
      </c>
      <c r="AR170" s="12"/>
      <c r="AS170">
        <v>1</v>
      </c>
    </row>
    <row r="171" spans="1:45" ht="27">
      <c r="A171" s="17" t="str">
        <f t="shared" si="2"/>
        <v>522321199311022227</v>
      </c>
      <c r="B171" s="14">
        <f>SUBTOTAL(3,C$2:C171)</f>
        <v>170</v>
      </c>
      <c r="C171" s="18" t="s">
        <v>1302</v>
      </c>
      <c r="D171" s="14"/>
      <c r="E171" s="18" t="s">
        <v>365</v>
      </c>
      <c r="F171" s="18" t="s">
        <v>366</v>
      </c>
      <c r="G171" s="18" t="s">
        <v>383</v>
      </c>
      <c r="H171" s="18" t="s">
        <v>415</v>
      </c>
      <c r="I171" s="17" t="s">
        <v>1303</v>
      </c>
      <c r="J171" s="18" t="s">
        <v>370</v>
      </c>
      <c r="K171" s="18" t="s">
        <v>1218</v>
      </c>
      <c r="L171" s="18" t="s">
        <v>1304</v>
      </c>
      <c r="M171" s="18" t="s">
        <v>217</v>
      </c>
      <c r="N171" s="18" t="s">
        <v>385</v>
      </c>
      <c r="O171" s="20" t="s">
        <v>442</v>
      </c>
      <c r="P171" s="21" t="s">
        <v>376</v>
      </c>
      <c r="Q171" s="21" t="s">
        <v>377</v>
      </c>
      <c r="R171" s="21" t="s">
        <v>217</v>
      </c>
      <c r="S171" s="18" t="s">
        <v>1305</v>
      </c>
      <c r="T171" s="18" t="s">
        <v>1306</v>
      </c>
      <c r="U171" s="18"/>
      <c r="V171" s="18" t="s">
        <v>43</v>
      </c>
      <c r="W171" s="18" t="s">
        <v>217</v>
      </c>
      <c r="X171" s="18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26" t="s">
        <v>388</v>
      </c>
      <c r="AJ171" s="12"/>
      <c r="AK171">
        <v>214</v>
      </c>
      <c r="AL171" s="12"/>
      <c r="AM171" s="12"/>
      <c r="AN171" s="12"/>
      <c r="AO171" s="12"/>
      <c r="AP171" s="12"/>
      <c r="AQ171" s="12">
        <v>1</v>
      </c>
      <c r="AR171" s="12"/>
      <c r="AS171">
        <v>1</v>
      </c>
    </row>
    <row r="172" spans="1:45" ht="40.5">
      <c r="A172" s="17" t="str">
        <f t="shared" si="2"/>
        <v>522327199301200024</v>
      </c>
      <c r="B172" s="14">
        <f>SUBTOTAL(3,C$2:C172)</f>
        <v>171</v>
      </c>
      <c r="C172" s="18" t="s">
        <v>1307</v>
      </c>
      <c r="D172" s="14"/>
      <c r="E172" s="18" t="s">
        <v>365</v>
      </c>
      <c r="F172" s="18" t="s">
        <v>390</v>
      </c>
      <c r="G172" s="18" t="s">
        <v>1308</v>
      </c>
      <c r="H172" s="18" t="s">
        <v>368</v>
      </c>
      <c r="I172" s="17" t="s">
        <v>1309</v>
      </c>
      <c r="J172" s="18" t="s">
        <v>370</v>
      </c>
      <c r="K172" s="18" t="s">
        <v>1218</v>
      </c>
      <c r="L172" s="18" t="s">
        <v>1310</v>
      </c>
      <c r="M172" s="18" t="s">
        <v>1072</v>
      </c>
      <c r="N172" s="18" t="s">
        <v>385</v>
      </c>
      <c r="O172" s="40" t="s">
        <v>442</v>
      </c>
      <c r="P172" s="21" t="s">
        <v>376</v>
      </c>
      <c r="Q172" s="21" t="s">
        <v>377</v>
      </c>
      <c r="R172" s="21" t="s">
        <v>217</v>
      </c>
      <c r="S172" s="18" t="s">
        <v>1311</v>
      </c>
      <c r="T172" s="18" t="s">
        <v>1312</v>
      </c>
      <c r="U172" s="18"/>
      <c r="V172" s="18" t="s">
        <v>43</v>
      </c>
      <c r="W172" s="18" t="s">
        <v>217</v>
      </c>
      <c r="X172" s="18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27" t="s">
        <v>380</v>
      </c>
      <c r="AJ172" s="38" t="s">
        <v>381</v>
      </c>
      <c r="AK172">
        <v>225</v>
      </c>
      <c r="AL172" s="12"/>
      <c r="AM172" s="12"/>
      <c r="AN172" s="12"/>
      <c r="AO172" s="12"/>
      <c r="AP172" s="12">
        <v>1</v>
      </c>
      <c r="AQ172" s="12"/>
      <c r="AR172" s="12"/>
      <c r="AS172">
        <v>1</v>
      </c>
    </row>
    <row r="173" spans="1:45" ht="40.5">
      <c r="A173" s="17" t="str">
        <f t="shared" si="2"/>
        <v>522326199903243244</v>
      </c>
      <c r="B173" s="14">
        <f>SUBTOTAL(3,C$2:C173)</f>
        <v>172</v>
      </c>
      <c r="C173" s="18" t="s">
        <v>1313</v>
      </c>
      <c r="D173" s="14"/>
      <c r="E173" s="18" t="s">
        <v>365</v>
      </c>
      <c r="F173" s="18" t="s">
        <v>398</v>
      </c>
      <c r="G173" s="18" t="s">
        <v>430</v>
      </c>
      <c r="H173" s="18" t="s">
        <v>415</v>
      </c>
      <c r="I173" s="17" t="s">
        <v>1314</v>
      </c>
      <c r="J173" s="18" t="s">
        <v>370</v>
      </c>
      <c r="K173" s="18" t="s">
        <v>1218</v>
      </c>
      <c r="L173" s="18" t="s">
        <v>1315</v>
      </c>
      <c r="M173" s="18" t="s">
        <v>1072</v>
      </c>
      <c r="N173" s="18" t="s">
        <v>374</v>
      </c>
      <c r="O173" s="20" t="s">
        <v>442</v>
      </c>
      <c r="P173" s="21" t="s">
        <v>376</v>
      </c>
      <c r="Q173" s="21" t="s">
        <v>377</v>
      </c>
      <c r="R173" s="21" t="s">
        <v>217</v>
      </c>
      <c r="S173" s="18" t="s">
        <v>1316</v>
      </c>
      <c r="T173" s="18" t="s">
        <v>1317</v>
      </c>
      <c r="U173" s="18"/>
      <c r="V173" s="18" t="s">
        <v>43</v>
      </c>
      <c r="W173" s="18" t="s">
        <v>217</v>
      </c>
      <c r="X173" s="18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26" t="s">
        <v>388</v>
      </c>
      <c r="AJ173" s="12"/>
      <c r="AK173">
        <v>229</v>
      </c>
      <c r="AL173" s="12"/>
      <c r="AM173" s="12"/>
      <c r="AN173" s="12"/>
      <c r="AO173" s="12"/>
      <c r="AP173" s="12"/>
      <c r="AQ173" s="12">
        <v>1</v>
      </c>
      <c r="AR173" s="12"/>
      <c r="AS173">
        <v>1</v>
      </c>
    </row>
    <row r="174" spans="1:45" ht="67.5">
      <c r="A174" s="17" t="str">
        <f t="shared" si="2"/>
        <v>522326199808290624</v>
      </c>
      <c r="B174" s="14">
        <f>SUBTOTAL(3,C$2:C174)</f>
        <v>173</v>
      </c>
      <c r="C174" s="18" t="s">
        <v>1318</v>
      </c>
      <c r="D174" s="14"/>
      <c r="E174" s="18" t="s">
        <v>365</v>
      </c>
      <c r="F174" s="18" t="s">
        <v>398</v>
      </c>
      <c r="G174" s="18" t="s">
        <v>628</v>
      </c>
      <c r="H174" s="18" t="s">
        <v>368</v>
      </c>
      <c r="I174" s="17" t="s">
        <v>1319</v>
      </c>
      <c r="J174" s="18" t="s">
        <v>370</v>
      </c>
      <c r="K174" s="18" t="s">
        <v>1218</v>
      </c>
      <c r="L174" s="18" t="s">
        <v>433</v>
      </c>
      <c r="M174" s="18" t="s">
        <v>217</v>
      </c>
      <c r="N174" s="18" t="s">
        <v>374</v>
      </c>
      <c r="O174" s="20" t="s">
        <v>375</v>
      </c>
      <c r="P174" s="21" t="s">
        <v>376</v>
      </c>
      <c r="Q174" s="21" t="s">
        <v>377</v>
      </c>
      <c r="R174" s="21" t="s">
        <v>1237</v>
      </c>
      <c r="S174" s="18" t="s">
        <v>1320</v>
      </c>
      <c r="T174" s="18" t="s">
        <v>1321</v>
      </c>
      <c r="U174" s="18"/>
      <c r="V174" s="18" t="s">
        <v>43</v>
      </c>
      <c r="W174" s="18" t="s">
        <v>217</v>
      </c>
      <c r="X174" s="18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26" t="s">
        <v>388</v>
      </c>
      <c r="AJ174" s="12"/>
      <c r="AK174">
        <v>230</v>
      </c>
      <c r="AL174" s="12"/>
      <c r="AM174" s="12"/>
      <c r="AN174" s="12"/>
      <c r="AO174" s="12">
        <v>1</v>
      </c>
      <c r="AP174" s="12"/>
      <c r="AQ174" s="12"/>
      <c r="AR174" s="12"/>
      <c r="AS174">
        <v>1</v>
      </c>
    </row>
    <row r="175" spans="1:45" ht="45">
      <c r="A175" s="17" t="str">
        <f t="shared" si="2"/>
        <v>522327199501061022</v>
      </c>
      <c r="B175" s="14">
        <f>SUBTOTAL(3,C$2:C175)</f>
        <v>174</v>
      </c>
      <c r="C175" s="31" t="s">
        <v>1322</v>
      </c>
      <c r="D175" s="14"/>
      <c r="E175" s="31" t="s">
        <v>365</v>
      </c>
      <c r="F175" s="31" t="s">
        <v>366</v>
      </c>
      <c r="G175" s="31">
        <v>199501</v>
      </c>
      <c r="H175" s="31" t="s">
        <v>415</v>
      </c>
      <c r="I175" s="32" t="s">
        <v>1323</v>
      </c>
      <c r="J175" s="18" t="s">
        <v>370</v>
      </c>
      <c r="K175" s="18" t="s">
        <v>1324</v>
      </c>
      <c r="L175" s="18" t="s">
        <v>530</v>
      </c>
      <c r="M175" s="18" t="s">
        <v>508</v>
      </c>
      <c r="N175" s="18" t="s">
        <v>385</v>
      </c>
      <c r="O175" s="20" t="s">
        <v>375</v>
      </c>
      <c r="P175" s="21" t="s">
        <v>376</v>
      </c>
      <c r="Q175" s="21" t="s">
        <v>476</v>
      </c>
      <c r="R175" s="21" t="s">
        <v>11</v>
      </c>
      <c r="S175" s="33" t="s">
        <v>1083</v>
      </c>
      <c r="T175" s="18" t="s">
        <v>1325</v>
      </c>
      <c r="U175" s="18"/>
      <c r="V175" s="18" t="s">
        <v>10</v>
      </c>
      <c r="W175" s="18" t="s">
        <v>11</v>
      </c>
      <c r="X175" s="18" t="s">
        <v>526</v>
      </c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35" t="s">
        <v>412</v>
      </c>
      <c r="AJ175" s="36" t="s">
        <v>1326</v>
      </c>
      <c r="AK175">
        <v>235</v>
      </c>
      <c r="AL175" s="12"/>
      <c r="AM175" s="12"/>
      <c r="AN175" s="12">
        <v>1</v>
      </c>
      <c r="AO175" s="12"/>
      <c r="AP175" s="12"/>
      <c r="AQ175" s="12"/>
      <c r="AR175" s="12"/>
      <c r="AS175">
        <v>1</v>
      </c>
    </row>
    <row r="176" spans="1:45" ht="36">
      <c r="A176" s="17" t="str">
        <f t="shared" si="2"/>
        <v>522327199610162682</v>
      </c>
      <c r="B176" s="14">
        <f>SUBTOTAL(3,C$2:C176)</f>
        <v>175</v>
      </c>
      <c r="C176" s="31" t="s">
        <v>1327</v>
      </c>
      <c r="D176" s="14"/>
      <c r="E176" s="31" t="s">
        <v>365</v>
      </c>
      <c r="F176" s="31" t="s">
        <v>390</v>
      </c>
      <c r="G176" s="31">
        <v>199610</v>
      </c>
      <c r="H176" s="31" t="s">
        <v>368</v>
      </c>
      <c r="I176" s="32" t="s">
        <v>1328</v>
      </c>
      <c r="J176" s="18" t="s">
        <v>370</v>
      </c>
      <c r="K176" s="18" t="s">
        <v>1324</v>
      </c>
      <c r="L176" s="18" t="s">
        <v>1329</v>
      </c>
      <c r="M176" s="18" t="s">
        <v>508</v>
      </c>
      <c r="N176" s="18" t="s">
        <v>374</v>
      </c>
      <c r="O176" s="20" t="s">
        <v>375</v>
      </c>
      <c r="P176" s="21" t="s">
        <v>376</v>
      </c>
      <c r="Q176" s="21" t="s">
        <v>449</v>
      </c>
      <c r="R176" s="21" t="s">
        <v>11</v>
      </c>
      <c r="S176" s="33" t="s">
        <v>1330</v>
      </c>
      <c r="T176" s="18" t="s">
        <v>1331</v>
      </c>
      <c r="U176" s="18"/>
      <c r="V176" s="18" t="s">
        <v>10</v>
      </c>
      <c r="W176" s="18" t="s">
        <v>11</v>
      </c>
      <c r="X176" s="18" t="s">
        <v>526</v>
      </c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35" t="s">
        <v>388</v>
      </c>
      <c r="AJ176" s="12"/>
      <c r="AK176">
        <v>237</v>
      </c>
      <c r="AL176" s="12"/>
      <c r="AM176" s="12"/>
      <c r="AN176" s="12"/>
      <c r="AO176" s="12"/>
      <c r="AP176" s="12">
        <v>1</v>
      </c>
      <c r="AQ176" s="12"/>
      <c r="AR176" s="12"/>
      <c r="AS176">
        <v>1</v>
      </c>
    </row>
    <row r="177" spans="1:45" ht="40.5">
      <c r="A177" s="17" t="str">
        <f t="shared" si="2"/>
        <v>520202199810088427</v>
      </c>
      <c r="B177" s="14">
        <f>SUBTOTAL(3,C$2:C177)</f>
        <v>176</v>
      </c>
      <c r="C177" s="31" t="s">
        <v>1332</v>
      </c>
      <c r="D177" s="14"/>
      <c r="E177" s="31" t="s">
        <v>365</v>
      </c>
      <c r="F177" s="31" t="s">
        <v>366</v>
      </c>
      <c r="G177" s="31">
        <v>199810</v>
      </c>
      <c r="H177" s="31" t="s">
        <v>368</v>
      </c>
      <c r="I177" s="32" t="s">
        <v>1333</v>
      </c>
      <c r="J177" s="18" t="s">
        <v>370</v>
      </c>
      <c r="K177" s="18" t="s">
        <v>1324</v>
      </c>
      <c r="L177" s="18" t="s">
        <v>530</v>
      </c>
      <c r="M177" s="18" t="s">
        <v>508</v>
      </c>
      <c r="N177" s="18" t="s">
        <v>374</v>
      </c>
      <c r="O177" s="20" t="s">
        <v>375</v>
      </c>
      <c r="P177" s="21" t="s">
        <v>376</v>
      </c>
      <c r="Q177" s="21" t="s">
        <v>449</v>
      </c>
      <c r="R177" s="21" t="s">
        <v>11</v>
      </c>
      <c r="S177" s="33" t="s">
        <v>1334</v>
      </c>
      <c r="T177" s="18" t="s">
        <v>1335</v>
      </c>
      <c r="U177" s="18"/>
      <c r="V177" s="18" t="s">
        <v>10</v>
      </c>
      <c r="W177" s="18" t="s">
        <v>11</v>
      </c>
      <c r="X177" s="18" t="s">
        <v>526</v>
      </c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35" t="s">
        <v>388</v>
      </c>
      <c r="AJ177" s="12"/>
      <c r="AK177">
        <v>238</v>
      </c>
      <c r="AL177" s="12">
        <v>1</v>
      </c>
      <c r="AM177" s="12"/>
      <c r="AN177" s="12"/>
      <c r="AO177" s="12"/>
      <c r="AP177" s="12"/>
      <c r="AQ177" s="12"/>
      <c r="AR177" s="12"/>
      <c r="AS177">
        <v>1</v>
      </c>
    </row>
    <row r="178" spans="1:45" ht="40.5">
      <c r="A178" s="17" t="str">
        <f t="shared" si="2"/>
        <v>522325199807184428</v>
      </c>
      <c r="B178" s="14">
        <f>SUBTOTAL(3,C$2:C178)</f>
        <v>177</v>
      </c>
      <c r="C178" s="31" t="s">
        <v>1336</v>
      </c>
      <c r="D178" s="14"/>
      <c r="E178" s="31" t="s">
        <v>365</v>
      </c>
      <c r="F178" s="31" t="s">
        <v>390</v>
      </c>
      <c r="G178" s="31">
        <v>199807</v>
      </c>
      <c r="H178" s="31" t="s">
        <v>368</v>
      </c>
      <c r="I178" s="32" t="s">
        <v>1337</v>
      </c>
      <c r="J178" s="18" t="s">
        <v>370</v>
      </c>
      <c r="K178" s="18"/>
      <c r="L178" s="18" t="s">
        <v>530</v>
      </c>
      <c r="M178" s="18" t="s">
        <v>508</v>
      </c>
      <c r="N178" s="18" t="s">
        <v>374</v>
      </c>
      <c r="O178" s="20" t="s">
        <v>375</v>
      </c>
      <c r="P178" s="21" t="s">
        <v>376</v>
      </c>
      <c r="Q178" s="21" t="s">
        <v>449</v>
      </c>
      <c r="R178" s="21" t="s">
        <v>11</v>
      </c>
      <c r="S178" s="33" t="s">
        <v>1338</v>
      </c>
      <c r="T178" s="18" t="s">
        <v>1339</v>
      </c>
      <c r="U178" s="18"/>
      <c r="V178" s="18" t="s">
        <v>10</v>
      </c>
      <c r="W178" s="18" t="s">
        <v>11</v>
      </c>
      <c r="X178" s="18" t="s">
        <v>526</v>
      </c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35" t="s">
        <v>388</v>
      </c>
      <c r="AJ178" s="12"/>
      <c r="AK178">
        <v>245</v>
      </c>
      <c r="AL178" s="12"/>
      <c r="AM178" s="12">
        <v>1</v>
      </c>
      <c r="AN178" s="12"/>
      <c r="AO178" s="12"/>
      <c r="AP178" s="12"/>
      <c r="AQ178" s="12"/>
      <c r="AR178" s="12"/>
      <c r="AS178">
        <v>1</v>
      </c>
    </row>
    <row r="179" spans="1:45" ht="36">
      <c r="A179" s="17" t="str">
        <f t="shared" si="2"/>
        <v>522327199611251820</v>
      </c>
      <c r="B179" s="14">
        <f>SUBTOTAL(3,C$2:C179)</f>
        <v>178</v>
      </c>
      <c r="C179" s="31" t="s">
        <v>1340</v>
      </c>
      <c r="D179" s="14"/>
      <c r="E179" s="31" t="s">
        <v>365</v>
      </c>
      <c r="F179" s="31" t="s">
        <v>390</v>
      </c>
      <c r="G179" s="31">
        <v>199611</v>
      </c>
      <c r="H179" s="31" t="s">
        <v>392</v>
      </c>
      <c r="I179" s="32" t="s">
        <v>1341</v>
      </c>
      <c r="J179" s="18" t="s">
        <v>370</v>
      </c>
      <c r="K179" s="18" t="s">
        <v>1324</v>
      </c>
      <c r="L179" s="18" t="s">
        <v>1342</v>
      </c>
      <c r="M179" s="18" t="s">
        <v>508</v>
      </c>
      <c r="N179" s="18" t="s">
        <v>385</v>
      </c>
      <c r="O179" s="20" t="s">
        <v>442</v>
      </c>
      <c r="P179" s="21" t="s">
        <v>376</v>
      </c>
      <c r="Q179" s="21" t="s">
        <v>449</v>
      </c>
      <c r="R179" s="21" t="s">
        <v>11</v>
      </c>
      <c r="S179" s="33" t="s">
        <v>1343</v>
      </c>
      <c r="T179" s="18" t="s">
        <v>1344</v>
      </c>
      <c r="U179" s="18"/>
      <c r="V179" s="18" t="s">
        <v>10</v>
      </c>
      <c r="W179" s="18" t="s">
        <v>11</v>
      </c>
      <c r="X179" s="18" t="s">
        <v>526</v>
      </c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35" t="s">
        <v>388</v>
      </c>
      <c r="AJ179" s="12"/>
      <c r="AK179">
        <v>255</v>
      </c>
      <c r="AL179" s="12"/>
      <c r="AM179" s="12"/>
      <c r="AN179" s="12"/>
      <c r="AO179" s="12"/>
      <c r="AP179" s="12">
        <v>1</v>
      </c>
      <c r="AQ179" s="12"/>
      <c r="AR179" s="12"/>
      <c r="AS179">
        <v>1</v>
      </c>
    </row>
    <row r="180" spans="1:45" ht="27">
      <c r="A180" s="17" t="str">
        <f t="shared" si="2"/>
        <v>522327199901092223</v>
      </c>
      <c r="B180" s="14">
        <f>SUBTOTAL(3,C$2:C180)</f>
        <v>179</v>
      </c>
      <c r="C180" s="31" t="s">
        <v>1345</v>
      </c>
      <c r="D180" s="14"/>
      <c r="E180" s="31" t="s">
        <v>365</v>
      </c>
      <c r="F180" s="31" t="s">
        <v>390</v>
      </c>
      <c r="G180" s="31">
        <v>199901</v>
      </c>
      <c r="H180" s="31" t="s">
        <v>368</v>
      </c>
      <c r="I180" s="32" t="s">
        <v>1346</v>
      </c>
      <c r="J180" s="18" t="s">
        <v>370</v>
      </c>
      <c r="K180" s="18"/>
      <c r="L180" s="18" t="s">
        <v>560</v>
      </c>
      <c r="M180" s="18" t="s">
        <v>1347</v>
      </c>
      <c r="N180" s="18" t="s">
        <v>385</v>
      </c>
      <c r="O180" s="20" t="s">
        <v>442</v>
      </c>
      <c r="P180" s="21" t="s">
        <v>376</v>
      </c>
      <c r="Q180" s="21" t="s">
        <v>449</v>
      </c>
      <c r="R180" s="21" t="s">
        <v>11</v>
      </c>
      <c r="S180" s="33" t="s">
        <v>1348</v>
      </c>
      <c r="T180" s="18" t="s">
        <v>1349</v>
      </c>
      <c r="U180" s="18"/>
      <c r="V180" s="18" t="s">
        <v>10</v>
      </c>
      <c r="W180" s="18" t="s">
        <v>11</v>
      </c>
      <c r="X180" s="18" t="s">
        <v>526</v>
      </c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35" t="s">
        <v>388</v>
      </c>
      <c r="AJ180" s="12"/>
      <c r="AK180">
        <v>258</v>
      </c>
      <c r="AL180" s="12"/>
      <c r="AM180" s="12"/>
      <c r="AN180" s="12"/>
      <c r="AO180" s="12"/>
      <c r="AP180" s="12">
        <v>1</v>
      </c>
      <c r="AQ180" s="12"/>
      <c r="AR180" s="12"/>
      <c r="AS180">
        <v>1</v>
      </c>
    </row>
    <row r="181" spans="1:45" ht="40.5">
      <c r="A181" s="17" t="str">
        <f t="shared" si="2"/>
        <v>52242419950817224X</v>
      </c>
      <c r="B181" s="14">
        <f>SUBTOTAL(3,C$2:C181)</f>
        <v>180</v>
      </c>
      <c r="C181" s="31" t="s">
        <v>1350</v>
      </c>
      <c r="D181" s="14"/>
      <c r="E181" s="31" t="s">
        <v>365</v>
      </c>
      <c r="F181" s="31" t="s">
        <v>366</v>
      </c>
      <c r="G181" s="31">
        <v>199508</v>
      </c>
      <c r="H181" s="31" t="s">
        <v>368</v>
      </c>
      <c r="I181" s="32" t="s">
        <v>1351</v>
      </c>
      <c r="J181" s="18" t="s">
        <v>370</v>
      </c>
      <c r="K181" s="18" t="s">
        <v>1324</v>
      </c>
      <c r="L181" s="18" t="s">
        <v>879</v>
      </c>
      <c r="M181" s="18" t="s">
        <v>508</v>
      </c>
      <c r="N181" s="18" t="s">
        <v>385</v>
      </c>
      <c r="O181" s="20" t="s">
        <v>442</v>
      </c>
      <c r="P181" s="21" t="s">
        <v>376</v>
      </c>
      <c r="Q181" s="21" t="s">
        <v>476</v>
      </c>
      <c r="R181" s="21" t="s">
        <v>11</v>
      </c>
      <c r="S181" s="33" t="s">
        <v>1352</v>
      </c>
      <c r="T181" s="18" t="s">
        <v>1353</v>
      </c>
      <c r="U181" s="18"/>
      <c r="V181" s="18" t="s">
        <v>10</v>
      </c>
      <c r="W181" s="18" t="s">
        <v>11</v>
      </c>
      <c r="X181" s="18" t="s">
        <v>526</v>
      </c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35" t="s">
        <v>388</v>
      </c>
      <c r="AJ181" s="12"/>
      <c r="AK181">
        <v>261</v>
      </c>
      <c r="AL181" s="12"/>
      <c r="AM181" s="12"/>
      <c r="AN181" s="12"/>
      <c r="AO181" s="12"/>
      <c r="AP181" s="12"/>
      <c r="AQ181" s="12"/>
      <c r="AR181" s="12">
        <v>1</v>
      </c>
      <c r="AS181">
        <v>1</v>
      </c>
    </row>
    <row r="182" spans="1:45" ht="27">
      <c r="A182" s="17" t="str">
        <f t="shared" si="2"/>
        <v>522326199608161027</v>
      </c>
      <c r="B182" s="14">
        <f>SUBTOTAL(3,C$2:C182)</f>
        <v>181</v>
      </c>
      <c r="C182" s="31" t="s">
        <v>1354</v>
      </c>
      <c r="D182" s="14"/>
      <c r="E182" s="31" t="s">
        <v>365</v>
      </c>
      <c r="F182" s="31" t="s">
        <v>390</v>
      </c>
      <c r="G182" s="31">
        <v>199608</v>
      </c>
      <c r="H182" s="31" t="s">
        <v>392</v>
      </c>
      <c r="I182" s="32" t="s">
        <v>1355</v>
      </c>
      <c r="J182" s="18" t="s">
        <v>370</v>
      </c>
      <c r="K182" s="18"/>
      <c r="L182" s="18" t="s">
        <v>490</v>
      </c>
      <c r="M182" s="18" t="s">
        <v>1356</v>
      </c>
      <c r="N182" s="18" t="s">
        <v>385</v>
      </c>
      <c r="O182" s="20" t="s">
        <v>442</v>
      </c>
      <c r="P182" s="21" t="s">
        <v>376</v>
      </c>
      <c r="Q182" s="21" t="s">
        <v>476</v>
      </c>
      <c r="R182" s="21" t="s">
        <v>11</v>
      </c>
      <c r="S182" s="33" t="s">
        <v>1357</v>
      </c>
      <c r="T182" s="18" t="s">
        <v>1358</v>
      </c>
      <c r="U182" s="18"/>
      <c r="V182" s="18" t="s">
        <v>10</v>
      </c>
      <c r="W182" s="18" t="s">
        <v>11</v>
      </c>
      <c r="X182" s="18" t="s">
        <v>526</v>
      </c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35" t="s">
        <v>388</v>
      </c>
      <c r="AJ182" s="12"/>
      <c r="AK182">
        <v>264</v>
      </c>
      <c r="AL182" s="12"/>
      <c r="AM182" s="12"/>
      <c r="AN182" s="12"/>
      <c r="AO182" s="12"/>
      <c r="AP182" s="12">
        <v>1</v>
      </c>
      <c r="AQ182" s="12"/>
      <c r="AR182" s="12"/>
      <c r="AS182">
        <v>1</v>
      </c>
    </row>
    <row r="183" spans="1:45" ht="48">
      <c r="A183" s="17" t="str">
        <f t="shared" si="2"/>
        <v>522327199703131025</v>
      </c>
      <c r="B183" s="14">
        <f>SUBTOTAL(3,C$2:C183)</f>
        <v>182</v>
      </c>
      <c r="C183" s="31" t="s">
        <v>1359</v>
      </c>
      <c r="D183" s="14"/>
      <c r="E183" s="31" t="s">
        <v>365</v>
      </c>
      <c r="F183" s="31" t="s">
        <v>366</v>
      </c>
      <c r="G183" s="31">
        <v>199703</v>
      </c>
      <c r="H183" s="31" t="s">
        <v>368</v>
      </c>
      <c r="I183" s="32" t="s">
        <v>1360</v>
      </c>
      <c r="J183" s="18" t="s">
        <v>370</v>
      </c>
      <c r="K183" s="18"/>
      <c r="L183" s="18" t="s">
        <v>879</v>
      </c>
      <c r="M183" s="18" t="s">
        <v>508</v>
      </c>
      <c r="N183" s="18" t="s">
        <v>385</v>
      </c>
      <c r="O183" s="20" t="s">
        <v>442</v>
      </c>
      <c r="P183" s="21" t="s">
        <v>376</v>
      </c>
      <c r="Q183" s="21" t="s">
        <v>449</v>
      </c>
      <c r="R183" s="21" t="s">
        <v>11</v>
      </c>
      <c r="S183" s="33" t="s">
        <v>1361</v>
      </c>
      <c r="T183" s="18" t="s">
        <v>1362</v>
      </c>
      <c r="U183" s="18"/>
      <c r="V183" s="18" t="s">
        <v>10</v>
      </c>
      <c r="W183" s="18" t="s">
        <v>11</v>
      </c>
      <c r="X183" s="18" t="s">
        <v>526</v>
      </c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35" t="s">
        <v>388</v>
      </c>
      <c r="AJ183" s="12"/>
      <c r="AK183">
        <v>266</v>
      </c>
      <c r="AL183" s="12"/>
      <c r="AM183" s="12"/>
      <c r="AN183" s="12"/>
      <c r="AO183" s="12"/>
      <c r="AP183" s="12">
        <v>1</v>
      </c>
      <c r="AQ183" s="12"/>
      <c r="AR183" s="12"/>
      <c r="AS183">
        <v>1</v>
      </c>
    </row>
    <row r="184" spans="1:45" ht="45">
      <c r="A184" s="17" t="str">
        <f t="shared" si="2"/>
        <v>522327199611101646</v>
      </c>
      <c r="B184" s="14">
        <f>SUBTOTAL(3,C$2:C184)</f>
        <v>183</v>
      </c>
      <c r="C184" s="31" t="s">
        <v>1363</v>
      </c>
      <c r="D184" s="14"/>
      <c r="E184" s="31" t="s">
        <v>365</v>
      </c>
      <c r="F184" s="31" t="s">
        <v>390</v>
      </c>
      <c r="G184" s="31">
        <v>199611</v>
      </c>
      <c r="H184" s="31" t="s">
        <v>368</v>
      </c>
      <c r="I184" s="32" t="s">
        <v>1364</v>
      </c>
      <c r="J184" s="18" t="s">
        <v>370</v>
      </c>
      <c r="K184" s="18"/>
      <c r="L184" s="18" t="s">
        <v>433</v>
      </c>
      <c r="M184" s="18" t="s">
        <v>508</v>
      </c>
      <c r="N184" s="18" t="s">
        <v>385</v>
      </c>
      <c r="O184" s="20" t="s">
        <v>375</v>
      </c>
      <c r="P184" s="21" t="s">
        <v>376</v>
      </c>
      <c r="Q184" s="21" t="s">
        <v>449</v>
      </c>
      <c r="R184" s="21" t="s">
        <v>1365</v>
      </c>
      <c r="S184" s="33" t="s">
        <v>1366</v>
      </c>
      <c r="T184" s="18" t="s">
        <v>1367</v>
      </c>
      <c r="U184" s="18"/>
      <c r="V184" s="18" t="s">
        <v>10</v>
      </c>
      <c r="W184" s="18" t="s">
        <v>11</v>
      </c>
      <c r="X184" s="18" t="s">
        <v>526</v>
      </c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35" t="s">
        <v>412</v>
      </c>
      <c r="AJ184" s="36" t="s">
        <v>1326</v>
      </c>
      <c r="AK184">
        <v>272</v>
      </c>
      <c r="AL184" s="12"/>
      <c r="AM184" s="12"/>
      <c r="AN184" s="12">
        <v>1</v>
      </c>
      <c r="AO184" s="12"/>
      <c r="AP184" s="12"/>
      <c r="AQ184" s="12"/>
      <c r="AR184" s="12"/>
      <c r="AS184">
        <v>1</v>
      </c>
    </row>
    <row r="185" spans="1:45" ht="45">
      <c r="A185" s="17" t="str">
        <f t="shared" si="2"/>
        <v>522629199708033415</v>
      </c>
      <c r="B185" s="14">
        <f>SUBTOTAL(3,C$2:C185)</f>
        <v>184</v>
      </c>
      <c r="C185" s="31" t="s">
        <v>1368</v>
      </c>
      <c r="D185" s="14"/>
      <c r="E185" s="31" t="s">
        <v>406</v>
      </c>
      <c r="F185" s="31" t="s">
        <v>398</v>
      </c>
      <c r="G185" s="31">
        <v>199708</v>
      </c>
      <c r="H185" s="31" t="s">
        <v>368</v>
      </c>
      <c r="I185" s="32" t="s">
        <v>1369</v>
      </c>
      <c r="J185" s="18" t="s">
        <v>370</v>
      </c>
      <c r="K185" s="18"/>
      <c r="L185" s="18" t="s">
        <v>433</v>
      </c>
      <c r="M185" s="18" t="s">
        <v>508</v>
      </c>
      <c r="N185" s="18" t="s">
        <v>385</v>
      </c>
      <c r="O185" s="20" t="s">
        <v>375</v>
      </c>
      <c r="P185" s="21" t="s">
        <v>376</v>
      </c>
      <c r="Q185" s="21" t="s">
        <v>449</v>
      </c>
      <c r="R185" s="21" t="s">
        <v>11</v>
      </c>
      <c r="S185" s="33" t="s">
        <v>1370</v>
      </c>
      <c r="T185" s="18" t="s">
        <v>1371</v>
      </c>
      <c r="U185" s="18"/>
      <c r="V185" s="18" t="s">
        <v>10</v>
      </c>
      <c r="W185" s="18" t="s">
        <v>11</v>
      </c>
      <c r="X185" s="18" t="s">
        <v>526</v>
      </c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35" t="s">
        <v>412</v>
      </c>
      <c r="AJ185" s="36" t="s">
        <v>1326</v>
      </c>
      <c r="AK185">
        <v>275</v>
      </c>
      <c r="AL185" s="12"/>
      <c r="AM185" s="12"/>
      <c r="AN185" s="12">
        <v>1</v>
      </c>
      <c r="AO185" s="12"/>
      <c r="AP185" s="12"/>
      <c r="AQ185" s="12"/>
      <c r="AR185" s="12"/>
      <c r="AS185">
        <v>1</v>
      </c>
    </row>
    <row r="186" spans="1:45" ht="45">
      <c r="A186" s="17" t="str">
        <f t="shared" si="2"/>
        <v>522321199704130018</v>
      </c>
      <c r="B186" s="14">
        <f>SUBTOTAL(3,C$2:C186)</f>
        <v>185</v>
      </c>
      <c r="C186" s="31" t="s">
        <v>1372</v>
      </c>
      <c r="D186" s="14"/>
      <c r="E186" s="31" t="s">
        <v>406</v>
      </c>
      <c r="F186" s="31" t="s">
        <v>366</v>
      </c>
      <c r="G186" s="31">
        <v>199704</v>
      </c>
      <c r="H186" s="31" t="s">
        <v>415</v>
      </c>
      <c r="I186" s="32" t="s">
        <v>1373</v>
      </c>
      <c r="J186" s="18" t="s">
        <v>370</v>
      </c>
      <c r="K186" s="18" t="s">
        <v>1324</v>
      </c>
      <c r="L186" s="18" t="s">
        <v>1374</v>
      </c>
      <c r="M186" s="18" t="s">
        <v>508</v>
      </c>
      <c r="N186" s="18" t="s">
        <v>385</v>
      </c>
      <c r="O186" s="20" t="s">
        <v>375</v>
      </c>
      <c r="P186" s="21" t="s">
        <v>376</v>
      </c>
      <c r="Q186" s="21" t="s">
        <v>476</v>
      </c>
      <c r="R186" s="21" t="s">
        <v>11</v>
      </c>
      <c r="S186" s="33" t="s">
        <v>1375</v>
      </c>
      <c r="T186" s="18" t="s">
        <v>1376</v>
      </c>
      <c r="U186" s="18"/>
      <c r="V186" s="18" t="s">
        <v>10</v>
      </c>
      <c r="W186" s="18" t="s">
        <v>11</v>
      </c>
      <c r="X186" s="18" t="s">
        <v>526</v>
      </c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35" t="s">
        <v>412</v>
      </c>
      <c r="AJ186" s="36" t="s">
        <v>1326</v>
      </c>
      <c r="AK186">
        <v>278</v>
      </c>
      <c r="AL186" s="12"/>
      <c r="AM186" s="12"/>
      <c r="AN186" s="12"/>
      <c r="AO186" s="12"/>
      <c r="AP186" s="12"/>
      <c r="AQ186" s="12"/>
      <c r="AR186" s="12">
        <v>1</v>
      </c>
      <c r="AS186">
        <v>1</v>
      </c>
    </row>
    <row r="187" spans="1:45" ht="27">
      <c r="A187" s="17" t="str">
        <f t="shared" si="2"/>
        <v>522321199708218009</v>
      </c>
      <c r="B187" s="14">
        <f>SUBTOTAL(3,C$2:C187)</f>
        <v>186</v>
      </c>
      <c r="C187" s="31" t="s">
        <v>1377</v>
      </c>
      <c r="D187" s="14"/>
      <c r="E187" s="31" t="s">
        <v>365</v>
      </c>
      <c r="F187" s="31" t="s">
        <v>366</v>
      </c>
      <c r="G187" s="31">
        <v>199708</v>
      </c>
      <c r="H187" s="31" t="s">
        <v>368</v>
      </c>
      <c r="I187" s="32" t="s">
        <v>1378</v>
      </c>
      <c r="J187" s="18" t="s">
        <v>370</v>
      </c>
      <c r="K187" s="18" t="s">
        <v>1324</v>
      </c>
      <c r="L187" s="18" t="s">
        <v>1379</v>
      </c>
      <c r="M187" s="18" t="s">
        <v>508</v>
      </c>
      <c r="N187" s="18" t="s">
        <v>385</v>
      </c>
      <c r="O187" s="20" t="s">
        <v>375</v>
      </c>
      <c r="P187" s="21" t="s">
        <v>376</v>
      </c>
      <c r="Q187" s="21" t="s">
        <v>476</v>
      </c>
      <c r="R187" s="21" t="s">
        <v>11</v>
      </c>
      <c r="S187" s="33" t="s">
        <v>1380</v>
      </c>
      <c r="T187" s="18" t="s">
        <v>1381</v>
      </c>
      <c r="U187" s="18"/>
      <c r="V187" s="18" t="s">
        <v>10</v>
      </c>
      <c r="W187" s="18" t="s">
        <v>11</v>
      </c>
      <c r="X187" s="18" t="s">
        <v>526</v>
      </c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35" t="s">
        <v>388</v>
      </c>
      <c r="AJ187" s="12"/>
      <c r="AK187">
        <v>282</v>
      </c>
      <c r="AL187" s="12"/>
      <c r="AM187" s="12">
        <v>1</v>
      </c>
      <c r="AN187" s="12"/>
      <c r="AO187" s="12"/>
      <c r="AP187" s="12"/>
      <c r="AQ187" s="12"/>
      <c r="AR187" s="12"/>
      <c r="AS187">
        <v>1</v>
      </c>
    </row>
    <row r="188" spans="1:45" ht="36">
      <c r="A188" s="17" t="str">
        <f t="shared" si="2"/>
        <v>522327199505081012</v>
      </c>
      <c r="B188" s="14">
        <f>SUBTOTAL(3,C$2:C188)</f>
        <v>187</v>
      </c>
      <c r="C188" s="31" t="s">
        <v>1382</v>
      </c>
      <c r="D188" s="14"/>
      <c r="E188" s="31" t="s">
        <v>406</v>
      </c>
      <c r="F188" s="31" t="s">
        <v>366</v>
      </c>
      <c r="G188" s="31">
        <v>199505</v>
      </c>
      <c r="H188" s="31" t="s">
        <v>415</v>
      </c>
      <c r="I188" s="32" t="s">
        <v>1383</v>
      </c>
      <c r="J188" s="18" t="s">
        <v>370</v>
      </c>
      <c r="K188" s="18"/>
      <c r="L188" s="18" t="s">
        <v>1384</v>
      </c>
      <c r="M188" s="18" t="s">
        <v>1385</v>
      </c>
      <c r="N188" s="18" t="s">
        <v>385</v>
      </c>
      <c r="O188" s="20" t="s">
        <v>442</v>
      </c>
      <c r="P188" s="21" t="s">
        <v>376</v>
      </c>
      <c r="Q188" s="21" t="s">
        <v>476</v>
      </c>
      <c r="R188" s="21" t="s">
        <v>11</v>
      </c>
      <c r="S188" s="33" t="s">
        <v>1386</v>
      </c>
      <c r="T188" s="18" t="s">
        <v>1387</v>
      </c>
      <c r="U188" s="18"/>
      <c r="V188" s="18" t="s">
        <v>10</v>
      </c>
      <c r="W188" s="18" t="s">
        <v>11</v>
      </c>
      <c r="X188" s="18" t="s">
        <v>526</v>
      </c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35" t="s">
        <v>388</v>
      </c>
      <c r="AJ188" s="12"/>
      <c r="AK188">
        <v>283</v>
      </c>
      <c r="AL188" s="12">
        <v>1</v>
      </c>
      <c r="AM188" s="12"/>
      <c r="AN188" s="12"/>
      <c r="AO188" s="12"/>
      <c r="AP188" s="12"/>
      <c r="AQ188" s="12"/>
      <c r="AR188" s="12"/>
      <c r="AS188">
        <v>1</v>
      </c>
    </row>
    <row r="189" spans="1:45" ht="48">
      <c r="A189" s="17" t="str">
        <f t="shared" si="2"/>
        <v>522325199807270086</v>
      </c>
      <c r="B189" s="14">
        <f>SUBTOTAL(3,C$2:C189)</f>
        <v>188</v>
      </c>
      <c r="C189" s="31" t="s">
        <v>1388</v>
      </c>
      <c r="D189" s="14"/>
      <c r="E189" s="31" t="s">
        <v>365</v>
      </c>
      <c r="F189" s="31" t="s">
        <v>366</v>
      </c>
      <c r="G189" s="31">
        <v>199807</v>
      </c>
      <c r="H189" s="31" t="s">
        <v>415</v>
      </c>
      <c r="I189" s="32" t="s">
        <v>1389</v>
      </c>
      <c r="J189" s="18" t="s">
        <v>370</v>
      </c>
      <c r="K189" s="18" t="s">
        <v>1324</v>
      </c>
      <c r="L189" s="18" t="s">
        <v>965</v>
      </c>
      <c r="M189" s="18" t="s">
        <v>508</v>
      </c>
      <c r="N189" s="18" t="s">
        <v>385</v>
      </c>
      <c r="O189" s="20" t="s">
        <v>442</v>
      </c>
      <c r="P189" s="21" t="s">
        <v>376</v>
      </c>
      <c r="Q189" s="21" t="s">
        <v>449</v>
      </c>
      <c r="R189" s="21" t="s">
        <v>11</v>
      </c>
      <c r="S189" s="33" t="s">
        <v>1390</v>
      </c>
      <c r="T189" s="18" t="s">
        <v>1391</v>
      </c>
      <c r="U189" s="18"/>
      <c r="V189" s="18" t="s">
        <v>10</v>
      </c>
      <c r="W189" s="18" t="s">
        <v>11</v>
      </c>
      <c r="X189" s="18" t="s">
        <v>526</v>
      </c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35" t="s">
        <v>388</v>
      </c>
      <c r="AJ189" s="12"/>
      <c r="AK189">
        <v>287</v>
      </c>
      <c r="AL189" s="12"/>
      <c r="AM189" s="12"/>
      <c r="AN189" s="12">
        <v>1</v>
      </c>
      <c r="AO189" s="12"/>
      <c r="AP189" s="12"/>
      <c r="AQ189" s="12"/>
      <c r="AR189" s="12"/>
      <c r="AS189">
        <v>1</v>
      </c>
    </row>
    <row r="190" spans="1:45" ht="40.5">
      <c r="A190" s="17" t="str">
        <f t="shared" si="2"/>
        <v>522325199408091646</v>
      </c>
      <c r="B190" s="14">
        <f>SUBTOTAL(3,C$2:C190)</f>
        <v>189</v>
      </c>
      <c r="C190" s="31" t="s">
        <v>1392</v>
      </c>
      <c r="D190" s="14"/>
      <c r="E190" s="31" t="s">
        <v>365</v>
      </c>
      <c r="F190" s="31" t="s">
        <v>366</v>
      </c>
      <c r="G190" s="31">
        <v>199408</v>
      </c>
      <c r="H190" s="31" t="s">
        <v>392</v>
      </c>
      <c r="I190" s="32" t="s">
        <v>1393</v>
      </c>
      <c r="J190" s="18" t="s">
        <v>370</v>
      </c>
      <c r="K190" s="18" t="s">
        <v>1324</v>
      </c>
      <c r="L190" s="18" t="s">
        <v>879</v>
      </c>
      <c r="M190" s="18" t="s">
        <v>508</v>
      </c>
      <c r="N190" s="18" t="s">
        <v>385</v>
      </c>
      <c r="O190" s="20" t="s">
        <v>442</v>
      </c>
      <c r="P190" s="21" t="s">
        <v>376</v>
      </c>
      <c r="Q190" s="21" t="s">
        <v>476</v>
      </c>
      <c r="R190" s="21" t="s">
        <v>11</v>
      </c>
      <c r="S190" s="33" t="s">
        <v>1394</v>
      </c>
      <c r="T190" s="18" t="s">
        <v>1395</v>
      </c>
      <c r="U190" s="18"/>
      <c r="V190" s="18" t="s">
        <v>10</v>
      </c>
      <c r="W190" s="18" t="s">
        <v>11</v>
      </c>
      <c r="X190" s="18" t="s">
        <v>526</v>
      </c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35" t="s">
        <v>388</v>
      </c>
      <c r="AJ190" s="12"/>
      <c r="AK190">
        <v>295</v>
      </c>
      <c r="AL190" s="12"/>
      <c r="AM190" s="12"/>
      <c r="AN190" s="12">
        <v>1</v>
      </c>
      <c r="AO190" s="12"/>
      <c r="AP190" s="12"/>
      <c r="AQ190" s="12"/>
      <c r="AR190" s="12"/>
      <c r="AS190">
        <v>1</v>
      </c>
    </row>
    <row r="191" spans="1:45" ht="36">
      <c r="A191" s="17" t="str">
        <f t="shared" si="2"/>
        <v>522323199705183827</v>
      </c>
      <c r="B191" s="14">
        <f>SUBTOTAL(3,C$2:C191)</f>
        <v>190</v>
      </c>
      <c r="C191" s="31" t="s">
        <v>1396</v>
      </c>
      <c r="D191" s="14"/>
      <c r="E191" s="31" t="s">
        <v>365</v>
      </c>
      <c r="F191" s="31" t="s">
        <v>366</v>
      </c>
      <c r="G191" s="31">
        <v>199705</v>
      </c>
      <c r="H191" s="31" t="s">
        <v>415</v>
      </c>
      <c r="I191" s="32" t="s">
        <v>1397</v>
      </c>
      <c r="J191" s="18" t="s">
        <v>370</v>
      </c>
      <c r="K191" s="18" t="s">
        <v>1324</v>
      </c>
      <c r="L191" s="18" t="s">
        <v>618</v>
      </c>
      <c r="M191" s="18" t="s">
        <v>1385</v>
      </c>
      <c r="N191" s="18" t="s">
        <v>385</v>
      </c>
      <c r="O191" s="20" t="s">
        <v>375</v>
      </c>
      <c r="P191" s="21" t="s">
        <v>376</v>
      </c>
      <c r="Q191" s="21" t="s">
        <v>476</v>
      </c>
      <c r="R191" s="21" t="s">
        <v>11</v>
      </c>
      <c r="S191" s="33" t="s">
        <v>1398</v>
      </c>
      <c r="T191" s="18" t="s">
        <v>1399</v>
      </c>
      <c r="U191" s="18"/>
      <c r="V191" s="18" t="s">
        <v>10</v>
      </c>
      <c r="W191" s="18" t="s">
        <v>11</v>
      </c>
      <c r="X191" s="18" t="s">
        <v>526</v>
      </c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35" t="s">
        <v>388</v>
      </c>
      <c r="AJ191" s="12"/>
      <c r="AK191">
        <v>297</v>
      </c>
      <c r="AL191" s="12"/>
      <c r="AM191" s="12"/>
      <c r="AN191" s="12"/>
      <c r="AO191" s="12"/>
      <c r="AP191" s="12">
        <v>1</v>
      </c>
      <c r="AQ191" s="12"/>
      <c r="AR191" s="12"/>
      <c r="AS191">
        <v>1</v>
      </c>
    </row>
    <row r="192" spans="1:45" ht="48">
      <c r="A192" s="17" t="str">
        <f t="shared" si="2"/>
        <v>522327200002101822</v>
      </c>
      <c r="B192" s="14">
        <f>SUBTOTAL(3,C$2:C192)</f>
        <v>191</v>
      </c>
      <c r="C192" s="31" t="s">
        <v>1400</v>
      </c>
      <c r="D192" s="14"/>
      <c r="E192" s="31" t="s">
        <v>365</v>
      </c>
      <c r="F192" s="31" t="s">
        <v>366</v>
      </c>
      <c r="G192" s="31">
        <v>200002</v>
      </c>
      <c r="H192" s="31" t="s">
        <v>415</v>
      </c>
      <c r="I192" s="32" t="s">
        <v>1401</v>
      </c>
      <c r="J192" s="18" t="s">
        <v>370</v>
      </c>
      <c r="K192" s="18" t="s">
        <v>1011</v>
      </c>
      <c r="L192" s="18" t="s">
        <v>965</v>
      </c>
      <c r="M192" s="18" t="s">
        <v>1185</v>
      </c>
      <c r="N192" s="18" t="s">
        <v>385</v>
      </c>
      <c r="O192" s="20" t="s">
        <v>442</v>
      </c>
      <c r="P192" s="21" t="s">
        <v>376</v>
      </c>
      <c r="Q192" s="21" t="s">
        <v>449</v>
      </c>
      <c r="R192" s="21" t="s">
        <v>11</v>
      </c>
      <c r="S192" s="33" t="s">
        <v>1402</v>
      </c>
      <c r="T192" s="18" t="s">
        <v>1403</v>
      </c>
      <c r="U192" s="18"/>
      <c r="V192" s="18" t="s">
        <v>10</v>
      </c>
      <c r="W192" s="18" t="s">
        <v>11</v>
      </c>
      <c r="X192" s="18" t="s">
        <v>526</v>
      </c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35" t="s">
        <v>380</v>
      </c>
      <c r="AJ192" s="12"/>
      <c r="AK192">
        <v>299</v>
      </c>
      <c r="AL192" s="12"/>
      <c r="AM192" s="12"/>
      <c r="AN192" s="12"/>
      <c r="AO192" s="12"/>
      <c r="AP192" s="12">
        <v>1</v>
      </c>
      <c r="AQ192" s="12"/>
      <c r="AR192" s="12"/>
      <c r="AS192">
        <v>1</v>
      </c>
    </row>
    <row r="193" spans="1:45" ht="40.5">
      <c r="A193" s="17" t="str">
        <f t="shared" si="2"/>
        <v>522325199512123222</v>
      </c>
      <c r="B193" s="14">
        <f>SUBTOTAL(3,C$2:C193)</f>
        <v>192</v>
      </c>
      <c r="C193" s="31" t="s">
        <v>1404</v>
      </c>
      <c r="D193" s="14"/>
      <c r="E193" s="31" t="s">
        <v>365</v>
      </c>
      <c r="F193" s="31" t="s">
        <v>390</v>
      </c>
      <c r="G193" s="31">
        <v>199512</v>
      </c>
      <c r="H193" s="31" t="s">
        <v>415</v>
      </c>
      <c r="I193" s="32" t="s">
        <v>1405</v>
      </c>
      <c r="J193" s="18" t="s">
        <v>370</v>
      </c>
      <c r="K193" s="18" t="s">
        <v>1324</v>
      </c>
      <c r="L193" s="18" t="s">
        <v>447</v>
      </c>
      <c r="M193" s="18" t="s">
        <v>508</v>
      </c>
      <c r="N193" s="18" t="s">
        <v>385</v>
      </c>
      <c r="O193" s="20" t="s">
        <v>442</v>
      </c>
      <c r="P193" s="21" t="s">
        <v>376</v>
      </c>
      <c r="Q193" s="21" t="s">
        <v>476</v>
      </c>
      <c r="R193" s="21" t="s">
        <v>11</v>
      </c>
      <c r="S193" s="33" t="s">
        <v>1406</v>
      </c>
      <c r="T193" s="18" t="s">
        <v>1407</v>
      </c>
      <c r="U193" s="18"/>
      <c r="V193" s="18" t="s">
        <v>10</v>
      </c>
      <c r="W193" s="18" t="s">
        <v>11</v>
      </c>
      <c r="X193" s="18" t="s">
        <v>526</v>
      </c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35" t="s">
        <v>388</v>
      </c>
      <c r="AJ193" s="12"/>
      <c r="AK193">
        <v>300</v>
      </c>
      <c r="AL193" s="12"/>
      <c r="AM193" s="12"/>
      <c r="AN193" s="12">
        <v>1</v>
      </c>
      <c r="AO193" s="12"/>
      <c r="AP193" s="12"/>
      <c r="AQ193" s="12"/>
      <c r="AR193" s="12"/>
      <c r="AS193">
        <v>1</v>
      </c>
    </row>
    <row r="194" spans="1:45" ht="36">
      <c r="A194" s="17" t="str">
        <f aca="true" t="shared" si="3" ref="A194:A257">I194</f>
        <v>522327199603212020</v>
      </c>
      <c r="B194" s="14">
        <f>SUBTOTAL(3,C$2:C194)</f>
        <v>193</v>
      </c>
      <c r="C194" s="31" t="s">
        <v>1408</v>
      </c>
      <c r="D194" s="14"/>
      <c r="E194" s="31" t="s">
        <v>365</v>
      </c>
      <c r="F194" s="31" t="s">
        <v>390</v>
      </c>
      <c r="G194" s="31">
        <v>199603</v>
      </c>
      <c r="H194" s="31" t="s">
        <v>415</v>
      </c>
      <c r="I194" s="32" t="s">
        <v>1409</v>
      </c>
      <c r="J194" s="18" t="s">
        <v>370</v>
      </c>
      <c r="K194" s="18"/>
      <c r="L194" s="18" t="s">
        <v>490</v>
      </c>
      <c r="M194" s="18" t="s">
        <v>508</v>
      </c>
      <c r="N194" s="18" t="s">
        <v>385</v>
      </c>
      <c r="O194" s="20" t="s">
        <v>375</v>
      </c>
      <c r="P194" s="21" t="s">
        <v>376</v>
      </c>
      <c r="Q194" s="21" t="s">
        <v>449</v>
      </c>
      <c r="R194" s="21" t="s">
        <v>11</v>
      </c>
      <c r="S194" s="34" t="s">
        <v>1410</v>
      </c>
      <c r="T194" s="18" t="s">
        <v>1411</v>
      </c>
      <c r="U194" s="18"/>
      <c r="V194" s="18" t="s">
        <v>10</v>
      </c>
      <c r="W194" s="18" t="s">
        <v>11</v>
      </c>
      <c r="X194" s="18" t="s">
        <v>526</v>
      </c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35" t="s">
        <v>388</v>
      </c>
      <c r="AJ194" s="12"/>
      <c r="AK194">
        <v>302</v>
      </c>
      <c r="AL194" s="12"/>
      <c r="AM194" s="12"/>
      <c r="AN194" s="12">
        <v>1</v>
      </c>
      <c r="AO194" s="12"/>
      <c r="AP194" s="12"/>
      <c r="AQ194" s="12"/>
      <c r="AR194" s="12"/>
      <c r="AS194">
        <v>1</v>
      </c>
    </row>
    <row r="195" spans="1:45" ht="36">
      <c r="A195" s="17" t="str">
        <f t="shared" si="3"/>
        <v>522327199212122415</v>
      </c>
      <c r="B195" s="14">
        <f>SUBTOTAL(3,C$2:C195)</f>
        <v>194</v>
      </c>
      <c r="C195" s="31" t="s">
        <v>1412</v>
      </c>
      <c r="D195" s="14"/>
      <c r="E195" s="31" t="s">
        <v>406</v>
      </c>
      <c r="F195" s="31" t="s">
        <v>390</v>
      </c>
      <c r="G195" s="31">
        <v>199212</v>
      </c>
      <c r="H195" s="31" t="s">
        <v>392</v>
      </c>
      <c r="I195" s="32" t="s">
        <v>1413</v>
      </c>
      <c r="J195" s="18" t="s">
        <v>370</v>
      </c>
      <c r="K195" s="18" t="s">
        <v>1324</v>
      </c>
      <c r="L195" s="18" t="s">
        <v>1414</v>
      </c>
      <c r="M195" s="18" t="s">
        <v>508</v>
      </c>
      <c r="N195" s="18" t="s">
        <v>385</v>
      </c>
      <c r="O195" s="20" t="s">
        <v>442</v>
      </c>
      <c r="P195" s="21" t="s">
        <v>376</v>
      </c>
      <c r="Q195" s="21" t="s">
        <v>449</v>
      </c>
      <c r="R195" s="21" t="s">
        <v>1415</v>
      </c>
      <c r="S195" s="33" t="s">
        <v>1416</v>
      </c>
      <c r="T195" s="18" t="s">
        <v>1417</v>
      </c>
      <c r="U195" s="18"/>
      <c r="V195" s="18" t="s">
        <v>10</v>
      </c>
      <c r="W195" s="18" t="s">
        <v>11</v>
      </c>
      <c r="X195" s="18" t="s">
        <v>526</v>
      </c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35" t="s">
        <v>388</v>
      </c>
      <c r="AJ195" s="12"/>
      <c r="AK195">
        <v>308</v>
      </c>
      <c r="AL195" s="12"/>
      <c r="AM195" s="12"/>
      <c r="AN195" s="12">
        <v>1</v>
      </c>
      <c r="AO195" s="12"/>
      <c r="AP195" s="12"/>
      <c r="AQ195" s="12"/>
      <c r="AR195" s="12"/>
      <c r="AS195">
        <v>1</v>
      </c>
    </row>
    <row r="196" spans="1:45" ht="36">
      <c r="A196" s="17" t="str">
        <f t="shared" si="3"/>
        <v>522327199802070627</v>
      </c>
      <c r="B196" s="14">
        <f>SUBTOTAL(3,C$2:C196)</f>
        <v>195</v>
      </c>
      <c r="C196" s="31" t="s">
        <v>1418</v>
      </c>
      <c r="D196" s="14"/>
      <c r="E196" s="31" t="s">
        <v>365</v>
      </c>
      <c r="F196" s="31" t="s">
        <v>366</v>
      </c>
      <c r="G196" s="31">
        <v>199802</v>
      </c>
      <c r="H196" s="31" t="s">
        <v>415</v>
      </c>
      <c r="I196" s="32" t="s">
        <v>1419</v>
      </c>
      <c r="J196" s="18" t="s">
        <v>370</v>
      </c>
      <c r="K196" s="18" t="s">
        <v>1420</v>
      </c>
      <c r="L196" s="18" t="s">
        <v>1421</v>
      </c>
      <c r="M196" s="18" t="s">
        <v>1422</v>
      </c>
      <c r="N196" s="18" t="s">
        <v>385</v>
      </c>
      <c r="O196" s="20" t="s">
        <v>442</v>
      </c>
      <c r="P196" s="21" t="s">
        <v>376</v>
      </c>
      <c r="Q196" s="21" t="s">
        <v>476</v>
      </c>
      <c r="R196" s="21" t="s">
        <v>11</v>
      </c>
      <c r="S196" s="33" t="s">
        <v>1423</v>
      </c>
      <c r="T196" s="18" t="s">
        <v>1424</v>
      </c>
      <c r="U196" s="18"/>
      <c r="V196" s="18" t="s">
        <v>10</v>
      </c>
      <c r="W196" s="18" t="s">
        <v>11</v>
      </c>
      <c r="X196" s="18" t="s">
        <v>526</v>
      </c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35" t="s">
        <v>388</v>
      </c>
      <c r="AJ196" s="12"/>
      <c r="AK196">
        <v>309</v>
      </c>
      <c r="AL196" s="12"/>
      <c r="AM196" s="12">
        <v>1</v>
      </c>
      <c r="AN196" s="12"/>
      <c r="AO196" s="12"/>
      <c r="AP196" s="12"/>
      <c r="AQ196" s="12"/>
      <c r="AR196" s="12"/>
      <c r="AS196">
        <v>1</v>
      </c>
    </row>
    <row r="197" spans="1:45" ht="36">
      <c r="A197" s="17" t="str">
        <f t="shared" si="3"/>
        <v>522327199506201426</v>
      </c>
      <c r="B197" s="14">
        <f>SUBTOTAL(3,C$2:C197)</f>
        <v>196</v>
      </c>
      <c r="C197" s="31" t="s">
        <v>1425</v>
      </c>
      <c r="D197" s="14"/>
      <c r="E197" s="31" t="s">
        <v>365</v>
      </c>
      <c r="F197" s="31" t="s">
        <v>390</v>
      </c>
      <c r="G197" s="31">
        <v>199506</v>
      </c>
      <c r="H197" s="31" t="s">
        <v>415</v>
      </c>
      <c r="I197" s="32" t="s">
        <v>1426</v>
      </c>
      <c r="J197" s="18" t="s">
        <v>370</v>
      </c>
      <c r="K197" s="18"/>
      <c r="L197" s="18" t="s">
        <v>433</v>
      </c>
      <c r="M197" s="18" t="s">
        <v>1356</v>
      </c>
      <c r="N197" s="18" t="s">
        <v>385</v>
      </c>
      <c r="O197" s="20" t="s">
        <v>375</v>
      </c>
      <c r="P197" s="21" t="s">
        <v>376</v>
      </c>
      <c r="Q197" s="21" t="s">
        <v>449</v>
      </c>
      <c r="R197" s="21" t="s">
        <v>1427</v>
      </c>
      <c r="S197" s="33" t="s">
        <v>1428</v>
      </c>
      <c r="T197" s="18" t="s">
        <v>1429</v>
      </c>
      <c r="U197" s="18"/>
      <c r="V197" s="18" t="s">
        <v>10</v>
      </c>
      <c r="W197" s="18" t="s">
        <v>11</v>
      </c>
      <c r="X197" s="18" t="s">
        <v>526</v>
      </c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35" t="s">
        <v>388</v>
      </c>
      <c r="AJ197" s="12"/>
      <c r="AK197">
        <v>310</v>
      </c>
      <c r="AL197" s="12"/>
      <c r="AM197" s="12"/>
      <c r="AN197" s="12"/>
      <c r="AO197" s="12"/>
      <c r="AP197" s="12">
        <v>1</v>
      </c>
      <c r="AQ197" s="12"/>
      <c r="AR197" s="12"/>
      <c r="AS197">
        <v>1</v>
      </c>
    </row>
    <row r="198" spans="1:45" ht="27">
      <c r="A198" s="17" t="str">
        <f t="shared" si="3"/>
        <v>522326199408161620</v>
      </c>
      <c r="B198" s="14">
        <f>SUBTOTAL(3,C$2:C198)</f>
        <v>197</v>
      </c>
      <c r="C198" s="31" t="s">
        <v>1430</v>
      </c>
      <c r="D198" s="14"/>
      <c r="E198" s="31" t="s">
        <v>365</v>
      </c>
      <c r="F198" s="31" t="s">
        <v>366</v>
      </c>
      <c r="G198" s="31">
        <v>199408</v>
      </c>
      <c r="H198" s="31" t="s">
        <v>415</v>
      </c>
      <c r="I198" s="32" t="s">
        <v>1431</v>
      </c>
      <c r="J198" s="18" t="s">
        <v>370</v>
      </c>
      <c r="K198" s="18" t="s">
        <v>1432</v>
      </c>
      <c r="L198" s="18" t="s">
        <v>1433</v>
      </c>
      <c r="M198" s="18" t="s">
        <v>1434</v>
      </c>
      <c r="N198" s="18" t="s">
        <v>385</v>
      </c>
      <c r="O198" s="20" t="s">
        <v>442</v>
      </c>
      <c r="P198" s="21" t="s">
        <v>376</v>
      </c>
      <c r="Q198" s="21" t="s">
        <v>476</v>
      </c>
      <c r="R198" s="21" t="s">
        <v>11</v>
      </c>
      <c r="S198" s="33" t="s">
        <v>1435</v>
      </c>
      <c r="T198" s="18" t="s">
        <v>1436</v>
      </c>
      <c r="U198" s="18"/>
      <c r="V198" s="18" t="s">
        <v>10</v>
      </c>
      <c r="W198" s="18" t="s">
        <v>11</v>
      </c>
      <c r="X198" s="18" t="s">
        <v>526</v>
      </c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35" t="s">
        <v>380</v>
      </c>
      <c r="AJ198" s="12"/>
      <c r="AK198">
        <v>312</v>
      </c>
      <c r="AL198" s="12">
        <v>1</v>
      </c>
      <c r="AM198" s="12"/>
      <c r="AN198" s="12"/>
      <c r="AO198" s="12"/>
      <c r="AP198" s="12"/>
      <c r="AQ198" s="12"/>
      <c r="AR198" s="12"/>
      <c r="AS198">
        <v>1</v>
      </c>
    </row>
    <row r="199" spans="1:45" ht="40.5">
      <c r="A199" s="17" t="str">
        <f t="shared" si="3"/>
        <v>530324199407110095</v>
      </c>
      <c r="B199" s="14">
        <f>SUBTOTAL(3,C$2:C199)</f>
        <v>198</v>
      </c>
      <c r="C199" s="31" t="s">
        <v>1437</v>
      </c>
      <c r="D199" s="14"/>
      <c r="E199" s="31" t="s">
        <v>406</v>
      </c>
      <c r="F199" s="31" t="s">
        <v>366</v>
      </c>
      <c r="G199" s="31">
        <v>199407</v>
      </c>
      <c r="H199" s="31" t="s">
        <v>415</v>
      </c>
      <c r="I199" s="32" t="s">
        <v>1438</v>
      </c>
      <c r="J199" s="18" t="s">
        <v>370</v>
      </c>
      <c r="K199" s="18" t="s">
        <v>1324</v>
      </c>
      <c r="L199" s="18" t="s">
        <v>1439</v>
      </c>
      <c r="M199" s="18" t="s">
        <v>508</v>
      </c>
      <c r="N199" s="18" t="s">
        <v>385</v>
      </c>
      <c r="O199" s="20" t="s">
        <v>442</v>
      </c>
      <c r="P199" s="21" t="s">
        <v>376</v>
      </c>
      <c r="Q199" s="21" t="s">
        <v>449</v>
      </c>
      <c r="R199" s="21" t="s">
        <v>1427</v>
      </c>
      <c r="S199" s="33" t="s">
        <v>1440</v>
      </c>
      <c r="T199" s="18" t="s">
        <v>1441</v>
      </c>
      <c r="U199" s="18"/>
      <c r="V199" s="18" t="s">
        <v>10</v>
      </c>
      <c r="W199" s="18" t="s">
        <v>11</v>
      </c>
      <c r="X199" s="18" t="s">
        <v>526</v>
      </c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35" t="s">
        <v>388</v>
      </c>
      <c r="AJ199" s="12"/>
      <c r="AK199">
        <v>316</v>
      </c>
      <c r="AL199" s="12"/>
      <c r="AM199" s="12"/>
      <c r="AN199" s="12"/>
      <c r="AO199" s="12"/>
      <c r="AP199" s="12"/>
      <c r="AQ199" s="12"/>
      <c r="AR199" s="12">
        <v>1</v>
      </c>
      <c r="AS199">
        <v>1</v>
      </c>
    </row>
    <row r="200" spans="1:45" ht="40.5">
      <c r="A200" s="17" t="str">
        <f t="shared" si="3"/>
        <v>522328199702234942</v>
      </c>
      <c r="B200" s="14">
        <f>SUBTOTAL(3,C$2:C200)</f>
        <v>199</v>
      </c>
      <c r="C200" s="31" t="s">
        <v>1442</v>
      </c>
      <c r="D200" s="14"/>
      <c r="E200" s="31" t="s">
        <v>365</v>
      </c>
      <c r="F200" s="31" t="s">
        <v>390</v>
      </c>
      <c r="G200" s="31">
        <v>199702</v>
      </c>
      <c r="H200" s="31" t="s">
        <v>368</v>
      </c>
      <c r="I200" s="32" t="s">
        <v>1443</v>
      </c>
      <c r="J200" s="18" t="s">
        <v>370</v>
      </c>
      <c r="K200" s="18" t="s">
        <v>1324</v>
      </c>
      <c r="L200" s="18" t="s">
        <v>447</v>
      </c>
      <c r="M200" s="18" t="s">
        <v>508</v>
      </c>
      <c r="N200" s="18" t="s">
        <v>385</v>
      </c>
      <c r="O200" s="20" t="s">
        <v>442</v>
      </c>
      <c r="P200" s="21" t="s">
        <v>376</v>
      </c>
      <c r="Q200" s="21" t="s">
        <v>449</v>
      </c>
      <c r="R200" s="21" t="s">
        <v>11</v>
      </c>
      <c r="S200" s="33" t="s">
        <v>1444</v>
      </c>
      <c r="T200" s="18" t="s">
        <v>1445</v>
      </c>
      <c r="U200" s="18"/>
      <c r="V200" s="18" t="s">
        <v>10</v>
      </c>
      <c r="W200" s="18" t="s">
        <v>11</v>
      </c>
      <c r="X200" s="18" t="s">
        <v>526</v>
      </c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35" t="s">
        <v>388</v>
      </c>
      <c r="AJ200" s="12"/>
      <c r="AK200">
        <v>318</v>
      </c>
      <c r="AL200" s="12">
        <v>1</v>
      </c>
      <c r="AM200" s="12"/>
      <c r="AN200" s="12"/>
      <c r="AO200" s="12"/>
      <c r="AP200" s="12"/>
      <c r="AQ200" s="12"/>
      <c r="AR200" s="12"/>
      <c r="AS200">
        <v>1</v>
      </c>
    </row>
    <row r="201" spans="1:45" ht="40.5">
      <c r="A201" s="17" t="str">
        <f t="shared" si="3"/>
        <v>522327199208302026</v>
      </c>
      <c r="B201" s="14">
        <f>SUBTOTAL(3,C$2:C201)</f>
        <v>200</v>
      </c>
      <c r="C201" s="31" t="s">
        <v>1446</v>
      </c>
      <c r="D201" s="14"/>
      <c r="E201" s="31" t="s">
        <v>365</v>
      </c>
      <c r="F201" s="31" t="s">
        <v>390</v>
      </c>
      <c r="G201" s="31">
        <v>199208</v>
      </c>
      <c r="H201" s="31" t="s">
        <v>415</v>
      </c>
      <c r="I201" s="32" t="s">
        <v>1447</v>
      </c>
      <c r="J201" s="18" t="s">
        <v>370</v>
      </c>
      <c r="K201" s="18"/>
      <c r="L201" s="18" t="s">
        <v>879</v>
      </c>
      <c r="M201" s="18" t="s">
        <v>508</v>
      </c>
      <c r="N201" s="18" t="s">
        <v>385</v>
      </c>
      <c r="O201" s="20" t="s">
        <v>442</v>
      </c>
      <c r="P201" s="21" t="s">
        <v>376</v>
      </c>
      <c r="Q201" s="21" t="s">
        <v>476</v>
      </c>
      <c r="R201" s="21" t="s">
        <v>11</v>
      </c>
      <c r="S201" s="33" t="s">
        <v>1448</v>
      </c>
      <c r="T201" s="18" t="s">
        <v>1449</v>
      </c>
      <c r="U201" s="18"/>
      <c r="V201" s="18" t="s">
        <v>10</v>
      </c>
      <c r="W201" s="18" t="s">
        <v>11</v>
      </c>
      <c r="X201" s="18" t="s">
        <v>526</v>
      </c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35" t="s">
        <v>388</v>
      </c>
      <c r="AJ201" s="12"/>
      <c r="AK201">
        <v>323</v>
      </c>
      <c r="AL201" s="12">
        <v>1</v>
      </c>
      <c r="AM201" s="12"/>
      <c r="AN201" s="12"/>
      <c r="AO201" s="12"/>
      <c r="AP201" s="12"/>
      <c r="AQ201" s="12"/>
      <c r="AR201" s="12"/>
      <c r="AS201">
        <v>1</v>
      </c>
    </row>
    <row r="202" spans="1:45" ht="40.5">
      <c r="A202" s="17" t="str">
        <f t="shared" si="3"/>
        <v>530324200010081543</v>
      </c>
      <c r="B202" s="14">
        <f>SUBTOTAL(3,C$2:C202)</f>
        <v>201</v>
      </c>
      <c r="C202" s="31" t="s">
        <v>1450</v>
      </c>
      <c r="D202" s="14"/>
      <c r="E202" s="31" t="s">
        <v>365</v>
      </c>
      <c r="F202" s="31" t="s">
        <v>366</v>
      </c>
      <c r="G202" s="31">
        <v>200010</v>
      </c>
      <c r="H202" s="31" t="s">
        <v>368</v>
      </c>
      <c r="I202" s="32" t="s">
        <v>1451</v>
      </c>
      <c r="J202" s="18" t="s">
        <v>370</v>
      </c>
      <c r="K202" s="18" t="s">
        <v>1324</v>
      </c>
      <c r="L202" s="18" t="s">
        <v>1452</v>
      </c>
      <c r="M202" s="18" t="s">
        <v>508</v>
      </c>
      <c r="N202" s="18" t="s">
        <v>374</v>
      </c>
      <c r="O202" s="20" t="s">
        <v>442</v>
      </c>
      <c r="P202" s="21" t="s">
        <v>522</v>
      </c>
      <c r="Q202" s="21" t="s">
        <v>523</v>
      </c>
      <c r="R202" s="21" t="s">
        <v>523</v>
      </c>
      <c r="S202" s="33" t="s">
        <v>1453</v>
      </c>
      <c r="T202" s="18" t="s">
        <v>1454</v>
      </c>
      <c r="U202" s="18"/>
      <c r="V202" s="18" t="s">
        <v>10</v>
      </c>
      <c r="W202" s="18" t="s">
        <v>11</v>
      </c>
      <c r="X202" s="18" t="s">
        <v>526</v>
      </c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35" t="s">
        <v>388</v>
      </c>
      <c r="AJ202" s="12"/>
      <c r="AK202">
        <v>328</v>
      </c>
      <c r="AL202" s="12"/>
      <c r="AM202" s="12">
        <v>1</v>
      </c>
      <c r="AN202" s="12">
        <v>1</v>
      </c>
      <c r="AO202" s="12"/>
      <c r="AP202" s="12"/>
      <c r="AQ202" s="12"/>
      <c r="AR202" s="12"/>
      <c r="AS202">
        <v>1</v>
      </c>
    </row>
    <row r="203" spans="1:45" ht="36">
      <c r="A203" s="17" t="str">
        <f t="shared" si="3"/>
        <v>522327199411092028</v>
      </c>
      <c r="B203" s="14">
        <f>SUBTOTAL(3,C$2:C203)</f>
        <v>202</v>
      </c>
      <c r="C203" s="31" t="s">
        <v>876</v>
      </c>
      <c r="D203" s="14"/>
      <c r="E203" s="31" t="s">
        <v>365</v>
      </c>
      <c r="F203" s="31" t="s">
        <v>390</v>
      </c>
      <c r="G203" s="31">
        <v>199411</v>
      </c>
      <c r="H203" s="31" t="s">
        <v>368</v>
      </c>
      <c r="I203" s="32" t="s">
        <v>1455</v>
      </c>
      <c r="J203" s="18" t="s">
        <v>370</v>
      </c>
      <c r="K203" s="18"/>
      <c r="L203" s="18" t="s">
        <v>571</v>
      </c>
      <c r="M203" s="18" t="s">
        <v>508</v>
      </c>
      <c r="N203" s="18" t="s">
        <v>385</v>
      </c>
      <c r="O203" s="20" t="s">
        <v>442</v>
      </c>
      <c r="P203" s="21" t="s">
        <v>376</v>
      </c>
      <c r="Q203" s="21" t="s">
        <v>476</v>
      </c>
      <c r="R203" s="21" t="s">
        <v>1456</v>
      </c>
      <c r="S203" s="33" t="s">
        <v>1457</v>
      </c>
      <c r="T203" s="18" t="s">
        <v>1458</v>
      </c>
      <c r="U203" s="18"/>
      <c r="V203" s="18" t="s">
        <v>10</v>
      </c>
      <c r="W203" s="18" t="s">
        <v>11</v>
      </c>
      <c r="X203" s="18" t="s">
        <v>526</v>
      </c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35" t="s">
        <v>388</v>
      </c>
      <c r="AJ203" s="12"/>
      <c r="AK203">
        <v>330</v>
      </c>
      <c r="AL203" s="12"/>
      <c r="AM203" s="12"/>
      <c r="AN203" s="12">
        <v>1</v>
      </c>
      <c r="AO203" s="12"/>
      <c r="AP203" s="12"/>
      <c r="AQ203" s="12"/>
      <c r="AR203" s="12"/>
      <c r="AS203">
        <v>1</v>
      </c>
    </row>
    <row r="204" spans="1:45" ht="36">
      <c r="A204" s="17" t="str">
        <f t="shared" si="3"/>
        <v>522325199707120021</v>
      </c>
      <c r="B204" s="14">
        <f>SUBTOTAL(3,C$2:C204)</f>
        <v>203</v>
      </c>
      <c r="C204" s="31" t="s">
        <v>1459</v>
      </c>
      <c r="D204" s="14"/>
      <c r="E204" s="31" t="s">
        <v>365</v>
      </c>
      <c r="F204" s="31" t="s">
        <v>390</v>
      </c>
      <c r="G204" s="31">
        <v>199707</v>
      </c>
      <c r="H204" s="31" t="s">
        <v>368</v>
      </c>
      <c r="I204" s="32" t="s">
        <v>1460</v>
      </c>
      <c r="J204" s="18" t="s">
        <v>370</v>
      </c>
      <c r="K204" s="18"/>
      <c r="L204" s="18" t="s">
        <v>1461</v>
      </c>
      <c r="M204" s="18" t="s">
        <v>508</v>
      </c>
      <c r="N204" s="18" t="s">
        <v>385</v>
      </c>
      <c r="O204" s="20" t="s">
        <v>375</v>
      </c>
      <c r="P204" s="21" t="s">
        <v>376</v>
      </c>
      <c r="Q204" s="21" t="s">
        <v>476</v>
      </c>
      <c r="R204" s="21" t="s">
        <v>11</v>
      </c>
      <c r="S204" s="33" t="s">
        <v>1462</v>
      </c>
      <c r="T204" s="18" t="s">
        <v>1463</v>
      </c>
      <c r="U204" s="18"/>
      <c r="V204" s="18" t="s">
        <v>10</v>
      </c>
      <c r="W204" s="18" t="s">
        <v>11</v>
      </c>
      <c r="X204" s="18" t="s">
        <v>526</v>
      </c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35" t="s">
        <v>388</v>
      </c>
      <c r="AJ204" s="12"/>
      <c r="AK204">
        <v>334</v>
      </c>
      <c r="AL204" s="12"/>
      <c r="AM204" s="12">
        <v>1</v>
      </c>
      <c r="AN204" s="12"/>
      <c r="AO204" s="12"/>
      <c r="AP204" s="12"/>
      <c r="AQ204" s="12"/>
      <c r="AR204" s="12"/>
      <c r="AS204">
        <v>1</v>
      </c>
    </row>
    <row r="205" spans="1:45" ht="40.5">
      <c r="A205" s="17" t="str">
        <f t="shared" si="3"/>
        <v>522327199810070029</v>
      </c>
      <c r="B205" s="14">
        <f>SUBTOTAL(3,C$2:C205)</f>
        <v>204</v>
      </c>
      <c r="C205" s="18" t="s">
        <v>1464</v>
      </c>
      <c r="D205" s="14"/>
      <c r="E205" s="18" t="s">
        <v>365</v>
      </c>
      <c r="F205" s="18" t="s">
        <v>390</v>
      </c>
      <c r="G205" s="18" t="s">
        <v>383</v>
      </c>
      <c r="H205" s="18" t="s">
        <v>368</v>
      </c>
      <c r="I205" s="17" t="s">
        <v>1465</v>
      </c>
      <c r="J205" s="18" t="s">
        <v>370</v>
      </c>
      <c r="K205" s="18" t="s">
        <v>1218</v>
      </c>
      <c r="L205" s="18" t="s">
        <v>879</v>
      </c>
      <c r="M205" s="18" t="s">
        <v>508</v>
      </c>
      <c r="N205" s="18" t="s">
        <v>385</v>
      </c>
      <c r="O205" s="20" t="s">
        <v>442</v>
      </c>
      <c r="P205" s="21" t="s">
        <v>376</v>
      </c>
      <c r="Q205" s="21" t="s">
        <v>377</v>
      </c>
      <c r="R205" s="21" t="s">
        <v>11</v>
      </c>
      <c r="S205" s="18" t="s">
        <v>1466</v>
      </c>
      <c r="T205" s="18" t="s">
        <v>1467</v>
      </c>
      <c r="U205" s="18"/>
      <c r="V205" s="18" t="s">
        <v>43</v>
      </c>
      <c r="W205" s="18" t="s">
        <v>11</v>
      </c>
      <c r="X205" s="18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26" t="s">
        <v>388</v>
      </c>
      <c r="AJ205" s="12"/>
      <c r="AK205">
        <v>233</v>
      </c>
      <c r="AL205" s="30">
        <v>1</v>
      </c>
      <c r="AM205" s="30"/>
      <c r="AN205" s="30"/>
      <c r="AO205" s="30"/>
      <c r="AP205" s="30"/>
      <c r="AQ205" s="30"/>
      <c r="AR205" s="30"/>
      <c r="AS205">
        <v>1</v>
      </c>
    </row>
    <row r="206" spans="1:45" ht="27">
      <c r="A206" s="17" t="str">
        <f t="shared" si="3"/>
        <v>520202199605057760</v>
      </c>
      <c r="B206" s="14">
        <f>SUBTOTAL(3,C$2:C206)</f>
        <v>205</v>
      </c>
      <c r="C206" s="18" t="s">
        <v>1468</v>
      </c>
      <c r="D206" s="14"/>
      <c r="E206" s="18" t="s">
        <v>365</v>
      </c>
      <c r="F206" s="18" t="s">
        <v>366</v>
      </c>
      <c r="G206" s="18" t="s">
        <v>535</v>
      </c>
      <c r="H206" s="18" t="s">
        <v>368</v>
      </c>
      <c r="I206" s="17" t="s">
        <v>1469</v>
      </c>
      <c r="J206" s="18" t="s">
        <v>370</v>
      </c>
      <c r="K206" s="18" t="s">
        <v>650</v>
      </c>
      <c r="L206" s="18" t="s">
        <v>372</v>
      </c>
      <c r="M206" s="18" t="s">
        <v>1185</v>
      </c>
      <c r="N206" s="18" t="s">
        <v>385</v>
      </c>
      <c r="O206" s="20" t="s">
        <v>442</v>
      </c>
      <c r="P206" s="21" t="s">
        <v>376</v>
      </c>
      <c r="Q206" s="21" t="s">
        <v>377</v>
      </c>
      <c r="R206" s="21" t="s">
        <v>1470</v>
      </c>
      <c r="S206" s="18" t="s">
        <v>1471</v>
      </c>
      <c r="T206" s="18" t="s">
        <v>1472</v>
      </c>
      <c r="U206" s="18"/>
      <c r="V206" s="18" t="s">
        <v>43</v>
      </c>
      <c r="W206" s="18" t="s">
        <v>11</v>
      </c>
      <c r="X206" s="18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26" t="s">
        <v>388</v>
      </c>
      <c r="AJ206" s="12"/>
      <c r="AK206">
        <v>234</v>
      </c>
      <c r="AL206" s="30"/>
      <c r="AM206" s="30"/>
      <c r="AN206" s="30">
        <v>1</v>
      </c>
      <c r="AO206" s="30"/>
      <c r="AP206" s="30"/>
      <c r="AQ206" s="30"/>
      <c r="AR206" s="30"/>
      <c r="AS206">
        <v>1</v>
      </c>
    </row>
    <row r="207" spans="1:45" ht="48">
      <c r="A207" s="17" t="str">
        <f t="shared" si="3"/>
        <v>522327199710110820</v>
      </c>
      <c r="B207" s="14">
        <f>SUBTOTAL(3,C$2:C207)</f>
        <v>206</v>
      </c>
      <c r="C207" s="18" t="s">
        <v>1473</v>
      </c>
      <c r="D207" s="14"/>
      <c r="E207" s="18" t="s">
        <v>365</v>
      </c>
      <c r="F207" s="18" t="s">
        <v>390</v>
      </c>
      <c r="G207" s="18" t="s">
        <v>736</v>
      </c>
      <c r="H207" s="18" t="s">
        <v>856</v>
      </c>
      <c r="I207" s="17" t="s">
        <v>1474</v>
      </c>
      <c r="J207" s="18" t="s">
        <v>370</v>
      </c>
      <c r="K207" s="18" t="s">
        <v>371</v>
      </c>
      <c r="L207" s="18" t="s">
        <v>1475</v>
      </c>
      <c r="M207" s="18" t="s">
        <v>703</v>
      </c>
      <c r="N207" s="18" t="s">
        <v>385</v>
      </c>
      <c r="O207" s="20" t="s">
        <v>375</v>
      </c>
      <c r="P207" s="21" t="s">
        <v>376</v>
      </c>
      <c r="Q207" s="21" t="s">
        <v>377</v>
      </c>
      <c r="R207" s="21" t="s">
        <v>11</v>
      </c>
      <c r="S207" s="18" t="s">
        <v>1476</v>
      </c>
      <c r="T207" s="18" t="s">
        <v>1477</v>
      </c>
      <c r="U207" s="18"/>
      <c r="V207" s="18" t="s">
        <v>43</v>
      </c>
      <c r="W207" s="18" t="s">
        <v>11</v>
      </c>
      <c r="X207" s="18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26" t="s">
        <v>412</v>
      </c>
      <c r="AJ207" s="12"/>
      <c r="AK207">
        <v>236</v>
      </c>
      <c r="AL207" s="30"/>
      <c r="AM207" s="30">
        <v>1</v>
      </c>
      <c r="AN207" s="30"/>
      <c r="AO207" s="30"/>
      <c r="AP207" s="30"/>
      <c r="AQ207" s="30"/>
      <c r="AR207" s="30"/>
      <c r="AS207">
        <v>1</v>
      </c>
    </row>
    <row r="208" spans="1:45" ht="40.5">
      <c r="A208" s="17" t="str">
        <f t="shared" si="3"/>
        <v>522325199712242824</v>
      </c>
      <c r="B208" s="14">
        <f>SUBTOTAL(3,C$2:C208)</f>
        <v>207</v>
      </c>
      <c r="C208" s="18" t="s">
        <v>1478</v>
      </c>
      <c r="D208" s="14"/>
      <c r="E208" s="18" t="s">
        <v>365</v>
      </c>
      <c r="F208" s="18" t="s">
        <v>366</v>
      </c>
      <c r="G208" s="18" t="s">
        <v>724</v>
      </c>
      <c r="H208" s="18" t="s">
        <v>368</v>
      </c>
      <c r="I208" s="17" t="s">
        <v>1479</v>
      </c>
      <c r="J208" s="18" t="s">
        <v>370</v>
      </c>
      <c r="K208" s="18"/>
      <c r="L208" s="18" t="s">
        <v>530</v>
      </c>
      <c r="M208" s="18" t="s">
        <v>508</v>
      </c>
      <c r="N208" s="18" t="s">
        <v>385</v>
      </c>
      <c r="O208" s="20" t="s">
        <v>375</v>
      </c>
      <c r="P208" s="21" t="s">
        <v>376</v>
      </c>
      <c r="Q208" s="21" t="s">
        <v>476</v>
      </c>
      <c r="R208" s="21" t="s">
        <v>11</v>
      </c>
      <c r="S208" s="18" t="s">
        <v>1480</v>
      </c>
      <c r="T208" s="18" t="s">
        <v>1481</v>
      </c>
      <c r="U208" s="18"/>
      <c r="V208" s="18" t="s">
        <v>43</v>
      </c>
      <c r="W208" s="18" t="s">
        <v>11</v>
      </c>
      <c r="X208" s="18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26" t="s">
        <v>388</v>
      </c>
      <c r="AJ208" s="12"/>
      <c r="AK208">
        <v>239</v>
      </c>
      <c r="AL208" s="30"/>
      <c r="AM208" s="30">
        <v>1</v>
      </c>
      <c r="AN208" s="30"/>
      <c r="AO208" s="30"/>
      <c r="AP208" s="30"/>
      <c r="AQ208" s="30"/>
      <c r="AR208" s="30"/>
      <c r="AS208">
        <v>1</v>
      </c>
    </row>
    <row r="209" spans="1:45" ht="40.5">
      <c r="A209" s="17" t="str">
        <f t="shared" si="3"/>
        <v>522327199910041233</v>
      </c>
      <c r="B209" s="14">
        <f>SUBTOTAL(3,C$2:C209)</f>
        <v>208</v>
      </c>
      <c r="C209" s="18" t="s">
        <v>1482</v>
      </c>
      <c r="D209" s="14"/>
      <c r="E209" s="18" t="s">
        <v>406</v>
      </c>
      <c r="F209" s="18" t="s">
        <v>366</v>
      </c>
      <c r="G209" s="18" t="s">
        <v>554</v>
      </c>
      <c r="H209" s="18" t="s">
        <v>415</v>
      </c>
      <c r="I209" s="17" t="s">
        <v>1483</v>
      </c>
      <c r="J209" s="18" t="s">
        <v>370</v>
      </c>
      <c r="K209" s="18"/>
      <c r="L209" s="18" t="s">
        <v>475</v>
      </c>
      <c r="M209" s="18" t="s">
        <v>508</v>
      </c>
      <c r="N209" s="18" t="s">
        <v>385</v>
      </c>
      <c r="O209" s="20" t="s">
        <v>375</v>
      </c>
      <c r="P209" s="21" t="s">
        <v>376</v>
      </c>
      <c r="Q209" s="21" t="s">
        <v>377</v>
      </c>
      <c r="R209" s="21" t="s">
        <v>11</v>
      </c>
      <c r="S209" s="18" t="s">
        <v>1484</v>
      </c>
      <c r="T209" s="18" t="s">
        <v>1485</v>
      </c>
      <c r="U209" s="18"/>
      <c r="V209" s="18" t="s">
        <v>43</v>
      </c>
      <c r="W209" s="18" t="s">
        <v>11</v>
      </c>
      <c r="X209" s="18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26" t="s">
        <v>388</v>
      </c>
      <c r="AJ209" s="12"/>
      <c r="AK209">
        <v>240</v>
      </c>
      <c r="AL209" s="30">
        <v>1</v>
      </c>
      <c r="AM209" s="30"/>
      <c r="AN209" s="30"/>
      <c r="AO209" s="30"/>
      <c r="AP209" s="30"/>
      <c r="AQ209" s="30"/>
      <c r="AR209" s="30"/>
      <c r="AS209">
        <v>1</v>
      </c>
    </row>
    <row r="210" spans="1:45" ht="54">
      <c r="A210" s="17" t="str">
        <f t="shared" si="3"/>
        <v>522327199710202426</v>
      </c>
      <c r="B210" s="14">
        <f>SUBTOTAL(3,C$2:C210)</f>
        <v>209</v>
      </c>
      <c r="C210" s="18" t="s">
        <v>1486</v>
      </c>
      <c r="D210" s="14"/>
      <c r="E210" s="18" t="s">
        <v>365</v>
      </c>
      <c r="F210" s="18" t="s">
        <v>390</v>
      </c>
      <c r="G210" s="18" t="s">
        <v>1247</v>
      </c>
      <c r="H210" s="18" t="s">
        <v>415</v>
      </c>
      <c r="I210" s="17" t="s">
        <v>1487</v>
      </c>
      <c r="J210" s="18" t="s">
        <v>370</v>
      </c>
      <c r="K210" s="18"/>
      <c r="L210" s="18" t="s">
        <v>394</v>
      </c>
      <c r="M210" s="18" t="s">
        <v>508</v>
      </c>
      <c r="N210" s="18" t="s">
        <v>374</v>
      </c>
      <c r="O210" s="20" t="s">
        <v>375</v>
      </c>
      <c r="P210" s="21" t="s">
        <v>376</v>
      </c>
      <c r="Q210" s="21" t="s">
        <v>377</v>
      </c>
      <c r="R210" s="21" t="s">
        <v>1470</v>
      </c>
      <c r="S210" s="18" t="s">
        <v>1488</v>
      </c>
      <c r="T210" s="18" t="s">
        <v>1489</v>
      </c>
      <c r="U210" s="18"/>
      <c r="V210" s="18" t="s">
        <v>43</v>
      </c>
      <c r="W210" s="18" t="s">
        <v>11</v>
      </c>
      <c r="X210" s="18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26" t="s">
        <v>388</v>
      </c>
      <c r="AJ210" s="12"/>
      <c r="AK210">
        <v>241</v>
      </c>
      <c r="AL210" s="30"/>
      <c r="AM210" s="30"/>
      <c r="AN210" s="30"/>
      <c r="AO210" s="30"/>
      <c r="AP210" s="30"/>
      <c r="AQ210" s="30"/>
      <c r="AR210" s="30">
        <v>1</v>
      </c>
      <c r="AS210">
        <v>1</v>
      </c>
    </row>
    <row r="211" spans="1:45" ht="40.5">
      <c r="A211" s="17" t="str">
        <f t="shared" si="3"/>
        <v>522327199510021225</v>
      </c>
      <c r="B211" s="14">
        <f>SUBTOTAL(3,C$2:C211)</f>
        <v>210</v>
      </c>
      <c r="C211" s="18" t="s">
        <v>1490</v>
      </c>
      <c r="D211" s="14"/>
      <c r="E211" s="18" t="s">
        <v>365</v>
      </c>
      <c r="F211" s="18" t="s">
        <v>366</v>
      </c>
      <c r="G211" s="18" t="s">
        <v>1491</v>
      </c>
      <c r="H211" s="18" t="s">
        <v>368</v>
      </c>
      <c r="I211" s="17" t="s">
        <v>1492</v>
      </c>
      <c r="J211" s="18" t="s">
        <v>370</v>
      </c>
      <c r="K211" s="18" t="s">
        <v>1218</v>
      </c>
      <c r="L211" s="18" t="s">
        <v>1493</v>
      </c>
      <c r="M211" s="18" t="s">
        <v>1347</v>
      </c>
      <c r="N211" s="18" t="s">
        <v>385</v>
      </c>
      <c r="O211" s="20" t="s">
        <v>442</v>
      </c>
      <c r="P211" s="21" t="s">
        <v>376</v>
      </c>
      <c r="Q211" s="21" t="s">
        <v>377</v>
      </c>
      <c r="R211" s="21" t="s">
        <v>11</v>
      </c>
      <c r="S211" s="18" t="s">
        <v>1494</v>
      </c>
      <c r="T211" s="18" t="s">
        <v>1495</v>
      </c>
      <c r="U211" s="18"/>
      <c r="V211" s="18" t="s">
        <v>43</v>
      </c>
      <c r="W211" s="18" t="s">
        <v>11</v>
      </c>
      <c r="X211" s="18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26" t="s">
        <v>388</v>
      </c>
      <c r="AJ211" s="12"/>
      <c r="AK211">
        <v>242</v>
      </c>
      <c r="AL211" s="30">
        <v>1</v>
      </c>
      <c r="AM211" s="30"/>
      <c r="AN211" s="30"/>
      <c r="AO211" s="30"/>
      <c r="AP211" s="30"/>
      <c r="AQ211" s="30"/>
      <c r="AR211" s="30"/>
      <c r="AS211">
        <v>1</v>
      </c>
    </row>
    <row r="212" spans="1:45" ht="96">
      <c r="A212" s="17" t="str">
        <f t="shared" si="3"/>
        <v>52232719950411082X</v>
      </c>
      <c r="B212" s="14">
        <f>SUBTOTAL(3,C$2:C212)</f>
        <v>211</v>
      </c>
      <c r="C212" s="18" t="s">
        <v>1496</v>
      </c>
      <c r="D212" s="14"/>
      <c r="E212" s="18" t="s">
        <v>365</v>
      </c>
      <c r="F212" s="18" t="s">
        <v>390</v>
      </c>
      <c r="G212" s="18" t="s">
        <v>736</v>
      </c>
      <c r="H212" s="18" t="s">
        <v>368</v>
      </c>
      <c r="I212" s="17" t="s">
        <v>1497</v>
      </c>
      <c r="J212" s="18" t="s">
        <v>370</v>
      </c>
      <c r="K212" s="18" t="s">
        <v>371</v>
      </c>
      <c r="L212" s="18" t="s">
        <v>1498</v>
      </c>
      <c r="M212" s="18" t="s">
        <v>703</v>
      </c>
      <c r="N212" s="18" t="s">
        <v>385</v>
      </c>
      <c r="O212" s="20" t="s">
        <v>375</v>
      </c>
      <c r="P212" s="21" t="s">
        <v>376</v>
      </c>
      <c r="Q212" s="21" t="s">
        <v>377</v>
      </c>
      <c r="R212" s="21" t="s">
        <v>1470</v>
      </c>
      <c r="S212" s="18" t="s">
        <v>1499</v>
      </c>
      <c r="T212" s="18" t="s">
        <v>1500</v>
      </c>
      <c r="U212" s="18"/>
      <c r="V212" s="18" t="s">
        <v>43</v>
      </c>
      <c r="W212" s="18" t="s">
        <v>11</v>
      </c>
      <c r="X212" s="18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26" t="s">
        <v>1501</v>
      </c>
      <c r="AJ212" s="12"/>
      <c r="AK212">
        <v>246</v>
      </c>
      <c r="AL212" s="30"/>
      <c r="AM212" s="30"/>
      <c r="AN212" s="30"/>
      <c r="AO212" s="30"/>
      <c r="AP212" s="30">
        <v>1</v>
      </c>
      <c r="AQ212" s="30"/>
      <c r="AR212" s="30"/>
      <c r="AS212">
        <v>1</v>
      </c>
    </row>
    <row r="213" spans="1:45" ht="67.5">
      <c r="A213" s="17" t="str">
        <f t="shared" si="3"/>
        <v>522327200007171424</v>
      </c>
      <c r="B213" s="14">
        <f>SUBTOTAL(3,C$2:C213)</f>
        <v>212</v>
      </c>
      <c r="C213" s="18" t="s">
        <v>1502</v>
      </c>
      <c r="D213" s="14"/>
      <c r="E213" s="18" t="s">
        <v>365</v>
      </c>
      <c r="F213" s="18" t="s">
        <v>390</v>
      </c>
      <c r="G213" s="18" t="s">
        <v>983</v>
      </c>
      <c r="H213" s="18" t="s">
        <v>368</v>
      </c>
      <c r="I213" s="17" t="s">
        <v>1503</v>
      </c>
      <c r="J213" s="18" t="s">
        <v>370</v>
      </c>
      <c r="K213" s="18" t="s">
        <v>371</v>
      </c>
      <c r="L213" s="18" t="s">
        <v>1504</v>
      </c>
      <c r="M213" s="18" t="s">
        <v>703</v>
      </c>
      <c r="N213" s="18" t="s">
        <v>374</v>
      </c>
      <c r="O213" s="20" t="s">
        <v>375</v>
      </c>
      <c r="P213" s="21" t="s">
        <v>376</v>
      </c>
      <c r="Q213" s="21" t="s">
        <v>377</v>
      </c>
      <c r="R213" s="21" t="s">
        <v>11</v>
      </c>
      <c r="S213" s="18" t="s">
        <v>1505</v>
      </c>
      <c r="T213" s="18" t="s">
        <v>1506</v>
      </c>
      <c r="U213" s="18"/>
      <c r="V213" s="18" t="s">
        <v>43</v>
      </c>
      <c r="W213" s="18" t="s">
        <v>11</v>
      </c>
      <c r="X213" s="18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26" t="s">
        <v>388</v>
      </c>
      <c r="AJ213" s="12"/>
      <c r="AK213">
        <v>247</v>
      </c>
      <c r="AL213" s="30">
        <v>1</v>
      </c>
      <c r="AM213" s="30"/>
      <c r="AN213" s="30"/>
      <c r="AO213" s="30"/>
      <c r="AP213" s="30"/>
      <c r="AQ213" s="30"/>
      <c r="AR213" s="30"/>
      <c r="AS213">
        <v>1</v>
      </c>
    </row>
    <row r="214" spans="1:45" ht="27">
      <c r="A214" s="17" t="str">
        <f t="shared" si="3"/>
        <v>522326199902040023</v>
      </c>
      <c r="B214" s="14">
        <f>SUBTOTAL(3,C$2:C214)</f>
        <v>213</v>
      </c>
      <c r="C214" s="18" t="s">
        <v>1507</v>
      </c>
      <c r="D214" s="14"/>
      <c r="E214" s="18" t="s">
        <v>365</v>
      </c>
      <c r="F214" s="18" t="s">
        <v>390</v>
      </c>
      <c r="G214" s="18" t="s">
        <v>1032</v>
      </c>
      <c r="H214" s="18" t="s">
        <v>368</v>
      </c>
      <c r="I214" s="17" t="s">
        <v>1508</v>
      </c>
      <c r="J214" s="18" t="s">
        <v>370</v>
      </c>
      <c r="K214" s="18" t="s">
        <v>650</v>
      </c>
      <c r="L214" s="18" t="s">
        <v>965</v>
      </c>
      <c r="M214" s="18" t="s">
        <v>448</v>
      </c>
      <c r="N214" s="18" t="s">
        <v>385</v>
      </c>
      <c r="O214" s="20" t="s">
        <v>442</v>
      </c>
      <c r="P214" s="21" t="s">
        <v>376</v>
      </c>
      <c r="Q214" s="21" t="s">
        <v>377</v>
      </c>
      <c r="R214" s="21" t="s">
        <v>1470</v>
      </c>
      <c r="S214" s="18" t="s">
        <v>1509</v>
      </c>
      <c r="T214" s="18" t="s">
        <v>1510</v>
      </c>
      <c r="U214" s="18"/>
      <c r="V214" s="18" t="s">
        <v>43</v>
      </c>
      <c r="W214" s="18" t="s">
        <v>11</v>
      </c>
      <c r="X214" s="18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26" t="s">
        <v>388</v>
      </c>
      <c r="AJ214" s="12"/>
      <c r="AK214">
        <v>248</v>
      </c>
      <c r="AL214" s="30"/>
      <c r="AM214" s="30"/>
      <c r="AN214" s="30"/>
      <c r="AO214" s="30"/>
      <c r="AP214" s="30">
        <v>1</v>
      </c>
      <c r="AQ214" s="30"/>
      <c r="AR214" s="30"/>
      <c r="AS214">
        <v>1</v>
      </c>
    </row>
    <row r="215" spans="1:45" ht="67.5">
      <c r="A215" s="17" t="str">
        <f t="shared" si="3"/>
        <v>522327199710211058</v>
      </c>
      <c r="B215" s="14">
        <f>SUBTOTAL(3,C$2:C215)</f>
        <v>214</v>
      </c>
      <c r="C215" s="18" t="s">
        <v>1511</v>
      </c>
      <c r="D215" s="14"/>
      <c r="E215" s="18" t="s">
        <v>406</v>
      </c>
      <c r="F215" s="18" t="s">
        <v>366</v>
      </c>
      <c r="G215" s="18" t="s">
        <v>383</v>
      </c>
      <c r="H215" s="18" t="s">
        <v>392</v>
      </c>
      <c r="I215" s="17" t="s">
        <v>1512</v>
      </c>
      <c r="J215" s="18" t="s">
        <v>370</v>
      </c>
      <c r="K215" s="18" t="s">
        <v>658</v>
      </c>
      <c r="L215" s="18" t="s">
        <v>671</v>
      </c>
      <c r="M215" s="18" t="s">
        <v>1513</v>
      </c>
      <c r="N215" s="18" t="s">
        <v>385</v>
      </c>
      <c r="O215" s="20" t="s">
        <v>442</v>
      </c>
      <c r="P215" s="21" t="s">
        <v>376</v>
      </c>
      <c r="Q215" s="21" t="s">
        <v>377</v>
      </c>
      <c r="R215" s="21" t="s">
        <v>11</v>
      </c>
      <c r="S215" s="18" t="s">
        <v>1514</v>
      </c>
      <c r="T215" s="18" t="s">
        <v>1515</v>
      </c>
      <c r="U215" s="18"/>
      <c r="V215" s="18" t="s">
        <v>43</v>
      </c>
      <c r="W215" s="18" t="s">
        <v>11</v>
      </c>
      <c r="X215" s="18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26" t="s">
        <v>388</v>
      </c>
      <c r="AJ215" s="12"/>
      <c r="AK215">
        <v>251</v>
      </c>
      <c r="AL215" s="30">
        <v>1</v>
      </c>
      <c r="AM215" s="30"/>
      <c r="AN215" s="30"/>
      <c r="AO215" s="30"/>
      <c r="AP215" s="30"/>
      <c r="AQ215" s="30"/>
      <c r="AR215" s="30"/>
      <c r="AS215">
        <v>1</v>
      </c>
    </row>
    <row r="216" spans="1:45" ht="40.5">
      <c r="A216" s="17" t="str">
        <f t="shared" si="3"/>
        <v>522325199211174026</v>
      </c>
      <c r="B216" s="14">
        <f>SUBTOTAL(3,C$2:C216)</f>
        <v>215</v>
      </c>
      <c r="C216" s="18" t="s">
        <v>1516</v>
      </c>
      <c r="D216" s="14"/>
      <c r="E216" s="18" t="s">
        <v>365</v>
      </c>
      <c r="F216" s="18" t="s">
        <v>390</v>
      </c>
      <c r="G216" s="18" t="s">
        <v>1291</v>
      </c>
      <c r="H216" s="18" t="s">
        <v>415</v>
      </c>
      <c r="I216" s="17" t="s">
        <v>1517</v>
      </c>
      <c r="J216" s="18" t="s">
        <v>370</v>
      </c>
      <c r="K216" s="18"/>
      <c r="L216" s="18" t="s">
        <v>394</v>
      </c>
      <c r="M216" s="18" t="s">
        <v>703</v>
      </c>
      <c r="N216" s="18" t="s">
        <v>385</v>
      </c>
      <c r="O216" s="20" t="s">
        <v>375</v>
      </c>
      <c r="P216" s="21" t="s">
        <v>376</v>
      </c>
      <c r="Q216" s="21" t="s">
        <v>377</v>
      </c>
      <c r="R216" s="21" t="s">
        <v>11</v>
      </c>
      <c r="S216" s="18" t="s">
        <v>1518</v>
      </c>
      <c r="T216" s="18" t="s">
        <v>1519</v>
      </c>
      <c r="U216" s="18"/>
      <c r="V216" s="18" t="s">
        <v>43</v>
      </c>
      <c r="W216" s="18" t="s">
        <v>11</v>
      </c>
      <c r="X216" s="18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26" t="s">
        <v>388</v>
      </c>
      <c r="AJ216" s="12"/>
      <c r="AK216">
        <v>252</v>
      </c>
      <c r="AL216" s="30">
        <v>1</v>
      </c>
      <c r="AM216" s="30"/>
      <c r="AN216" s="30"/>
      <c r="AO216" s="30"/>
      <c r="AP216" s="30"/>
      <c r="AQ216" s="30"/>
      <c r="AR216" s="30"/>
      <c r="AS216">
        <v>1</v>
      </c>
    </row>
    <row r="217" spans="1:45" ht="40.5">
      <c r="A217" s="17" t="str">
        <f t="shared" si="3"/>
        <v>522321199503156123</v>
      </c>
      <c r="B217" s="14">
        <f>SUBTOTAL(3,C$2:C217)</f>
        <v>216</v>
      </c>
      <c r="C217" s="18" t="s">
        <v>1520</v>
      </c>
      <c r="D217" s="14"/>
      <c r="E217" s="18" t="s">
        <v>365</v>
      </c>
      <c r="F217" s="18" t="s">
        <v>366</v>
      </c>
      <c r="G217" s="18" t="s">
        <v>425</v>
      </c>
      <c r="H217" s="18" t="s">
        <v>415</v>
      </c>
      <c r="I217" s="17" t="s">
        <v>1521</v>
      </c>
      <c r="J217" s="18" t="s">
        <v>370</v>
      </c>
      <c r="K217" s="18" t="s">
        <v>1218</v>
      </c>
      <c r="L217" s="18" t="s">
        <v>571</v>
      </c>
      <c r="M217" s="18" t="s">
        <v>508</v>
      </c>
      <c r="N217" s="18" t="s">
        <v>385</v>
      </c>
      <c r="O217" s="20" t="s">
        <v>442</v>
      </c>
      <c r="P217" s="21" t="s">
        <v>376</v>
      </c>
      <c r="Q217" s="21" t="s">
        <v>377</v>
      </c>
      <c r="R217" s="21" t="s">
        <v>11</v>
      </c>
      <c r="S217" s="18" t="s">
        <v>1522</v>
      </c>
      <c r="T217" s="18" t="s">
        <v>1523</v>
      </c>
      <c r="U217" s="18"/>
      <c r="V217" s="18" t="s">
        <v>43</v>
      </c>
      <c r="W217" s="18" t="s">
        <v>11</v>
      </c>
      <c r="X217" s="18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26" t="s">
        <v>388</v>
      </c>
      <c r="AJ217" s="12"/>
      <c r="AK217">
        <v>253</v>
      </c>
      <c r="AL217" s="30"/>
      <c r="AM217" s="30"/>
      <c r="AN217" s="30">
        <v>1</v>
      </c>
      <c r="AO217" s="30"/>
      <c r="AP217" s="30"/>
      <c r="AQ217" s="30"/>
      <c r="AR217" s="30"/>
      <c r="AS217">
        <v>1</v>
      </c>
    </row>
    <row r="218" spans="1:45" ht="40.5">
      <c r="A218" s="17" t="str">
        <f t="shared" si="3"/>
        <v>522327199904200621</v>
      </c>
      <c r="B218" s="14">
        <f>SUBTOTAL(3,C$2:C218)</f>
        <v>217</v>
      </c>
      <c r="C218" s="18" t="s">
        <v>1524</v>
      </c>
      <c r="D218" s="14"/>
      <c r="E218" s="18" t="s">
        <v>365</v>
      </c>
      <c r="F218" s="18" t="s">
        <v>390</v>
      </c>
      <c r="G218" s="18" t="s">
        <v>408</v>
      </c>
      <c r="H218" s="18" t="s">
        <v>368</v>
      </c>
      <c r="I218" s="17" t="s">
        <v>1525</v>
      </c>
      <c r="J218" s="18" t="s">
        <v>370</v>
      </c>
      <c r="K218" s="18" t="s">
        <v>1218</v>
      </c>
      <c r="L218" s="18" t="s">
        <v>1526</v>
      </c>
      <c r="M218" s="18" t="s">
        <v>1385</v>
      </c>
      <c r="N218" s="18" t="s">
        <v>385</v>
      </c>
      <c r="O218" s="20" t="s">
        <v>375</v>
      </c>
      <c r="P218" s="21" t="s">
        <v>376</v>
      </c>
      <c r="Q218" s="21" t="s">
        <v>377</v>
      </c>
      <c r="R218" s="21" t="s">
        <v>1415</v>
      </c>
      <c r="S218" s="18" t="s">
        <v>661</v>
      </c>
      <c r="T218" s="18" t="s">
        <v>1527</v>
      </c>
      <c r="U218" s="18"/>
      <c r="V218" s="18" t="s">
        <v>43</v>
      </c>
      <c r="W218" s="18" t="s">
        <v>11</v>
      </c>
      <c r="X218" s="18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26" t="s">
        <v>388</v>
      </c>
      <c r="AJ218" s="12"/>
      <c r="AK218">
        <v>254</v>
      </c>
      <c r="AL218" s="30"/>
      <c r="AM218" s="30"/>
      <c r="AN218" s="30"/>
      <c r="AO218" s="30"/>
      <c r="AP218" s="30">
        <v>1</v>
      </c>
      <c r="AQ218" s="30"/>
      <c r="AR218" s="30"/>
      <c r="AS218">
        <v>1</v>
      </c>
    </row>
    <row r="219" spans="1:45" ht="40.5">
      <c r="A219" s="17" t="str">
        <f t="shared" si="3"/>
        <v>522327199810172025</v>
      </c>
      <c r="B219" s="14">
        <f>SUBTOTAL(3,C$2:C219)</f>
        <v>218</v>
      </c>
      <c r="C219" s="18" t="s">
        <v>1528</v>
      </c>
      <c r="D219" s="14"/>
      <c r="E219" s="18" t="s">
        <v>365</v>
      </c>
      <c r="F219" s="18" t="s">
        <v>390</v>
      </c>
      <c r="G219" s="18" t="s">
        <v>1529</v>
      </c>
      <c r="H219" s="18" t="s">
        <v>368</v>
      </c>
      <c r="I219" s="17" t="s">
        <v>1530</v>
      </c>
      <c r="J219" s="18" t="s">
        <v>370</v>
      </c>
      <c r="K219" s="18" t="s">
        <v>371</v>
      </c>
      <c r="L219" s="18" t="s">
        <v>612</v>
      </c>
      <c r="M219" s="18" t="s">
        <v>1531</v>
      </c>
      <c r="N219" s="18" t="s">
        <v>385</v>
      </c>
      <c r="O219" s="20" t="s">
        <v>375</v>
      </c>
      <c r="P219" s="21" t="s">
        <v>376</v>
      </c>
      <c r="Q219" s="21" t="s">
        <v>377</v>
      </c>
      <c r="R219" s="21" t="s">
        <v>11</v>
      </c>
      <c r="S219" s="18" t="s">
        <v>1532</v>
      </c>
      <c r="T219" s="18" t="s">
        <v>1533</v>
      </c>
      <c r="U219" s="18"/>
      <c r="V219" s="18" t="s">
        <v>43</v>
      </c>
      <c r="W219" s="18" t="s">
        <v>11</v>
      </c>
      <c r="X219" s="18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26" t="s">
        <v>388</v>
      </c>
      <c r="AJ219" s="12"/>
      <c r="AK219">
        <v>256</v>
      </c>
      <c r="AL219" s="30"/>
      <c r="AM219" s="30"/>
      <c r="AN219" s="30"/>
      <c r="AO219" s="30"/>
      <c r="AP219" s="30">
        <v>1</v>
      </c>
      <c r="AQ219" s="30"/>
      <c r="AR219" s="30"/>
      <c r="AS219">
        <v>1</v>
      </c>
    </row>
    <row r="220" spans="1:45" ht="27">
      <c r="A220" s="17" t="str">
        <f t="shared" si="3"/>
        <v>53032319931111006X</v>
      </c>
      <c r="B220" s="14">
        <f>SUBTOTAL(3,C$2:C220)</f>
        <v>219</v>
      </c>
      <c r="C220" s="18" t="s">
        <v>1534</v>
      </c>
      <c r="D220" s="14"/>
      <c r="E220" s="18" t="s">
        <v>365</v>
      </c>
      <c r="F220" s="18" t="s">
        <v>366</v>
      </c>
      <c r="G220" s="18" t="s">
        <v>582</v>
      </c>
      <c r="H220" s="18" t="s">
        <v>368</v>
      </c>
      <c r="I220" s="17" t="s">
        <v>1535</v>
      </c>
      <c r="J220" s="18" t="s">
        <v>370</v>
      </c>
      <c r="K220" s="18" t="s">
        <v>1218</v>
      </c>
      <c r="L220" s="18" t="s">
        <v>1536</v>
      </c>
      <c r="M220" s="18" t="s">
        <v>1537</v>
      </c>
      <c r="N220" s="18" t="s">
        <v>385</v>
      </c>
      <c r="O220" s="20" t="s">
        <v>442</v>
      </c>
      <c r="P220" s="21" t="s">
        <v>376</v>
      </c>
      <c r="Q220" s="21" t="s">
        <v>449</v>
      </c>
      <c r="R220" s="21" t="s">
        <v>11</v>
      </c>
      <c r="S220" s="18" t="s">
        <v>1538</v>
      </c>
      <c r="T220" s="18" t="s">
        <v>1539</v>
      </c>
      <c r="U220" s="18"/>
      <c r="V220" s="18" t="s">
        <v>43</v>
      </c>
      <c r="W220" s="18" t="s">
        <v>11</v>
      </c>
      <c r="X220" s="18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26" t="s">
        <v>388</v>
      </c>
      <c r="AJ220" s="12"/>
      <c r="AK220">
        <v>257</v>
      </c>
      <c r="AL220" s="30"/>
      <c r="AM220" s="30"/>
      <c r="AN220" s="30">
        <v>1</v>
      </c>
      <c r="AO220" s="30"/>
      <c r="AP220" s="30"/>
      <c r="AQ220" s="30"/>
      <c r="AR220" s="30"/>
      <c r="AS220">
        <v>1</v>
      </c>
    </row>
    <row r="221" spans="1:45" ht="40.5">
      <c r="A221" s="17" t="str">
        <f t="shared" si="3"/>
        <v>522327199809191624</v>
      </c>
      <c r="B221" s="14">
        <f>SUBTOTAL(3,C$2:C221)</f>
        <v>220</v>
      </c>
      <c r="C221" s="18" t="s">
        <v>1540</v>
      </c>
      <c r="D221" s="14"/>
      <c r="E221" s="18" t="s">
        <v>365</v>
      </c>
      <c r="F221" s="18" t="s">
        <v>390</v>
      </c>
      <c r="G221" s="18" t="s">
        <v>1541</v>
      </c>
      <c r="H221" s="18" t="s">
        <v>368</v>
      </c>
      <c r="I221" s="17" t="s">
        <v>1542</v>
      </c>
      <c r="J221" s="18" t="s">
        <v>370</v>
      </c>
      <c r="K221" s="18"/>
      <c r="L221" s="18" t="s">
        <v>470</v>
      </c>
      <c r="M221" s="18" t="s">
        <v>508</v>
      </c>
      <c r="N221" s="18" t="s">
        <v>385</v>
      </c>
      <c r="O221" s="20" t="s">
        <v>375</v>
      </c>
      <c r="P221" s="21" t="s">
        <v>376</v>
      </c>
      <c r="Q221" s="21" t="s">
        <v>449</v>
      </c>
      <c r="R221" s="21" t="s">
        <v>11</v>
      </c>
      <c r="S221" s="18" t="s">
        <v>1543</v>
      </c>
      <c r="T221" s="18" t="s">
        <v>1544</v>
      </c>
      <c r="U221" s="18"/>
      <c r="V221" s="18" t="s">
        <v>43</v>
      </c>
      <c r="W221" s="18" t="s">
        <v>11</v>
      </c>
      <c r="X221" s="18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26" t="s">
        <v>388</v>
      </c>
      <c r="AJ221" s="12"/>
      <c r="AK221">
        <v>259</v>
      </c>
      <c r="AL221" s="30">
        <v>1</v>
      </c>
      <c r="AM221" s="30"/>
      <c r="AN221" s="30"/>
      <c r="AO221" s="30"/>
      <c r="AP221" s="30"/>
      <c r="AQ221" s="30"/>
      <c r="AR221" s="30"/>
      <c r="AS221">
        <v>1</v>
      </c>
    </row>
    <row r="222" spans="1:45" ht="40.5">
      <c r="A222" s="17" t="str">
        <f t="shared" si="3"/>
        <v>522327199812102266</v>
      </c>
      <c r="B222" s="14">
        <f>SUBTOTAL(3,C$2:C222)</f>
        <v>221</v>
      </c>
      <c r="C222" s="18" t="s">
        <v>1545</v>
      </c>
      <c r="D222" s="14"/>
      <c r="E222" s="18" t="s">
        <v>365</v>
      </c>
      <c r="F222" s="18" t="s">
        <v>390</v>
      </c>
      <c r="G222" s="18" t="s">
        <v>707</v>
      </c>
      <c r="H222" s="18" t="s">
        <v>368</v>
      </c>
      <c r="I222" s="17" t="s">
        <v>1546</v>
      </c>
      <c r="J222" s="18" t="s">
        <v>370</v>
      </c>
      <c r="K222" s="18"/>
      <c r="L222" s="18" t="s">
        <v>560</v>
      </c>
      <c r="M222" s="18" t="s">
        <v>1013</v>
      </c>
      <c r="N222" s="18" t="s">
        <v>385</v>
      </c>
      <c r="O222" s="20" t="s">
        <v>442</v>
      </c>
      <c r="P222" s="21" t="s">
        <v>376</v>
      </c>
      <c r="Q222" s="21" t="s">
        <v>377</v>
      </c>
      <c r="R222" s="21" t="s">
        <v>11</v>
      </c>
      <c r="S222" s="18" t="s">
        <v>1547</v>
      </c>
      <c r="T222" s="18" t="s">
        <v>1548</v>
      </c>
      <c r="U222" s="18"/>
      <c r="V222" s="18" t="s">
        <v>43</v>
      </c>
      <c r="W222" s="18" t="s">
        <v>11</v>
      </c>
      <c r="X222" s="18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26" t="s">
        <v>388</v>
      </c>
      <c r="AJ222" s="12"/>
      <c r="AK222">
        <v>260</v>
      </c>
      <c r="AL222" s="30"/>
      <c r="AM222" s="30">
        <v>1</v>
      </c>
      <c r="AN222" s="30"/>
      <c r="AO222" s="30"/>
      <c r="AP222" s="30"/>
      <c r="AQ222" s="30"/>
      <c r="AR222" s="30"/>
      <c r="AS222">
        <v>1</v>
      </c>
    </row>
    <row r="223" spans="1:45" ht="54">
      <c r="A223" s="17" t="str">
        <f t="shared" si="3"/>
        <v>530325199601061342</v>
      </c>
      <c r="B223" s="14">
        <f>SUBTOTAL(3,C$2:C223)</f>
        <v>222</v>
      </c>
      <c r="C223" s="18" t="s">
        <v>1549</v>
      </c>
      <c r="D223" s="14"/>
      <c r="E223" s="18" t="s">
        <v>365</v>
      </c>
      <c r="F223" s="18" t="s">
        <v>366</v>
      </c>
      <c r="G223" s="18" t="s">
        <v>787</v>
      </c>
      <c r="H223" s="18" t="s">
        <v>368</v>
      </c>
      <c r="I223" s="17" t="s">
        <v>1550</v>
      </c>
      <c r="J223" s="18" t="s">
        <v>370</v>
      </c>
      <c r="K223" s="18" t="s">
        <v>371</v>
      </c>
      <c r="L223" s="18" t="s">
        <v>1504</v>
      </c>
      <c r="M223" s="18" t="s">
        <v>703</v>
      </c>
      <c r="N223" s="18" t="s">
        <v>385</v>
      </c>
      <c r="O223" s="20" t="s">
        <v>375</v>
      </c>
      <c r="P223" s="21" t="s">
        <v>376</v>
      </c>
      <c r="Q223" s="21" t="s">
        <v>377</v>
      </c>
      <c r="R223" s="21" t="s">
        <v>1470</v>
      </c>
      <c r="S223" s="18" t="s">
        <v>1551</v>
      </c>
      <c r="T223" s="18" t="s">
        <v>1552</v>
      </c>
      <c r="U223" s="18"/>
      <c r="V223" s="18" t="s">
        <v>43</v>
      </c>
      <c r="W223" s="18" t="s">
        <v>11</v>
      </c>
      <c r="X223" s="18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26" t="s">
        <v>412</v>
      </c>
      <c r="AJ223" s="12"/>
      <c r="AK223">
        <v>262</v>
      </c>
      <c r="AL223" s="30"/>
      <c r="AM223" s="30"/>
      <c r="AN223" s="30">
        <v>1</v>
      </c>
      <c r="AO223" s="30"/>
      <c r="AP223" s="30"/>
      <c r="AQ223" s="30"/>
      <c r="AR223" s="30"/>
      <c r="AS223">
        <v>1</v>
      </c>
    </row>
    <row r="224" spans="1:45" ht="48">
      <c r="A224" s="17" t="str">
        <f t="shared" si="3"/>
        <v>522327200006171625</v>
      </c>
      <c r="B224" s="14">
        <f>SUBTOTAL(3,C$2:C224)</f>
        <v>223</v>
      </c>
      <c r="C224" s="18" t="s">
        <v>1553</v>
      </c>
      <c r="D224" s="14"/>
      <c r="E224" s="18" t="s">
        <v>365</v>
      </c>
      <c r="F224" s="18" t="s">
        <v>390</v>
      </c>
      <c r="G224" s="18" t="s">
        <v>1554</v>
      </c>
      <c r="H224" s="18" t="s">
        <v>368</v>
      </c>
      <c r="I224" s="17" t="s">
        <v>1555</v>
      </c>
      <c r="J224" s="18" t="s">
        <v>370</v>
      </c>
      <c r="K224" s="18" t="s">
        <v>371</v>
      </c>
      <c r="L224" s="18" t="s">
        <v>612</v>
      </c>
      <c r="M224" s="18" t="s">
        <v>1556</v>
      </c>
      <c r="N224" s="18" t="s">
        <v>374</v>
      </c>
      <c r="O224" s="20" t="s">
        <v>375</v>
      </c>
      <c r="P224" s="21" t="s">
        <v>376</v>
      </c>
      <c r="Q224" s="21" t="s">
        <v>377</v>
      </c>
      <c r="R224" s="21" t="s">
        <v>1470</v>
      </c>
      <c r="S224" s="18" t="s">
        <v>1557</v>
      </c>
      <c r="T224" s="18" t="s">
        <v>1558</v>
      </c>
      <c r="U224" s="18"/>
      <c r="V224" s="18" t="s">
        <v>43</v>
      </c>
      <c r="W224" s="18" t="s">
        <v>11</v>
      </c>
      <c r="X224" s="18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26" t="s">
        <v>412</v>
      </c>
      <c r="AJ224" s="12"/>
      <c r="AK224">
        <v>263</v>
      </c>
      <c r="AL224" s="30"/>
      <c r="AM224" s="30"/>
      <c r="AN224" s="30">
        <v>1</v>
      </c>
      <c r="AO224" s="30"/>
      <c r="AP224" s="30"/>
      <c r="AQ224" s="30"/>
      <c r="AR224" s="30"/>
      <c r="AS224">
        <v>1</v>
      </c>
    </row>
    <row r="225" spans="1:45" ht="40.5">
      <c r="A225" s="17" t="str">
        <f t="shared" si="3"/>
        <v>522327199910081622</v>
      </c>
      <c r="B225" s="14">
        <f>SUBTOTAL(3,C$2:C225)</f>
        <v>224</v>
      </c>
      <c r="C225" s="18" t="s">
        <v>1559</v>
      </c>
      <c r="D225" s="14"/>
      <c r="E225" s="18" t="s">
        <v>365</v>
      </c>
      <c r="F225" s="18" t="s">
        <v>390</v>
      </c>
      <c r="G225" s="18" t="s">
        <v>1254</v>
      </c>
      <c r="H225" s="18" t="s">
        <v>415</v>
      </c>
      <c r="I225" s="17" t="s">
        <v>1560</v>
      </c>
      <c r="J225" s="18" t="s">
        <v>370</v>
      </c>
      <c r="K225" s="18"/>
      <c r="L225" s="18" t="s">
        <v>530</v>
      </c>
      <c r="M225" s="18" t="s">
        <v>508</v>
      </c>
      <c r="N225" s="18" t="s">
        <v>374</v>
      </c>
      <c r="O225" s="20" t="s">
        <v>375</v>
      </c>
      <c r="P225" s="21" t="s">
        <v>376</v>
      </c>
      <c r="Q225" s="21" t="s">
        <v>377</v>
      </c>
      <c r="R225" s="21" t="s">
        <v>11</v>
      </c>
      <c r="S225" s="18" t="s">
        <v>1561</v>
      </c>
      <c r="T225" s="18" t="s">
        <v>1562</v>
      </c>
      <c r="U225" s="18"/>
      <c r="V225" s="18" t="s">
        <v>43</v>
      </c>
      <c r="W225" s="18" t="s">
        <v>11</v>
      </c>
      <c r="X225" s="18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26" t="s">
        <v>388</v>
      </c>
      <c r="AJ225" s="12"/>
      <c r="AK225">
        <v>265</v>
      </c>
      <c r="AL225" s="30">
        <v>1</v>
      </c>
      <c r="AM225" s="30"/>
      <c r="AN225" s="30"/>
      <c r="AO225" s="30"/>
      <c r="AP225" s="30"/>
      <c r="AQ225" s="30"/>
      <c r="AR225" s="30"/>
      <c r="AS225">
        <v>1</v>
      </c>
    </row>
    <row r="226" spans="1:45" ht="54">
      <c r="A226" s="17" t="str">
        <f t="shared" si="3"/>
        <v>522328199802055327</v>
      </c>
      <c r="B226" s="14">
        <f>SUBTOTAL(3,C$2:C226)</f>
        <v>225</v>
      </c>
      <c r="C226" s="18" t="s">
        <v>1563</v>
      </c>
      <c r="D226" s="14"/>
      <c r="E226" s="18" t="s">
        <v>406</v>
      </c>
      <c r="F226" s="18" t="s">
        <v>366</v>
      </c>
      <c r="G226" s="18" t="s">
        <v>1564</v>
      </c>
      <c r="H226" s="18" t="s">
        <v>415</v>
      </c>
      <c r="I226" s="17" t="s">
        <v>1565</v>
      </c>
      <c r="J226" s="18" t="s">
        <v>370</v>
      </c>
      <c r="K226" s="18" t="s">
        <v>1218</v>
      </c>
      <c r="L226" s="18" t="s">
        <v>372</v>
      </c>
      <c r="M226" s="18" t="s">
        <v>508</v>
      </c>
      <c r="N226" s="18" t="s">
        <v>385</v>
      </c>
      <c r="O226" s="20" t="s">
        <v>375</v>
      </c>
      <c r="P226" s="21" t="s">
        <v>376</v>
      </c>
      <c r="Q226" s="21" t="s">
        <v>476</v>
      </c>
      <c r="R226" s="21" t="s">
        <v>11</v>
      </c>
      <c r="S226" s="18" t="s">
        <v>1566</v>
      </c>
      <c r="T226" s="18" t="s">
        <v>1567</v>
      </c>
      <c r="U226" s="18"/>
      <c r="V226" s="18" t="s">
        <v>43</v>
      </c>
      <c r="W226" s="18" t="s">
        <v>11</v>
      </c>
      <c r="X226" s="18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26" t="s">
        <v>388</v>
      </c>
      <c r="AJ226" s="12"/>
      <c r="AK226">
        <v>267</v>
      </c>
      <c r="AL226" s="30"/>
      <c r="AM226" s="30">
        <v>1</v>
      </c>
      <c r="AN226" s="30"/>
      <c r="AO226" s="30"/>
      <c r="AP226" s="30"/>
      <c r="AQ226" s="30"/>
      <c r="AR226" s="30"/>
      <c r="AS226">
        <v>1</v>
      </c>
    </row>
    <row r="227" spans="1:45" ht="40.5">
      <c r="A227" s="17" t="str">
        <f t="shared" si="3"/>
        <v>522321200011034627</v>
      </c>
      <c r="B227" s="14">
        <f>SUBTOTAL(3,C$2:C227)</f>
        <v>226</v>
      </c>
      <c r="C227" s="18" t="s">
        <v>1568</v>
      </c>
      <c r="D227" s="14"/>
      <c r="E227" s="18" t="s">
        <v>365</v>
      </c>
      <c r="F227" s="18" t="s">
        <v>366</v>
      </c>
      <c r="G227" s="18" t="s">
        <v>1291</v>
      </c>
      <c r="H227" s="18" t="s">
        <v>415</v>
      </c>
      <c r="I227" s="17" t="s">
        <v>1569</v>
      </c>
      <c r="J227" s="18" t="s">
        <v>370</v>
      </c>
      <c r="K227" s="18" t="s">
        <v>1218</v>
      </c>
      <c r="L227" s="18" t="s">
        <v>879</v>
      </c>
      <c r="M227" s="18" t="s">
        <v>508</v>
      </c>
      <c r="N227" s="18" t="s">
        <v>374</v>
      </c>
      <c r="O227" s="20" t="s">
        <v>442</v>
      </c>
      <c r="P227" s="21" t="s">
        <v>376</v>
      </c>
      <c r="Q227" s="21" t="s">
        <v>449</v>
      </c>
      <c r="R227" s="21" t="s">
        <v>11</v>
      </c>
      <c r="S227" s="18" t="s">
        <v>1570</v>
      </c>
      <c r="T227" s="18" t="s">
        <v>1571</v>
      </c>
      <c r="U227" s="18"/>
      <c r="V227" s="18" t="s">
        <v>43</v>
      </c>
      <c r="W227" s="18" t="s">
        <v>11</v>
      </c>
      <c r="X227" s="18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26" t="s">
        <v>388</v>
      </c>
      <c r="AJ227" s="12"/>
      <c r="AK227">
        <v>268</v>
      </c>
      <c r="AL227" s="30"/>
      <c r="AM227" s="30"/>
      <c r="AN227" s="30"/>
      <c r="AO227" s="30"/>
      <c r="AP227" s="30">
        <v>1</v>
      </c>
      <c r="AQ227" s="30"/>
      <c r="AR227" s="30"/>
      <c r="AS227">
        <v>1</v>
      </c>
    </row>
    <row r="228" spans="1:45" ht="40.5">
      <c r="A228" s="17" t="str">
        <f t="shared" si="3"/>
        <v>522327199206290826</v>
      </c>
      <c r="B228" s="14">
        <f>SUBTOTAL(3,C$2:C228)</f>
        <v>227</v>
      </c>
      <c r="C228" s="18" t="s">
        <v>1572</v>
      </c>
      <c r="D228" s="14"/>
      <c r="E228" s="18" t="s">
        <v>365</v>
      </c>
      <c r="F228" s="18" t="s">
        <v>1117</v>
      </c>
      <c r="G228" s="18" t="s">
        <v>753</v>
      </c>
      <c r="H228" s="18" t="s">
        <v>415</v>
      </c>
      <c r="I228" s="17" t="s">
        <v>1573</v>
      </c>
      <c r="J228" s="18" t="s">
        <v>370</v>
      </c>
      <c r="K228" s="18" t="s">
        <v>1218</v>
      </c>
      <c r="L228" s="18" t="s">
        <v>879</v>
      </c>
      <c r="M228" s="18" t="s">
        <v>508</v>
      </c>
      <c r="N228" s="18" t="s">
        <v>385</v>
      </c>
      <c r="O228" s="20" t="s">
        <v>442</v>
      </c>
      <c r="P228" s="21" t="s">
        <v>376</v>
      </c>
      <c r="Q228" s="21" t="s">
        <v>377</v>
      </c>
      <c r="R228" s="21" t="s">
        <v>11</v>
      </c>
      <c r="S228" s="18" t="s">
        <v>1574</v>
      </c>
      <c r="T228" s="18" t="s">
        <v>1575</v>
      </c>
      <c r="U228" s="18"/>
      <c r="V228" s="18" t="s">
        <v>43</v>
      </c>
      <c r="W228" s="18" t="s">
        <v>11</v>
      </c>
      <c r="X228" s="18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26" t="s">
        <v>388</v>
      </c>
      <c r="AJ228" s="12"/>
      <c r="AK228">
        <v>269</v>
      </c>
      <c r="AL228" s="30"/>
      <c r="AM228" s="30"/>
      <c r="AN228" s="30"/>
      <c r="AO228" s="30"/>
      <c r="AP228" s="30">
        <v>1</v>
      </c>
      <c r="AQ228" s="30"/>
      <c r="AR228" s="30"/>
      <c r="AS228">
        <v>1</v>
      </c>
    </row>
    <row r="229" spans="1:45" ht="40.5">
      <c r="A229" s="17" t="str">
        <f t="shared" si="3"/>
        <v>522321199708104941</v>
      </c>
      <c r="B229" s="14">
        <f>SUBTOTAL(3,C$2:C229)</f>
        <v>228</v>
      </c>
      <c r="C229" s="18" t="s">
        <v>1576</v>
      </c>
      <c r="D229" s="14"/>
      <c r="E229" s="18" t="s">
        <v>365</v>
      </c>
      <c r="F229" s="18" t="s">
        <v>390</v>
      </c>
      <c r="G229" s="18" t="s">
        <v>712</v>
      </c>
      <c r="H229" s="18" t="s">
        <v>368</v>
      </c>
      <c r="I229" s="17" t="s">
        <v>1577</v>
      </c>
      <c r="J229" s="18" t="s">
        <v>370</v>
      </c>
      <c r="K229" s="18" t="s">
        <v>1218</v>
      </c>
      <c r="L229" s="18" t="s">
        <v>578</v>
      </c>
      <c r="M229" s="18" t="s">
        <v>508</v>
      </c>
      <c r="N229" s="18" t="s">
        <v>385</v>
      </c>
      <c r="O229" s="20" t="s">
        <v>375</v>
      </c>
      <c r="P229" s="21" t="s">
        <v>376</v>
      </c>
      <c r="Q229" s="21" t="s">
        <v>449</v>
      </c>
      <c r="R229" s="21" t="s">
        <v>11</v>
      </c>
      <c r="S229" s="18" t="s">
        <v>1578</v>
      </c>
      <c r="T229" s="18" t="s">
        <v>1579</v>
      </c>
      <c r="U229" s="18"/>
      <c r="V229" s="18" t="s">
        <v>43</v>
      </c>
      <c r="W229" s="18" t="s">
        <v>11</v>
      </c>
      <c r="X229" s="18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26" t="s">
        <v>388</v>
      </c>
      <c r="AJ229" s="12"/>
      <c r="AK229">
        <v>271</v>
      </c>
      <c r="AL229" s="30"/>
      <c r="AM229" s="30"/>
      <c r="AN229" s="30"/>
      <c r="AO229" s="30"/>
      <c r="AP229" s="30">
        <v>1</v>
      </c>
      <c r="AQ229" s="30"/>
      <c r="AR229" s="30"/>
      <c r="AS229">
        <v>1</v>
      </c>
    </row>
    <row r="230" spans="1:45" ht="40.5">
      <c r="A230" s="17" t="str">
        <f t="shared" si="3"/>
        <v>52232819931111082X</v>
      </c>
      <c r="B230" s="14">
        <f>SUBTOTAL(3,C$2:C230)</f>
        <v>229</v>
      </c>
      <c r="C230" s="18" t="s">
        <v>1580</v>
      </c>
      <c r="D230" s="14"/>
      <c r="E230" s="18" t="s">
        <v>365</v>
      </c>
      <c r="F230" s="18" t="s">
        <v>390</v>
      </c>
      <c r="G230" s="18" t="s">
        <v>850</v>
      </c>
      <c r="H230" s="18" t="s">
        <v>368</v>
      </c>
      <c r="I230" s="17" t="s">
        <v>1581</v>
      </c>
      <c r="J230" s="18" t="s">
        <v>370</v>
      </c>
      <c r="K230" s="18" t="s">
        <v>1218</v>
      </c>
      <c r="L230" s="18" t="s">
        <v>879</v>
      </c>
      <c r="M230" s="18" t="s">
        <v>508</v>
      </c>
      <c r="N230" s="18" t="s">
        <v>385</v>
      </c>
      <c r="O230" s="20" t="s">
        <v>442</v>
      </c>
      <c r="P230" s="21" t="s">
        <v>376</v>
      </c>
      <c r="Q230" s="21" t="s">
        <v>476</v>
      </c>
      <c r="R230" s="21" t="s">
        <v>11</v>
      </c>
      <c r="S230" s="18" t="s">
        <v>1582</v>
      </c>
      <c r="T230" s="18" t="s">
        <v>1583</v>
      </c>
      <c r="U230" s="18"/>
      <c r="V230" s="18" t="s">
        <v>43</v>
      </c>
      <c r="W230" s="18" t="s">
        <v>11</v>
      </c>
      <c r="X230" s="18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26" t="s">
        <v>388</v>
      </c>
      <c r="AJ230" s="12"/>
      <c r="AK230">
        <v>273</v>
      </c>
      <c r="AL230" s="30"/>
      <c r="AM230" s="30"/>
      <c r="AN230" s="30"/>
      <c r="AO230" s="30"/>
      <c r="AP230" s="30">
        <v>1</v>
      </c>
      <c r="AQ230" s="30"/>
      <c r="AR230" s="30"/>
      <c r="AS230">
        <v>1</v>
      </c>
    </row>
    <row r="231" spans="1:45" ht="40.5">
      <c r="A231" s="17" t="str">
        <f t="shared" si="3"/>
        <v>522326199703271443</v>
      </c>
      <c r="B231" s="14">
        <f>SUBTOTAL(3,C$2:C231)</f>
        <v>230</v>
      </c>
      <c r="C231" s="18" t="s">
        <v>1584</v>
      </c>
      <c r="D231" s="14"/>
      <c r="E231" s="18" t="s">
        <v>365</v>
      </c>
      <c r="F231" s="18" t="s">
        <v>390</v>
      </c>
      <c r="G231" s="18" t="s">
        <v>664</v>
      </c>
      <c r="H231" s="18" t="s">
        <v>368</v>
      </c>
      <c r="I231" s="17" t="s">
        <v>1585</v>
      </c>
      <c r="J231" s="18" t="s">
        <v>370</v>
      </c>
      <c r="K231" s="18" t="s">
        <v>1218</v>
      </c>
      <c r="L231" s="18" t="s">
        <v>433</v>
      </c>
      <c r="M231" s="18" t="s">
        <v>508</v>
      </c>
      <c r="N231" s="18" t="s">
        <v>385</v>
      </c>
      <c r="O231" s="20" t="s">
        <v>375</v>
      </c>
      <c r="P231" s="21" t="s">
        <v>376</v>
      </c>
      <c r="Q231" s="21" t="s">
        <v>449</v>
      </c>
      <c r="R231" s="21" t="s">
        <v>11</v>
      </c>
      <c r="S231" s="18" t="s">
        <v>1586</v>
      </c>
      <c r="T231" s="18" t="s">
        <v>1587</v>
      </c>
      <c r="U231" s="18"/>
      <c r="V231" s="18" t="s">
        <v>43</v>
      </c>
      <c r="W231" s="18" t="s">
        <v>11</v>
      </c>
      <c r="X231" s="18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26" t="s">
        <v>388</v>
      </c>
      <c r="AJ231" s="12"/>
      <c r="AK231">
        <v>274</v>
      </c>
      <c r="AL231" s="30"/>
      <c r="AM231" s="30"/>
      <c r="AN231" s="30"/>
      <c r="AO231" s="30"/>
      <c r="AP231" s="30">
        <v>1</v>
      </c>
      <c r="AQ231" s="30"/>
      <c r="AR231" s="30"/>
      <c r="AS231">
        <v>1</v>
      </c>
    </row>
    <row r="232" spans="1:45" ht="48">
      <c r="A232" s="17" t="str">
        <f t="shared" si="3"/>
        <v>522325199412210847</v>
      </c>
      <c r="B232" s="14">
        <f>SUBTOTAL(3,C$2:C232)</f>
        <v>231</v>
      </c>
      <c r="C232" s="18" t="s">
        <v>1588</v>
      </c>
      <c r="D232" s="14"/>
      <c r="E232" s="18" t="s">
        <v>365</v>
      </c>
      <c r="F232" s="18" t="s">
        <v>366</v>
      </c>
      <c r="G232" s="18" t="s">
        <v>983</v>
      </c>
      <c r="H232" s="18" t="s">
        <v>368</v>
      </c>
      <c r="I232" s="17" t="s">
        <v>1589</v>
      </c>
      <c r="J232" s="18" t="s">
        <v>370</v>
      </c>
      <c r="K232" s="18" t="s">
        <v>1218</v>
      </c>
      <c r="L232" s="18" t="s">
        <v>530</v>
      </c>
      <c r="M232" s="18" t="s">
        <v>508</v>
      </c>
      <c r="N232" s="18" t="s">
        <v>385</v>
      </c>
      <c r="O232" s="20" t="s">
        <v>375</v>
      </c>
      <c r="P232" s="21" t="s">
        <v>376</v>
      </c>
      <c r="Q232" s="21" t="s">
        <v>476</v>
      </c>
      <c r="R232" s="21" t="s">
        <v>11</v>
      </c>
      <c r="S232" s="18" t="s">
        <v>1590</v>
      </c>
      <c r="T232" s="18" t="s">
        <v>1591</v>
      </c>
      <c r="U232" s="18"/>
      <c r="V232" s="18" t="s">
        <v>43</v>
      </c>
      <c r="W232" s="18" t="s">
        <v>11</v>
      </c>
      <c r="X232" s="18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26" t="s">
        <v>412</v>
      </c>
      <c r="AJ232" s="12"/>
      <c r="AK232">
        <v>276</v>
      </c>
      <c r="AL232" s="30"/>
      <c r="AM232" s="30"/>
      <c r="AN232" s="30">
        <v>1</v>
      </c>
      <c r="AO232" s="30"/>
      <c r="AP232" s="30"/>
      <c r="AQ232" s="30"/>
      <c r="AR232" s="30"/>
      <c r="AS232">
        <v>1</v>
      </c>
    </row>
    <row r="233" spans="1:45" ht="40.5">
      <c r="A233" s="17" t="str">
        <f t="shared" si="3"/>
        <v>522327199610110022</v>
      </c>
      <c r="B233" s="14">
        <f>SUBTOTAL(3,C$2:C233)</f>
        <v>232</v>
      </c>
      <c r="C233" s="18" t="s">
        <v>1592</v>
      </c>
      <c r="D233" s="14"/>
      <c r="E233" s="18" t="s">
        <v>365</v>
      </c>
      <c r="F233" s="18" t="s">
        <v>390</v>
      </c>
      <c r="G233" s="18" t="s">
        <v>528</v>
      </c>
      <c r="H233" s="18" t="s">
        <v>368</v>
      </c>
      <c r="I233" s="17" t="s">
        <v>1593</v>
      </c>
      <c r="J233" s="18" t="s">
        <v>370</v>
      </c>
      <c r="K233" s="18" t="s">
        <v>1218</v>
      </c>
      <c r="L233" s="18" t="s">
        <v>965</v>
      </c>
      <c r="M233" s="18" t="s">
        <v>1594</v>
      </c>
      <c r="N233" s="18" t="s">
        <v>385</v>
      </c>
      <c r="O233" s="20" t="s">
        <v>442</v>
      </c>
      <c r="P233" s="21" t="s">
        <v>376</v>
      </c>
      <c r="Q233" s="21" t="s">
        <v>377</v>
      </c>
      <c r="R233" s="21" t="s">
        <v>11</v>
      </c>
      <c r="S233" s="18" t="s">
        <v>1595</v>
      </c>
      <c r="T233" s="18" t="s">
        <v>1596</v>
      </c>
      <c r="U233" s="18"/>
      <c r="V233" s="18" t="s">
        <v>43</v>
      </c>
      <c r="W233" s="18" t="s">
        <v>11</v>
      </c>
      <c r="X233" s="18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26" t="s">
        <v>388</v>
      </c>
      <c r="AJ233" s="12"/>
      <c r="AK233">
        <v>277</v>
      </c>
      <c r="AL233" s="30"/>
      <c r="AM233" s="30"/>
      <c r="AN233" s="30"/>
      <c r="AO233" s="30"/>
      <c r="AP233" s="30">
        <v>1</v>
      </c>
      <c r="AQ233" s="30"/>
      <c r="AR233" s="30"/>
      <c r="AS233">
        <v>1</v>
      </c>
    </row>
    <row r="234" spans="1:45" ht="54">
      <c r="A234" s="17" t="str">
        <f t="shared" si="3"/>
        <v>530326199705200825</v>
      </c>
      <c r="B234" s="14">
        <f>SUBTOTAL(3,C$2:C234)</f>
        <v>233</v>
      </c>
      <c r="C234" s="18" t="s">
        <v>1597</v>
      </c>
      <c r="D234" s="14"/>
      <c r="E234" s="18" t="s">
        <v>365</v>
      </c>
      <c r="F234" s="18" t="s">
        <v>366</v>
      </c>
      <c r="G234" s="18" t="s">
        <v>1598</v>
      </c>
      <c r="H234" s="18" t="s">
        <v>368</v>
      </c>
      <c r="I234" s="17" t="s">
        <v>1599</v>
      </c>
      <c r="J234" s="18" t="s">
        <v>370</v>
      </c>
      <c r="K234" s="18" t="s">
        <v>371</v>
      </c>
      <c r="L234" s="18" t="s">
        <v>824</v>
      </c>
      <c r="M234" s="18" t="s">
        <v>703</v>
      </c>
      <c r="N234" s="18" t="s">
        <v>385</v>
      </c>
      <c r="O234" s="20" t="s">
        <v>375</v>
      </c>
      <c r="P234" s="21" t="s">
        <v>376</v>
      </c>
      <c r="Q234" s="21" t="s">
        <v>377</v>
      </c>
      <c r="R234" s="21" t="s">
        <v>11</v>
      </c>
      <c r="S234" s="18" t="s">
        <v>1600</v>
      </c>
      <c r="T234" s="18" t="s">
        <v>1601</v>
      </c>
      <c r="U234" s="18"/>
      <c r="V234" s="18" t="s">
        <v>43</v>
      </c>
      <c r="W234" s="18" t="s">
        <v>11</v>
      </c>
      <c r="X234" s="18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26" t="s">
        <v>388</v>
      </c>
      <c r="AJ234" s="12"/>
      <c r="AK234">
        <v>279</v>
      </c>
      <c r="AL234" s="30"/>
      <c r="AM234" s="30"/>
      <c r="AN234" s="30"/>
      <c r="AO234" s="30"/>
      <c r="AP234" s="30">
        <v>1</v>
      </c>
      <c r="AQ234" s="30"/>
      <c r="AR234" s="30"/>
      <c r="AS234">
        <v>1</v>
      </c>
    </row>
    <row r="235" spans="1:45" ht="27">
      <c r="A235" s="17" t="str">
        <f t="shared" si="3"/>
        <v>52232619960820244X</v>
      </c>
      <c r="B235" s="14">
        <f>SUBTOTAL(3,C$2:C235)</f>
        <v>234</v>
      </c>
      <c r="C235" s="18" t="s">
        <v>1602</v>
      </c>
      <c r="D235" s="14"/>
      <c r="E235" s="18" t="s">
        <v>365</v>
      </c>
      <c r="F235" s="18" t="s">
        <v>390</v>
      </c>
      <c r="G235" s="18" t="s">
        <v>959</v>
      </c>
      <c r="H235" s="18" t="s">
        <v>415</v>
      </c>
      <c r="I235" s="17" t="s">
        <v>1603</v>
      </c>
      <c r="J235" s="18" t="s">
        <v>370</v>
      </c>
      <c r="K235" s="18"/>
      <c r="L235" s="18" t="s">
        <v>475</v>
      </c>
      <c r="M235" s="18" t="s">
        <v>508</v>
      </c>
      <c r="N235" s="18" t="s">
        <v>385</v>
      </c>
      <c r="O235" s="20" t="s">
        <v>375</v>
      </c>
      <c r="P235" s="21" t="s">
        <v>376</v>
      </c>
      <c r="Q235" s="21" t="s">
        <v>377</v>
      </c>
      <c r="R235" s="21" t="s">
        <v>11</v>
      </c>
      <c r="S235" s="18" t="s">
        <v>1604</v>
      </c>
      <c r="T235" s="18" t="s">
        <v>1605</v>
      </c>
      <c r="U235" s="18"/>
      <c r="V235" s="18" t="s">
        <v>43</v>
      </c>
      <c r="W235" s="18" t="s">
        <v>11</v>
      </c>
      <c r="X235" s="18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26" t="s">
        <v>388</v>
      </c>
      <c r="AJ235" s="12"/>
      <c r="AK235">
        <v>280</v>
      </c>
      <c r="AL235" s="30"/>
      <c r="AM235" s="30"/>
      <c r="AN235" s="30"/>
      <c r="AO235" s="30"/>
      <c r="AP235" s="30">
        <v>1</v>
      </c>
      <c r="AQ235" s="30"/>
      <c r="AR235" s="30"/>
      <c r="AS235">
        <v>1</v>
      </c>
    </row>
    <row r="236" spans="1:45" ht="54">
      <c r="A236" s="17" t="str">
        <f t="shared" si="3"/>
        <v>522322199211099901</v>
      </c>
      <c r="B236" s="14">
        <f>SUBTOTAL(3,C$2:C236)</f>
        <v>235</v>
      </c>
      <c r="C236" s="18" t="s">
        <v>1606</v>
      </c>
      <c r="D236" s="14"/>
      <c r="E236" s="18" t="s">
        <v>365</v>
      </c>
      <c r="F236" s="18" t="s">
        <v>366</v>
      </c>
      <c r="G236" s="18" t="s">
        <v>1296</v>
      </c>
      <c r="H236" s="18" t="s">
        <v>415</v>
      </c>
      <c r="I236" s="17" t="s">
        <v>1607</v>
      </c>
      <c r="J236" s="18" t="s">
        <v>370</v>
      </c>
      <c r="K236" s="18" t="s">
        <v>1218</v>
      </c>
      <c r="L236" s="18" t="s">
        <v>1608</v>
      </c>
      <c r="M236" s="18" t="s">
        <v>1609</v>
      </c>
      <c r="N236" s="18" t="s">
        <v>385</v>
      </c>
      <c r="O236" s="20" t="s">
        <v>442</v>
      </c>
      <c r="P236" s="21" t="s">
        <v>376</v>
      </c>
      <c r="Q236" s="21" t="s">
        <v>377</v>
      </c>
      <c r="R236" s="21" t="s">
        <v>1470</v>
      </c>
      <c r="S236" s="18" t="s">
        <v>1610</v>
      </c>
      <c r="T236" s="18" t="s">
        <v>1611</v>
      </c>
      <c r="U236" s="18"/>
      <c r="V236" s="18" t="s">
        <v>43</v>
      </c>
      <c r="W236" s="18" t="s">
        <v>11</v>
      </c>
      <c r="X236" s="18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26" t="s">
        <v>388</v>
      </c>
      <c r="AJ236" s="12"/>
      <c r="AK236">
        <v>281</v>
      </c>
      <c r="AL236" s="30"/>
      <c r="AM236" s="30">
        <v>1</v>
      </c>
      <c r="AN236" s="30"/>
      <c r="AO236" s="30"/>
      <c r="AP236" s="30"/>
      <c r="AQ236" s="30"/>
      <c r="AR236" s="30"/>
      <c r="AS236">
        <v>1</v>
      </c>
    </row>
    <row r="237" spans="1:45" ht="40.5">
      <c r="A237" s="17" t="str">
        <f t="shared" si="3"/>
        <v>522327199202100044</v>
      </c>
      <c r="B237" s="14">
        <f>SUBTOTAL(3,C$2:C237)</f>
        <v>236</v>
      </c>
      <c r="C237" s="18" t="s">
        <v>1612</v>
      </c>
      <c r="D237" s="14"/>
      <c r="E237" s="18" t="s">
        <v>365</v>
      </c>
      <c r="F237" s="18" t="s">
        <v>390</v>
      </c>
      <c r="G237" s="18" t="s">
        <v>701</v>
      </c>
      <c r="H237" s="18" t="s">
        <v>415</v>
      </c>
      <c r="I237" s="17" t="s">
        <v>1613</v>
      </c>
      <c r="J237" s="18" t="s">
        <v>370</v>
      </c>
      <c r="K237" s="18" t="s">
        <v>1218</v>
      </c>
      <c r="L237" s="18" t="s">
        <v>490</v>
      </c>
      <c r="M237" s="18" t="s">
        <v>508</v>
      </c>
      <c r="N237" s="18" t="s">
        <v>385</v>
      </c>
      <c r="O237" s="20" t="s">
        <v>375</v>
      </c>
      <c r="P237" s="21" t="s">
        <v>376</v>
      </c>
      <c r="Q237" s="21" t="s">
        <v>476</v>
      </c>
      <c r="R237" s="21" t="s">
        <v>11</v>
      </c>
      <c r="S237" s="18" t="s">
        <v>1614</v>
      </c>
      <c r="T237" s="18" t="s">
        <v>1615</v>
      </c>
      <c r="U237" s="18"/>
      <c r="V237" s="18" t="s">
        <v>43</v>
      </c>
      <c r="W237" s="18" t="s">
        <v>11</v>
      </c>
      <c r="X237" s="18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26" t="s">
        <v>388</v>
      </c>
      <c r="AJ237" s="12"/>
      <c r="AK237">
        <v>284</v>
      </c>
      <c r="AL237" s="30"/>
      <c r="AM237" s="30"/>
      <c r="AN237" s="30">
        <v>1</v>
      </c>
      <c r="AO237" s="30"/>
      <c r="AP237" s="30"/>
      <c r="AQ237" s="30"/>
      <c r="AR237" s="30"/>
      <c r="AS237">
        <v>1</v>
      </c>
    </row>
    <row r="238" spans="1:45" ht="27">
      <c r="A238" s="17" t="str">
        <f t="shared" si="3"/>
        <v>522323199206070027</v>
      </c>
      <c r="B238" s="14">
        <f>SUBTOTAL(3,C$2:C238)</f>
        <v>237</v>
      </c>
      <c r="C238" s="18" t="s">
        <v>1616</v>
      </c>
      <c r="D238" s="14"/>
      <c r="E238" s="18" t="s">
        <v>365</v>
      </c>
      <c r="F238" s="18" t="s">
        <v>1117</v>
      </c>
      <c r="G238" s="18" t="s">
        <v>1263</v>
      </c>
      <c r="H238" s="18" t="s">
        <v>368</v>
      </c>
      <c r="I238" s="17" t="s">
        <v>1617</v>
      </c>
      <c r="J238" s="18" t="s">
        <v>370</v>
      </c>
      <c r="K238" s="18" t="s">
        <v>1218</v>
      </c>
      <c r="L238" s="18" t="s">
        <v>965</v>
      </c>
      <c r="M238" s="18" t="s">
        <v>508</v>
      </c>
      <c r="N238" s="18" t="s">
        <v>385</v>
      </c>
      <c r="O238" s="20" t="s">
        <v>442</v>
      </c>
      <c r="P238" s="21" t="s">
        <v>376</v>
      </c>
      <c r="Q238" s="21" t="s">
        <v>476</v>
      </c>
      <c r="R238" s="21" t="s">
        <v>11</v>
      </c>
      <c r="S238" s="18" t="s">
        <v>1618</v>
      </c>
      <c r="T238" s="18" t="s">
        <v>1619</v>
      </c>
      <c r="U238" s="18"/>
      <c r="V238" s="18" t="s">
        <v>43</v>
      </c>
      <c r="W238" s="18" t="s">
        <v>11</v>
      </c>
      <c r="X238" s="18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26" t="s">
        <v>388</v>
      </c>
      <c r="AJ238" s="12"/>
      <c r="AK238">
        <v>288</v>
      </c>
      <c r="AL238" s="30"/>
      <c r="AM238" s="30"/>
      <c r="AN238" s="30"/>
      <c r="AO238" s="30"/>
      <c r="AP238" s="30">
        <v>1</v>
      </c>
      <c r="AQ238" s="30"/>
      <c r="AR238" s="30"/>
      <c r="AS238">
        <v>1</v>
      </c>
    </row>
    <row r="239" spans="1:45" ht="40.5">
      <c r="A239" s="17" t="str">
        <f t="shared" si="3"/>
        <v>52232319940530624X</v>
      </c>
      <c r="B239" s="14">
        <f>SUBTOTAL(3,C$2:C239)</f>
        <v>238</v>
      </c>
      <c r="C239" s="18" t="s">
        <v>1620</v>
      </c>
      <c r="D239" s="14"/>
      <c r="E239" s="18" t="s">
        <v>365</v>
      </c>
      <c r="F239" s="18" t="s">
        <v>366</v>
      </c>
      <c r="G239" s="18" t="s">
        <v>528</v>
      </c>
      <c r="H239" s="18" t="s">
        <v>368</v>
      </c>
      <c r="I239" s="17" t="s">
        <v>1621</v>
      </c>
      <c r="J239" s="18" t="s">
        <v>370</v>
      </c>
      <c r="K239" s="18" t="s">
        <v>1218</v>
      </c>
      <c r="L239" s="18" t="s">
        <v>1227</v>
      </c>
      <c r="M239" s="18" t="s">
        <v>1609</v>
      </c>
      <c r="N239" s="18" t="s">
        <v>385</v>
      </c>
      <c r="O239" s="20" t="s">
        <v>442</v>
      </c>
      <c r="P239" s="21" t="s">
        <v>376</v>
      </c>
      <c r="Q239" s="21" t="s">
        <v>449</v>
      </c>
      <c r="R239" s="21" t="s">
        <v>1622</v>
      </c>
      <c r="S239" s="18" t="s">
        <v>1623</v>
      </c>
      <c r="T239" s="18" t="s">
        <v>1624</v>
      </c>
      <c r="U239" s="18"/>
      <c r="V239" s="18" t="s">
        <v>43</v>
      </c>
      <c r="W239" s="18" t="s">
        <v>11</v>
      </c>
      <c r="X239" s="18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26" t="s">
        <v>388</v>
      </c>
      <c r="AJ239" s="12"/>
      <c r="AK239">
        <v>289</v>
      </c>
      <c r="AL239" s="30"/>
      <c r="AM239" s="30"/>
      <c r="AN239" s="30"/>
      <c r="AO239" s="30"/>
      <c r="AP239" s="30">
        <v>1</v>
      </c>
      <c r="AQ239" s="30"/>
      <c r="AR239" s="30"/>
      <c r="AS239">
        <v>1</v>
      </c>
    </row>
    <row r="240" spans="1:45" ht="27">
      <c r="A240" s="17" t="str">
        <f t="shared" si="3"/>
        <v>522327199808182021</v>
      </c>
      <c r="B240" s="14">
        <f>SUBTOTAL(3,C$2:C240)</f>
        <v>239</v>
      </c>
      <c r="C240" s="18" t="s">
        <v>1625</v>
      </c>
      <c r="D240" s="14"/>
      <c r="E240" s="18" t="s">
        <v>365</v>
      </c>
      <c r="F240" s="18" t="s">
        <v>390</v>
      </c>
      <c r="G240" s="18" t="s">
        <v>934</v>
      </c>
      <c r="H240" s="18" t="s">
        <v>415</v>
      </c>
      <c r="I240" s="17" t="s">
        <v>1626</v>
      </c>
      <c r="J240" s="18" t="s">
        <v>370</v>
      </c>
      <c r="K240" s="18"/>
      <c r="L240" s="18" t="s">
        <v>470</v>
      </c>
      <c r="M240" s="18" t="s">
        <v>508</v>
      </c>
      <c r="N240" s="18" t="s">
        <v>385</v>
      </c>
      <c r="O240" s="20" t="s">
        <v>442</v>
      </c>
      <c r="P240" s="21" t="s">
        <v>376</v>
      </c>
      <c r="Q240" s="21" t="s">
        <v>377</v>
      </c>
      <c r="R240" s="21" t="s">
        <v>1470</v>
      </c>
      <c r="S240" s="18" t="s">
        <v>1627</v>
      </c>
      <c r="T240" s="18" t="s">
        <v>1628</v>
      </c>
      <c r="U240" s="18"/>
      <c r="V240" s="18" t="s">
        <v>43</v>
      </c>
      <c r="W240" s="18" t="s">
        <v>11</v>
      </c>
      <c r="X240" s="18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26" t="s">
        <v>388</v>
      </c>
      <c r="AJ240" s="12"/>
      <c r="AK240">
        <v>290</v>
      </c>
      <c r="AL240" s="30"/>
      <c r="AM240" s="30"/>
      <c r="AN240" s="30">
        <v>1</v>
      </c>
      <c r="AO240" s="30"/>
      <c r="AP240" s="30"/>
      <c r="AQ240" s="30"/>
      <c r="AR240" s="30"/>
      <c r="AS240">
        <v>1</v>
      </c>
    </row>
    <row r="241" spans="1:45" ht="48">
      <c r="A241" s="17" t="str">
        <f t="shared" si="3"/>
        <v>522327199409232626</v>
      </c>
      <c r="B241" s="14">
        <f>SUBTOTAL(3,C$2:C241)</f>
        <v>240</v>
      </c>
      <c r="C241" s="18" t="s">
        <v>1629</v>
      </c>
      <c r="D241" s="14"/>
      <c r="E241" s="18" t="s">
        <v>365</v>
      </c>
      <c r="F241" s="18" t="s">
        <v>390</v>
      </c>
      <c r="G241" s="18" t="s">
        <v>528</v>
      </c>
      <c r="H241" s="18" t="s">
        <v>368</v>
      </c>
      <c r="I241" s="17" t="s">
        <v>1630</v>
      </c>
      <c r="J241" s="18" t="s">
        <v>370</v>
      </c>
      <c r="K241" s="18"/>
      <c r="L241" s="18" t="s">
        <v>433</v>
      </c>
      <c r="M241" s="18" t="s">
        <v>1631</v>
      </c>
      <c r="N241" s="18" t="s">
        <v>385</v>
      </c>
      <c r="O241" s="20" t="s">
        <v>442</v>
      </c>
      <c r="P241" s="21" t="s">
        <v>376</v>
      </c>
      <c r="Q241" s="21" t="s">
        <v>377</v>
      </c>
      <c r="R241" s="21" t="s">
        <v>1470</v>
      </c>
      <c r="S241" s="18" t="s">
        <v>1632</v>
      </c>
      <c r="T241" s="18" t="s">
        <v>1633</v>
      </c>
      <c r="U241" s="18"/>
      <c r="V241" s="18" t="s">
        <v>43</v>
      </c>
      <c r="W241" s="18" t="s">
        <v>11</v>
      </c>
      <c r="X241" s="18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26" t="s">
        <v>575</v>
      </c>
      <c r="AJ241" s="12"/>
      <c r="AK241">
        <v>291</v>
      </c>
      <c r="AL241" s="30">
        <v>1</v>
      </c>
      <c r="AM241" s="30"/>
      <c r="AN241" s="30"/>
      <c r="AO241" s="30"/>
      <c r="AP241" s="30"/>
      <c r="AQ241" s="30"/>
      <c r="AR241" s="30"/>
      <c r="AS241">
        <v>1</v>
      </c>
    </row>
    <row r="242" spans="1:45" ht="54">
      <c r="A242" s="17" t="str">
        <f t="shared" si="3"/>
        <v>530325199406181357</v>
      </c>
      <c r="B242" s="14">
        <f>SUBTOTAL(3,C$2:C242)</f>
        <v>241</v>
      </c>
      <c r="C242" s="18" t="s">
        <v>1634</v>
      </c>
      <c r="D242" s="14"/>
      <c r="E242" s="18" t="s">
        <v>406</v>
      </c>
      <c r="F242" s="18" t="s">
        <v>366</v>
      </c>
      <c r="G242" s="18" t="s">
        <v>664</v>
      </c>
      <c r="H242" s="18" t="s">
        <v>368</v>
      </c>
      <c r="I242" s="17" t="s">
        <v>1635</v>
      </c>
      <c r="J242" s="18" t="s">
        <v>370</v>
      </c>
      <c r="K242" s="18" t="s">
        <v>1218</v>
      </c>
      <c r="L242" s="18" t="s">
        <v>1636</v>
      </c>
      <c r="M242" s="18" t="s">
        <v>508</v>
      </c>
      <c r="N242" s="18" t="s">
        <v>385</v>
      </c>
      <c r="O242" s="20" t="s">
        <v>442</v>
      </c>
      <c r="P242" s="21" t="s">
        <v>376</v>
      </c>
      <c r="Q242" s="21" t="s">
        <v>449</v>
      </c>
      <c r="R242" s="21" t="s">
        <v>11</v>
      </c>
      <c r="S242" s="18" t="s">
        <v>1637</v>
      </c>
      <c r="T242" s="18" t="s">
        <v>1638</v>
      </c>
      <c r="U242" s="18"/>
      <c r="V242" s="18" t="s">
        <v>43</v>
      </c>
      <c r="W242" s="18" t="s">
        <v>11</v>
      </c>
      <c r="X242" s="18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26" t="s">
        <v>388</v>
      </c>
      <c r="AJ242" s="12"/>
      <c r="AK242">
        <v>292</v>
      </c>
      <c r="AL242" s="30">
        <v>1</v>
      </c>
      <c r="AM242" s="30"/>
      <c r="AN242" s="30"/>
      <c r="AO242" s="30"/>
      <c r="AP242" s="30"/>
      <c r="AQ242" s="30"/>
      <c r="AR242" s="30"/>
      <c r="AS242">
        <v>1</v>
      </c>
    </row>
    <row r="243" spans="1:45" ht="40.5">
      <c r="A243" s="17" t="str">
        <f t="shared" si="3"/>
        <v>522323199708135548</v>
      </c>
      <c r="B243" s="14">
        <f>SUBTOTAL(3,C$2:C243)</f>
        <v>242</v>
      </c>
      <c r="C243" s="18" t="s">
        <v>1639</v>
      </c>
      <c r="D243" s="14"/>
      <c r="E243" s="18" t="s">
        <v>365</v>
      </c>
      <c r="F243" s="18" t="s">
        <v>366</v>
      </c>
      <c r="G243" s="18" t="s">
        <v>1640</v>
      </c>
      <c r="H243" s="18" t="s">
        <v>368</v>
      </c>
      <c r="I243" s="17" t="s">
        <v>1641</v>
      </c>
      <c r="J243" s="18" t="s">
        <v>370</v>
      </c>
      <c r="K243" s="18" t="s">
        <v>1218</v>
      </c>
      <c r="L243" s="18" t="s">
        <v>447</v>
      </c>
      <c r="M243" s="18" t="s">
        <v>508</v>
      </c>
      <c r="N243" s="18" t="s">
        <v>385</v>
      </c>
      <c r="O243" s="20" t="s">
        <v>442</v>
      </c>
      <c r="P243" s="21" t="s">
        <v>376</v>
      </c>
      <c r="Q243" s="21" t="s">
        <v>449</v>
      </c>
      <c r="R243" s="21" t="s">
        <v>508</v>
      </c>
      <c r="S243" s="18" t="s">
        <v>1642</v>
      </c>
      <c r="T243" s="18" t="s">
        <v>1643</v>
      </c>
      <c r="U243" s="18"/>
      <c r="V243" s="18" t="s">
        <v>43</v>
      </c>
      <c r="W243" s="18" t="s">
        <v>11</v>
      </c>
      <c r="X243" s="18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26" t="s">
        <v>380</v>
      </c>
      <c r="AJ243" s="12"/>
      <c r="AK243">
        <v>294</v>
      </c>
      <c r="AL243" s="30">
        <v>1</v>
      </c>
      <c r="AM243" s="30"/>
      <c r="AN243" s="30"/>
      <c r="AO243" s="30"/>
      <c r="AP243" s="30"/>
      <c r="AQ243" s="30"/>
      <c r="AR243" s="30"/>
      <c r="AS243">
        <v>1</v>
      </c>
    </row>
    <row r="244" spans="1:45" ht="54">
      <c r="A244" s="17" t="str">
        <f t="shared" si="3"/>
        <v>530324199708092361</v>
      </c>
      <c r="B244" s="14">
        <f>SUBTOTAL(3,C$2:C244)</f>
        <v>243</v>
      </c>
      <c r="C244" s="18" t="s">
        <v>1644</v>
      </c>
      <c r="D244" s="14"/>
      <c r="E244" s="18" t="s">
        <v>365</v>
      </c>
      <c r="F244" s="18" t="s">
        <v>366</v>
      </c>
      <c r="G244" s="18" t="s">
        <v>1645</v>
      </c>
      <c r="H244" s="18" t="s">
        <v>368</v>
      </c>
      <c r="I244" s="17" t="s">
        <v>1646</v>
      </c>
      <c r="J244" s="18" t="s">
        <v>370</v>
      </c>
      <c r="K244" s="18" t="s">
        <v>1218</v>
      </c>
      <c r="L244" s="18" t="s">
        <v>1647</v>
      </c>
      <c r="M244" s="18" t="s">
        <v>508</v>
      </c>
      <c r="N244" s="18" t="s">
        <v>385</v>
      </c>
      <c r="O244" s="20" t="s">
        <v>375</v>
      </c>
      <c r="P244" s="21" t="s">
        <v>376</v>
      </c>
      <c r="Q244" s="21" t="s">
        <v>449</v>
      </c>
      <c r="R244" s="21" t="s">
        <v>11</v>
      </c>
      <c r="S244" s="18" t="s">
        <v>1648</v>
      </c>
      <c r="T244" s="18" t="s">
        <v>1649</v>
      </c>
      <c r="U244" s="18"/>
      <c r="V244" s="18" t="s">
        <v>43</v>
      </c>
      <c r="W244" s="18" t="s">
        <v>11</v>
      </c>
      <c r="X244" s="18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26" t="s">
        <v>388</v>
      </c>
      <c r="AJ244" s="12"/>
      <c r="AK244">
        <v>296</v>
      </c>
      <c r="AL244" s="30"/>
      <c r="AM244" s="30">
        <v>1</v>
      </c>
      <c r="AN244" s="30"/>
      <c r="AO244" s="30"/>
      <c r="AP244" s="30"/>
      <c r="AQ244" s="30"/>
      <c r="AR244" s="30"/>
      <c r="AS244">
        <v>1</v>
      </c>
    </row>
    <row r="245" spans="1:45" ht="40.5">
      <c r="A245" s="17" t="str">
        <f t="shared" si="3"/>
        <v>522325199909050041</v>
      </c>
      <c r="B245" s="14">
        <f>SUBTOTAL(3,C$2:C245)</f>
        <v>244</v>
      </c>
      <c r="C245" s="18" t="s">
        <v>1650</v>
      </c>
      <c r="D245" s="14"/>
      <c r="E245" s="18" t="s">
        <v>365</v>
      </c>
      <c r="F245" s="18" t="s">
        <v>390</v>
      </c>
      <c r="G245" s="18" t="s">
        <v>494</v>
      </c>
      <c r="H245" s="18" t="s">
        <v>368</v>
      </c>
      <c r="I245" s="17" t="s">
        <v>1651</v>
      </c>
      <c r="J245" s="18" t="s">
        <v>370</v>
      </c>
      <c r="K245" s="18" t="s">
        <v>1218</v>
      </c>
      <c r="L245" s="18" t="s">
        <v>401</v>
      </c>
      <c r="M245" s="18" t="s">
        <v>508</v>
      </c>
      <c r="N245" s="18" t="s">
        <v>385</v>
      </c>
      <c r="O245" s="20" t="s">
        <v>375</v>
      </c>
      <c r="P245" s="21" t="s">
        <v>376</v>
      </c>
      <c r="Q245" s="21" t="s">
        <v>449</v>
      </c>
      <c r="R245" s="21" t="s">
        <v>1427</v>
      </c>
      <c r="S245" s="18" t="s">
        <v>1652</v>
      </c>
      <c r="T245" s="18" t="s">
        <v>1653</v>
      </c>
      <c r="U245" s="18"/>
      <c r="V245" s="18" t="s">
        <v>43</v>
      </c>
      <c r="W245" s="18" t="s">
        <v>11</v>
      </c>
      <c r="X245" s="18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26" t="s">
        <v>388</v>
      </c>
      <c r="AJ245" s="12"/>
      <c r="AK245">
        <v>301</v>
      </c>
      <c r="AL245" s="30">
        <v>1</v>
      </c>
      <c r="AM245" s="30"/>
      <c r="AN245" s="30"/>
      <c r="AO245" s="30"/>
      <c r="AP245" s="30"/>
      <c r="AQ245" s="30"/>
      <c r="AR245" s="30"/>
      <c r="AS245">
        <v>1</v>
      </c>
    </row>
    <row r="246" spans="1:45" ht="40.5">
      <c r="A246" s="17" t="str">
        <f t="shared" si="3"/>
        <v>522327199804200042</v>
      </c>
      <c r="B246" s="14">
        <f>SUBTOTAL(3,C$2:C246)</f>
        <v>245</v>
      </c>
      <c r="C246" s="18" t="s">
        <v>1654</v>
      </c>
      <c r="D246" s="14"/>
      <c r="E246" s="18" t="s">
        <v>365</v>
      </c>
      <c r="F246" s="18" t="s">
        <v>390</v>
      </c>
      <c r="G246" s="18" t="s">
        <v>787</v>
      </c>
      <c r="H246" s="18" t="s">
        <v>368</v>
      </c>
      <c r="I246" s="17" t="s">
        <v>1655</v>
      </c>
      <c r="J246" s="18" t="s">
        <v>370</v>
      </c>
      <c r="K246" s="18" t="s">
        <v>371</v>
      </c>
      <c r="L246" s="18" t="s">
        <v>783</v>
      </c>
      <c r="M246" s="18" t="s">
        <v>703</v>
      </c>
      <c r="N246" s="18" t="s">
        <v>385</v>
      </c>
      <c r="O246" s="20" t="s">
        <v>375</v>
      </c>
      <c r="P246" s="21" t="s">
        <v>376</v>
      </c>
      <c r="Q246" s="21" t="s">
        <v>377</v>
      </c>
      <c r="R246" s="21" t="s">
        <v>11</v>
      </c>
      <c r="S246" s="18" t="s">
        <v>1656</v>
      </c>
      <c r="T246" s="18" t="s">
        <v>1657</v>
      </c>
      <c r="U246" s="18"/>
      <c r="V246" s="18" t="s">
        <v>43</v>
      </c>
      <c r="W246" s="18" t="s">
        <v>11</v>
      </c>
      <c r="X246" s="18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26" t="s">
        <v>388</v>
      </c>
      <c r="AJ246" s="12"/>
      <c r="AK246">
        <v>304</v>
      </c>
      <c r="AL246" s="30"/>
      <c r="AM246" s="30">
        <v>1</v>
      </c>
      <c r="AN246" s="30"/>
      <c r="AO246" s="30"/>
      <c r="AP246" s="30"/>
      <c r="AQ246" s="30"/>
      <c r="AR246" s="30"/>
      <c r="AS246">
        <v>1</v>
      </c>
    </row>
    <row r="247" spans="1:45" ht="40.5">
      <c r="A247" s="17" t="str">
        <f t="shared" si="3"/>
        <v>522326199412251709</v>
      </c>
      <c r="B247" s="14">
        <f>SUBTOTAL(3,C$2:C247)</f>
        <v>246</v>
      </c>
      <c r="C247" s="18" t="s">
        <v>1658</v>
      </c>
      <c r="D247" s="14"/>
      <c r="E247" s="18" t="s">
        <v>365</v>
      </c>
      <c r="F247" s="18" t="s">
        <v>366</v>
      </c>
      <c r="G247" s="18" t="s">
        <v>747</v>
      </c>
      <c r="H247" s="18" t="s">
        <v>368</v>
      </c>
      <c r="I247" s="17" t="s">
        <v>1659</v>
      </c>
      <c r="J247" s="18" t="s">
        <v>370</v>
      </c>
      <c r="K247" s="18" t="s">
        <v>1218</v>
      </c>
      <c r="L247" s="18" t="s">
        <v>447</v>
      </c>
      <c r="M247" s="18" t="s">
        <v>508</v>
      </c>
      <c r="N247" s="18" t="s">
        <v>385</v>
      </c>
      <c r="O247" s="20" t="s">
        <v>375</v>
      </c>
      <c r="P247" s="21" t="s">
        <v>376</v>
      </c>
      <c r="Q247" s="21" t="s">
        <v>449</v>
      </c>
      <c r="R247" s="21" t="s">
        <v>11</v>
      </c>
      <c r="S247" s="18" t="s">
        <v>1660</v>
      </c>
      <c r="T247" s="18" t="s">
        <v>1661</v>
      </c>
      <c r="U247" s="18"/>
      <c r="V247" s="18" t="s">
        <v>43</v>
      </c>
      <c r="W247" s="18" t="s">
        <v>11</v>
      </c>
      <c r="X247" s="18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26" t="s">
        <v>388</v>
      </c>
      <c r="AJ247" s="12"/>
      <c r="AK247">
        <v>305</v>
      </c>
      <c r="AL247" s="30"/>
      <c r="AM247" s="30"/>
      <c r="AN247" s="30">
        <v>1</v>
      </c>
      <c r="AO247" s="30"/>
      <c r="AP247" s="30"/>
      <c r="AQ247" s="30"/>
      <c r="AR247" s="30"/>
      <c r="AS247">
        <v>1</v>
      </c>
    </row>
    <row r="248" spans="1:45" ht="40.5">
      <c r="A248" s="17" t="str">
        <f t="shared" si="3"/>
        <v>520122199201242628</v>
      </c>
      <c r="B248" s="14">
        <f>SUBTOTAL(3,C$2:C248)</f>
        <v>247</v>
      </c>
      <c r="C248" s="18" t="s">
        <v>1662</v>
      </c>
      <c r="D248" s="14"/>
      <c r="E248" s="18" t="s">
        <v>365</v>
      </c>
      <c r="F248" s="18" t="s">
        <v>366</v>
      </c>
      <c r="G248" s="18" t="s">
        <v>528</v>
      </c>
      <c r="H248" s="18" t="s">
        <v>415</v>
      </c>
      <c r="I248" s="17" t="s">
        <v>1663</v>
      </c>
      <c r="J248" s="18" t="s">
        <v>370</v>
      </c>
      <c r="K248" s="18" t="s">
        <v>1218</v>
      </c>
      <c r="L248" s="18" t="s">
        <v>1414</v>
      </c>
      <c r="M248" s="18" t="s">
        <v>508</v>
      </c>
      <c r="N248" s="18" t="s">
        <v>385</v>
      </c>
      <c r="O248" s="20" t="s">
        <v>442</v>
      </c>
      <c r="P248" s="21" t="s">
        <v>376</v>
      </c>
      <c r="Q248" s="21" t="s">
        <v>449</v>
      </c>
      <c r="R248" s="21" t="s">
        <v>1415</v>
      </c>
      <c r="S248" s="18" t="s">
        <v>1416</v>
      </c>
      <c r="T248" s="18" t="s">
        <v>1664</v>
      </c>
      <c r="U248" s="18"/>
      <c r="V248" s="18" t="s">
        <v>43</v>
      </c>
      <c r="W248" s="18" t="s">
        <v>11</v>
      </c>
      <c r="X248" s="18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26" t="s">
        <v>388</v>
      </c>
      <c r="AJ248" s="12"/>
      <c r="AK248">
        <v>306</v>
      </c>
      <c r="AL248" s="30"/>
      <c r="AM248" s="30"/>
      <c r="AN248" s="30">
        <v>1</v>
      </c>
      <c r="AO248" s="30"/>
      <c r="AP248" s="30"/>
      <c r="AQ248" s="30"/>
      <c r="AR248" s="30"/>
      <c r="AS248">
        <v>1</v>
      </c>
    </row>
    <row r="249" spans="1:45" ht="40.5">
      <c r="A249" s="17" t="str">
        <f t="shared" si="3"/>
        <v>522327199706181845</v>
      </c>
      <c r="B249" s="14">
        <f>SUBTOTAL(3,C$2:C249)</f>
        <v>248</v>
      </c>
      <c r="C249" s="18" t="s">
        <v>1665</v>
      </c>
      <c r="D249" s="14"/>
      <c r="E249" s="18" t="s">
        <v>365</v>
      </c>
      <c r="F249" s="18" t="s">
        <v>390</v>
      </c>
      <c r="G249" s="18" t="s">
        <v>934</v>
      </c>
      <c r="H249" s="18" t="s">
        <v>368</v>
      </c>
      <c r="I249" s="17" t="s">
        <v>1666</v>
      </c>
      <c r="J249" s="18" t="s">
        <v>370</v>
      </c>
      <c r="K249" s="18" t="s">
        <v>650</v>
      </c>
      <c r="L249" s="18" t="s">
        <v>1667</v>
      </c>
      <c r="M249" s="18" t="s">
        <v>652</v>
      </c>
      <c r="N249" s="18" t="s">
        <v>385</v>
      </c>
      <c r="O249" s="20" t="s">
        <v>442</v>
      </c>
      <c r="P249" s="21" t="s">
        <v>376</v>
      </c>
      <c r="Q249" s="21" t="s">
        <v>377</v>
      </c>
      <c r="R249" s="21" t="s">
        <v>11</v>
      </c>
      <c r="S249" s="18" t="s">
        <v>1256</v>
      </c>
      <c r="T249" s="18" t="s">
        <v>1668</v>
      </c>
      <c r="U249" s="18"/>
      <c r="V249" s="18" t="s">
        <v>43</v>
      </c>
      <c r="W249" s="18" t="s">
        <v>11</v>
      </c>
      <c r="X249" s="18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26" t="s">
        <v>388</v>
      </c>
      <c r="AJ249" s="12"/>
      <c r="AK249">
        <v>307</v>
      </c>
      <c r="AL249" s="30"/>
      <c r="AM249" s="30"/>
      <c r="AN249" s="30"/>
      <c r="AO249" s="30"/>
      <c r="AP249" s="30">
        <v>1</v>
      </c>
      <c r="AQ249" s="30"/>
      <c r="AR249" s="30"/>
      <c r="AS249">
        <v>1</v>
      </c>
    </row>
    <row r="250" spans="1:45" ht="67.5">
      <c r="A250" s="17" t="str">
        <f t="shared" si="3"/>
        <v>522327199808110829</v>
      </c>
      <c r="B250" s="14">
        <f>SUBTOTAL(3,C$2:C250)</f>
        <v>249</v>
      </c>
      <c r="C250" s="18" t="s">
        <v>1669</v>
      </c>
      <c r="D250" s="14"/>
      <c r="E250" s="18" t="s">
        <v>365</v>
      </c>
      <c r="F250" s="18" t="s">
        <v>1670</v>
      </c>
      <c r="G250" s="18" t="s">
        <v>877</v>
      </c>
      <c r="H250" s="18" t="s">
        <v>392</v>
      </c>
      <c r="I250" s="17" t="s">
        <v>1671</v>
      </c>
      <c r="J250" s="18" t="s">
        <v>370</v>
      </c>
      <c r="K250" s="18" t="s">
        <v>650</v>
      </c>
      <c r="L250" s="18" t="s">
        <v>394</v>
      </c>
      <c r="M250" s="18" t="s">
        <v>1185</v>
      </c>
      <c r="N250" s="18" t="s">
        <v>374</v>
      </c>
      <c r="O250" s="20" t="s">
        <v>442</v>
      </c>
      <c r="P250" s="21" t="s">
        <v>376</v>
      </c>
      <c r="Q250" s="21" t="s">
        <v>377</v>
      </c>
      <c r="R250" s="21" t="s">
        <v>1470</v>
      </c>
      <c r="S250" s="18" t="s">
        <v>1672</v>
      </c>
      <c r="T250" s="18" t="s">
        <v>1673</v>
      </c>
      <c r="U250" s="18"/>
      <c r="V250" s="18" t="s">
        <v>43</v>
      </c>
      <c r="W250" s="18" t="s">
        <v>11</v>
      </c>
      <c r="X250" s="18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26" t="s">
        <v>388</v>
      </c>
      <c r="AJ250" s="12"/>
      <c r="AK250">
        <v>313</v>
      </c>
      <c r="AL250" s="30"/>
      <c r="AM250" s="30"/>
      <c r="AN250" s="30"/>
      <c r="AO250" s="30"/>
      <c r="AP250" s="30"/>
      <c r="AQ250" s="30"/>
      <c r="AR250" s="30">
        <v>1</v>
      </c>
      <c r="AS250">
        <v>1</v>
      </c>
    </row>
    <row r="251" spans="1:45" ht="48">
      <c r="A251" s="17" t="str">
        <f t="shared" si="3"/>
        <v>522326199808241224</v>
      </c>
      <c r="B251" s="14">
        <f>SUBTOTAL(3,C$2:C251)</f>
        <v>250</v>
      </c>
      <c r="C251" s="18" t="s">
        <v>1674</v>
      </c>
      <c r="D251" s="14"/>
      <c r="E251" s="18" t="s">
        <v>365</v>
      </c>
      <c r="F251" s="18" t="s">
        <v>390</v>
      </c>
      <c r="G251" s="18" t="s">
        <v>1296</v>
      </c>
      <c r="H251" s="18" t="s">
        <v>368</v>
      </c>
      <c r="I251" s="17" t="s">
        <v>1675</v>
      </c>
      <c r="J251" s="18" t="s">
        <v>370</v>
      </c>
      <c r="K251" s="18" t="s">
        <v>1218</v>
      </c>
      <c r="L251" s="18" t="s">
        <v>879</v>
      </c>
      <c r="M251" s="18" t="s">
        <v>508</v>
      </c>
      <c r="N251" s="18" t="s">
        <v>385</v>
      </c>
      <c r="O251" s="20" t="s">
        <v>442</v>
      </c>
      <c r="P251" s="21" t="s">
        <v>376</v>
      </c>
      <c r="Q251" s="21" t="s">
        <v>377</v>
      </c>
      <c r="R251" s="21" t="s">
        <v>1470</v>
      </c>
      <c r="S251" s="18" t="s">
        <v>1676</v>
      </c>
      <c r="T251" s="18" t="s">
        <v>1677</v>
      </c>
      <c r="U251" s="18"/>
      <c r="V251" s="18" t="s">
        <v>43</v>
      </c>
      <c r="W251" s="18" t="s">
        <v>11</v>
      </c>
      <c r="X251" s="18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26" t="s">
        <v>575</v>
      </c>
      <c r="AJ251" s="12"/>
      <c r="AK251">
        <v>315</v>
      </c>
      <c r="AL251" s="30"/>
      <c r="AM251" s="30"/>
      <c r="AN251" s="30"/>
      <c r="AO251" s="30"/>
      <c r="AP251" s="30">
        <v>1</v>
      </c>
      <c r="AQ251" s="30"/>
      <c r="AR251" s="30"/>
      <c r="AS251">
        <v>1</v>
      </c>
    </row>
    <row r="252" spans="1:45" ht="40.5">
      <c r="A252" s="17" t="str">
        <f t="shared" si="3"/>
        <v>522428199306061221</v>
      </c>
      <c r="B252" s="14">
        <f>SUBTOTAL(3,C$2:C252)</f>
        <v>251</v>
      </c>
      <c r="C252" s="18" t="s">
        <v>1678</v>
      </c>
      <c r="D252" s="14"/>
      <c r="E252" s="18" t="s">
        <v>365</v>
      </c>
      <c r="F252" s="18" t="s">
        <v>366</v>
      </c>
      <c r="G252" s="18" t="s">
        <v>628</v>
      </c>
      <c r="H252" s="18" t="s">
        <v>415</v>
      </c>
      <c r="I252" s="17" t="s">
        <v>1679</v>
      </c>
      <c r="J252" s="18" t="s">
        <v>370</v>
      </c>
      <c r="K252" s="18"/>
      <c r="L252" s="18" t="s">
        <v>401</v>
      </c>
      <c r="M252" s="18" t="s">
        <v>508</v>
      </c>
      <c r="N252" s="18" t="s">
        <v>385</v>
      </c>
      <c r="O252" s="20" t="s">
        <v>375</v>
      </c>
      <c r="P252" s="21" t="s">
        <v>376</v>
      </c>
      <c r="Q252" s="21" t="s">
        <v>476</v>
      </c>
      <c r="R252" s="21" t="s">
        <v>11</v>
      </c>
      <c r="S252" s="18" t="s">
        <v>1680</v>
      </c>
      <c r="T252" s="18" t="s">
        <v>1681</v>
      </c>
      <c r="U252" s="18"/>
      <c r="V252" s="18" t="s">
        <v>43</v>
      </c>
      <c r="W252" s="18" t="s">
        <v>11</v>
      </c>
      <c r="X252" s="18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26" t="s">
        <v>388</v>
      </c>
      <c r="AJ252" s="12"/>
      <c r="AK252">
        <v>317</v>
      </c>
      <c r="AL252" s="30"/>
      <c r="AM252" s="30">
        <v>1</v>
      </c>
      <c r="AN252" s="30"/>
      <c r="AO252" s="30"/>
      <c r="AP252" s="30"/>
      <c r="AQ252" s="30"/>
      <c r="AR252" s="30"/>
      <c r="AS252">
        <v>1</v>
      </c>
    </row>
    <row r="253" spans="1:45" ht="40.5">
      <c r="A253" s="17" t="str">
        <f t="shared" si="3"/>
        <v>522327199204040815</v>
      </c>
      <c r="B253" s="14">
        <f>SUBTOTAL(3,C$2:C253)</f>
        <v>252</v>
      </c>
      <c r="C253" s="18" t="s">
        <v>1682</v>
      </c>
      <c r="D253" s="14"/>
      <c r="E253" s="18" t="s">
        <v>406</v>
      </c>
      <c r="F253" s="18" t="s">
        <v>366</v>
      </c>
      <c r="G253" s="18" t="s">
        <v>1683</v>
      </c>
      <c r="H253" s="18" t="s">
        <v>415</v>
      </c>
      <c r="I253" s="17" t="s">
        <v>1684</v>
      </c>
      <c r="J253" s="18" t="s">
        <v>370</v>
      </c>
      <c r="K253" s="18"/>
      <c r="L253" s="18" t="s">
        <v>372</v>
      </c>
      <c r="M253" s="18" t="s">
        <v>771</v>
      </c>
      <c r="N253" s="18" t="s">
        <v>385</v>
      </c>
      <c r="O253" s="20" t="s">
        <v>442</v>
      </c>
      <c r="P253" s="21" t="s">
        <v>376</v>
      </c>
      <c r="Q253" s="21" t="s">
        <v>377</v>
      </c>
      <c r="R253" s="21" t="s">
        <v>11</v>
      </c>
      <c r="S253" s="18" t="s">
        <v>1685</v>
      </c>
      <c r="T253" s="18" t="s">
        <v>1686</v>
      </c>
      <c r="U253" s="18"/>
      <c r="V253" s="18" t="s">
        <v>43</v>
      </c>
      <c r="W253" s="18" t="s">
        <v>11</v>
      </c>
      <c r="X253" s="18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26" t="s">
        <v>388</v>
      </c>
      <c r="AJ253" s="12"/>
      <c r="AK253">
        <v>319</v>
      </c>
      <c r="AL253" s="30"/>
      <c r="AM253" s="30"/>
      <c r="AN253" s="30">
        <v>1</v>
      </c>
      <c r="AO253" s="30"/>
      <c r="AP253" s="30"/>
      <c r="AQ253" s="30"/>
      <c r="AR253" s="30"/>
      <c r="AS253">
        <v>1</v>
      </c>
    </row>
    <row r="254" spans="1:45" ht="40.5">
      <c r="A254" s="17" t="str">
        <f t="shared" si="3"/>
        <v>522327199406219821</v>
      </c>
      <c r="B254" s="14">
        <f>SUBTOTAL(3,C$2:C254)</f>
        <v>253</v>
      </c>
      <c r="C254" s="18" t="s">
        <v>1687</v>
      </c>
      <c r="D254" s="14"/>
      <c r="E254" s="18" t="s">
        <v>365</v>
      </c>
      <c r="F254" s="18" t="s">
        <v>390</v>
      </c>
      <c r="G254" s="18" t="s">
        <v>1688</v>
      </c>
      <c r="H254" s="18" t="s">
        <v>368</v>
      </c>
      <c r="I254" s="17" t="s">
        <v>1689</v>
      </c>
      <c r="J254" s="18" t="s">
        <v>370</v>
      </c>
      <c r="K254" s="18" t="s">
        <v>650</v>
      </c>
      <c r="L254" s="18" t="s">
        <v>965</v>
      </c>
      <c r="M254" s="18" t="s">
        <v>726</v>
      </c>
      <c r="N254" s="18" t="s">
        <v>385</v>
      </c>
      <c r="O254" s="20" t="s">
        <v>442</v>
      </c>
      <c r="P254" s="21" t="s">
        <v>376</v>
      </c>
      <c r="Q254" s="21" t="s">
        <v>476</v>
      </c>
      <c r="R254" s="21" t="s">
        <v>1456</v>
      </c>
      <c r="S254" s="18" t="s">
        <v>1690</v>
      </c>
      <c r="T254" s="18" t="s">
        <v>1691</v>
      </c>
      <c r="U254" s="18"/>
      <c r="V254" s="18" t="s">
        <v>43</v>
      </c>
      <c r="W254" s="18" t="s">
        <v>11</v>
      </c>
      <c r="X254" s="18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26" t="s">
        <v>388</v>
      </c>
      <c r="AJ254" s="12"/>
      <c r="AK254">
        <v>320</v>
      </c>
      <c r="AL254" s="30"/>
      <c r="AM254" s="30"/>
      <c r="AN254" s="30"/>
      <c r="AO254" s="30"/>
      <c r="AP254" s="30">
        <v>1</v>
      </c>
      <c r="AQ254" s="30"/>
      <c r="AR254" s="30"/>
      <c r="AS254">
        <v>1</v>
      </c>
    </row>
    <row r="255" spans="1:45" ht="54">
      <c r="A255" s="17" t="str">
        <f t="shared" si="3"/>
        <v>522326199709100063</v>
      </c>
      <c r="B255" s="14">
        <f>SUBTOTAL(3,C$2:C255)</f>
        <v>254</v>
      </c>
      <c r="C255" s="18" t="s">
        <v>1639</v>
      </c>
      <c r="D255" s="14"/>
      <c r="E255" s="18" t="s">
        <v>365</v>
      </c>
      <c r="F255" s="18" t="s">
        <v>390</v>
      </c>
      <c r="G255" s="18" t="s">
        <v>1282</v>
      </c>
      <c r="H255" s="18" t="s">
        <v>415</v>
      </c>
      <c r="I255" s="17" t="s">
        <v>1692</v>
      </c>
      <c r="J255" s="18" t="s">
        <v>370</v>
      </c>
      <c r="K255" s="18"/>
      <c r="L255" s="18" t="s">
        <v>490</v>
      </c>
      <c r="M255" s="18" t="s">
        <v>508</v>
      </c>
      <c r="N255" s="18" t="s">
        <v>385</v>
      </c>
      <c r="O255" s="20" t="s">
        <v>375</v>
      </c>
      <c r="P255" s="21" t="s">
        <v>376</v>
      </c>
      <c r="Q255" s="21" t="s">
        <v>377</v>
      </c>
      <c r="R255" s="21" t="s">
        <v>11</v>
      </c>
      <c r="S255" s="18" t="s">
        <v>1693</v>
      </c>
      <c r="T255" s="18" t="s">
        <v>1694</v>
      </c>
      <c r="U255" s="18"/>
      <c r="V255" s="18" t="s">
        <v>43</v>
      </c>
      <c r="W255" s="18" t="s">
        <v>11</v>
      </c>
      <c r="X255" s="18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26" t="s">
        <v>388</v>
      </c>
      <c r="AJ255" s="12"/>
      <c r="AK255">
        <v>321</v>
      </c>
      <c r="AL255" s="30"/>
      <c r="AM255" s="30">
        <v>1</v>
      </c>
      <c r="AN255" s="30"/>
      <c r="AO255" s="30"/>
      <c r="AP255" s="30"/>
      <c r="AQ255" s="30"/>
      <c r="AR255" s="30"/>
      <c r="AS255">
        <v>1</v>
      </c>
    </row>
    <row r="256" spans="1:45" ht="40.5">
      <c r="A256" s="17" t="str">
        <f t="shared" si="3"/>
        <v>522327199501072020</v>
      </c>
      <c r="B256" s="14">
        <f>SUBTOTAL(3,C$2:C256)</f>
        <v>255</v>
      </c>
      <c r="C256" s="18" t="s">
        <v>1695</v>
      </c>
      <c r="D256" s="14"/>
      <c r="E256" s="18" t="s">
        <v>365</v>
      </c>
      <c r="F256" s="18" t="s">
        <v>390</v>
      </c>
      <c r="G256" s="18" t="s">
        <v>564</v>
      </c>
      <c r="H256" s="18" t="s">
        <v>368</v>
      </c>
      <c r="I256" s="17" t="s">
        <v>1696</v>
      </c>
      <c r="J256" s="18" t="s">
        <v>370</v>
      </c>
      <c r="K256" s="18" t="s">
        <v>371</v>
      </c>
      <c r="L256" s="18" t="s">
        <v>612</v>
      </c>
      <c r="M256" s="18" t="s">
        <v>1697</v>
      </c>
      <c r="N256" s="18" t="s">
        <v>385</v>
      </c>
      <c r="O256" s="20" t="s">
        <v>375</v>
      </c>
      <c r="P256" s="21" t="s">
        <v>376</v>
      </c>
      <c r="Q256" s="21" t="s">
        <v>377</v>
      </c>
      <c r="R256" s="21" t="s">
        <v>1470</v>
      </c>
      <c r="S256" s="18" t="s">
        <v>1698</v>
      </c>
      <c r="T256" s="18" t="s">
        <v>1699</v>
      </c>
      <c r="U256" s="18"/>
      <c r="V256" s="18" t="s">
        <v>43</v>
      </c>
      <c r="W256" s="18" t="s">
        <v>11</v>
      </c>
      <c r="X256" s="18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26" t="s">
        <v>388</v>
      </c>
      <c r="AJ256" s="12"/>
      <c r="AK256">
        <v>322</v>
      </c>
      <c r="AL256" s="30"/>
      <c r="AM256" s="30"/>
      <c r="AN256" s="30"/>
      <c r="AO256" s="30"/>
      <c r="AP256" s="30"/>
      <c r="AQ256" s="30"/>
      <c r="AR256" s="30">
        <v>1</v>
      </c>
      <c r="AS256">
        <v>1</v>
      </c>
    </row>
    <row r="257" spans="1:45" ht="40.5">
      <c r="A257" s="17" t="str">
        <f t="shared" si="3"/>
        <v>52232619980517162X</v>
      </c>
      <c r="B257" s="14">
        <f>SUBTOTAL(3,C$2:C257)</f>
        <v>256</v>
      </c>
      <c r="C257" s="18" t="s">
        <v>1700</v>
      </c>
      <c r="D257" s="14"/>
      <c r="E257" s="18" t="s">
        <v>365</v>
      </c>
      <c r="F257" s="18" t="s">
        <v>366</v>
      </c>
      <c r="G257" s="18" t="s">
        <v>1254</v>
      </c>
      <c r="H257" s="18" t="s">
        <v>368</v>
      </c>
      <c r="I257" s="17" t="s">
        <v>1701</v>
      </c>
      <c r="J257" s="18" t="s">
        <v>370</v>
      </c>
      <c r="K257" s="18"/>
      <c r="L257" s="18" t="s">
        <v>475</v>
      </c>
      <c r="M257" s="18" t="s">
        <v>508</v>
      </c>
      <c r="N257" s="18" t="s">
        <v>385</v>
      </c>
      <c r="O257" s="20" t="s">
        <v>375</v>
      </c>
      <c r="P257" s="21" t="s">
        <v>376</v>
      </c>
      <c r="Q257" s="21" t="s">
        <v>449</v>
      </c>
      <c r="R257" s="21" t="s">
        <v>1427</v>
      </c>
      <c r="S257" s="18" t="s">
        <v>1702</v>
      </c>
      <c r="T257" s="18" t="s">
        <v>1703</v>
      </c>
      <c r="U257" s="18"/>
      <c r="V257" s="18" t="s">
        <v>43</v>
      </c>
      <c r="W257" s="18" t="s">
        <v>11</v>
      </c>
      <c r="X257" s="18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26" t="s">
        <v>388</v>
      </c>
      <c r="AJ257" s="12"/>
      <c r="AK257">
        <v>324</v>
      </c>
      <c r="AL257" s="30"/>
      <c r="AM257" s="30"/>
      <c r="AN257" s="30"/>
      <c r="AO257" s="30"/>
      <c r="AP257" s="30">
        <v>1</v>
      </c>
      <c r="AQ257" s="30"/>
      <c r="AR257" s="30"/>
      <c r="AS257">
        <v>1</v>
      </c>
    </row>
    <row r="258" spans="1:45" ht="40.5">
      <c r="A258" s="17" t="str">
        <f aca="true" t="shared" si="4" ref="A258:A309">I258</f>
        <v>522327199709010021</v>
      </c>
      <c r="B258" s="14">
        <f>SUBTOTAL(3,C$2:C258)</f>
        <v>257</v>
      </c>
      <c r="C258" s="18" t="s">
        <v>1704</v>
      </c>
      <c r="D258" s="14"/>
      <c r="E258" s="18" t="s">
        <v>365</v>
      </c>
      <c r="F258" s="18" t="s">
        <v>390</v>
      </c>
      <c r="G258" s="18" t="s">
        <v>610</v>
      </c>
      <c r="H258" s="18" t="s">
        <v>368</v>
      </c>
      <c r="I258" s="17" t="s">
        <v>1705</v>
      </c>
      <c r="J258" s="18" t="s">
        <v>370</v>
      </c>
      <c r="K258" s="18"/>
      <c r="L258" s="18" t="s">
        <v>1706</v>
      </c>
      <c r="M258" s="18" t="s">
        <v>1707</v>
      </c>
      <c r="N258" s="18" t="s">
        <v>385</v>
      </c>
      <c r="O258" s="20" t="s">
        <v>375</v>
      </c>
      <c r="P258" s="21" t="s">
        <v>376</v>
      </c>
      <c r="Q258" s="21" t="s">
        <v>377</v>
      </c>
      <c r="R258" s="21" t="s">
        <v>11</v>
      </c>
      <c r="S258" s="18" t="s">
        <v>1708</v>
      </c>
      <c r="T258" s="18" t="s">
        <v>1709</v>
      </c>
      <c r="U258" s="18"/>
      <c r="V258" s="18" t="s">
        <v>43</v>
      </c>
      <c r="W258" s="18" t="s">
        <v>11</v>
      </c>
      <c r="X258" s="18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26" t="s">
        <v>388</v>
      </c>
      <c r="AJ258" s="12"/>
      <c r="AK258">
        <v>327</v>
      </c>
      <c r="AL258" s="30"/>
      <c r="AM258" s="30">
        <v>1</v>
      </c>
      <c r="AN258" s="30"/>
      <c r="AO258" s="30"/>
      <c r="AP258" s="30"/>
      <c r="AQ258" s="30"/>
      <c r="AR258" s="30"/>
      <c r="AS258">
        <v>1</v>
      </c>
    </row>
    <row r="259" spans="1:45" ht="48">
      <c r="A259" s="17" t="str">
        <f t="shared" si="4"/>
        <v>522327199811090822</v>
      </c>
      <c r="B259" s="14">
        <f>SUBTOTAL(3,C$2:C259)</f>
        <v>258</v>
      </c>
      <c r="C259" s="18" t="s">
        <v>1710</v>
      </c>
      <c r="D259" s="14"/>
      <c r="E259" s="18" t="s">
        <v>365</v>
      </c>
      <c r="F259" s="18" t="s">
        <v>390</v>
      </c>
      <c r="G259" s="18" t="s">
        <v>590</v>
      </c>
      <c r="H259" s="18" t="s">
        <v>368</v>
      </c>
      <c r="I259" s="17" t="s">
        <v>1711</v>
      </c>
      <c r="J259" s="18" t="s">
        <v>370</v>
      </c>
      <c r="K259" s="18" t="s">
        <v>432</v>
      </c>
      <c r="L259" s="18" t="s">
        <v>475</v>
      </c>
      <c r="M259" s="18" t="s">
        <v>619</v>
      </c>
      <c r="N259" s="18" t="s">
        <v>385</v>
      </c>
      <c r="O259" s="20" t="s">
        <v>442</v>
      </c>
      <c r="P259" s="21" t="s">
        <v>376</v>
      </c>
      <c r="Q259" s="21" t="s">
        <v>377</v>
      </c>
      <c r="R259" s="21" t="s">
        <v>11</v>
      </c>
      <c r="S259" s="18" t="s">
        <v>1712</v>
      </c>
      <c r="T259" s="18" t="s">
        <v>1713</v>
      </c>
      <c r="U259" s="18"/>
      <c r="V259" s="18" t="s">
        <v>43</v>
      </c>
      <c r="W259" s="18" t="s">
        <v>11</v>
      </c>
      <c r="X259" s="18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26" t="s">
        <v>575</v>
      </c>
      <c r="AJ259" s="12"/>
      <c r="AK259">
        <v>329</v>
      </c>
      <c r="AL259" s="30">
        <v>1</v>
      </c>
      <c r="AM259" s="30"/>
      <c r="AN259" s="30"/>
      <c r="AO259" s="30"/>
      <c r="AP259" s="30"/>
      <c r="AQ259" s="30"/>
      <c r="AR259" s="30"/>
      <c r="AS259">
        <v>1</v>
      </c>
    </row>
    <row r="260" spans="1:45" ht="40.5">
      <c r="A260" s="17" t="str">
        <f t="shared" si="4"/>
        <v>522327199312052223</v>
      </c>
      <c r="B260" s="14">
        <f>SUBTOTAL(3,C$2:C260)</f>
        <v>259</v>
      </c>
      <c r="C260" s="18" t="s">
        <v>1714</v>
      </c>
      <c r="D260" s="14"/>
      <c r="E260" s="18" t="s">
        <v>365</v>
      </c>
      <c r="F260" s="18" t="s">
        <v>390</v>
      </c>
      <c r="G260" s="18" t="s">
        <v>610</v>
      </c>
      <c r="H260" s="18" t="s">
        <v>415</v>
      </c>
      <c r="I260" s="17" t="s">
        <v>1715</v>
      </c>
      <c r="J260" s="18" t="s">
        <v>370</v>
      </c>
      <c r="K260" s="18" t="s">
        <v>1218</v>
      </c>
      <c r="L260" s="18" t="s">
        <v>1227</v>
      </c>
      <c r="M260" s="18" t="s">
        <v>508</v>
      </c>
      <c r="N260" s="18" t="s">
        <v>385</v>
      </c>
      <c r="O260" s="20" t="s">
        <v>442</v>
      </c>
      <c r="P260" s="21" t="s">
        <v>376</v>
      </c>
      <c r="Q260" s="21" t="s">
        <v>476</v>
      </c>
      <c r="R260" s="21" t="s">
        <v>11</v>
      </c>
      <c r="S260" s="18" t="s">
        <v>1716</v>
      </c>
      <c r="T260" s="18" t="s">
        <v>1717</v>
      </c>
      <c r="U260" s="18"/>
      <c r="V260" s="18" t="s">
        <v>43</v>
      </c>
      <c r="W260" s="18" t="s">
        <v>11</v>
      </c>
      <c r="X260" s="18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26" t="s">
        <v>388</v>
      </c>
      <c r="AJ260" s="12"/>
      <c r="AK260">
        <v>332</v>
      </c>
      <c r="AL260" s="30"/>
      <c r="AM260" s="30"/>
      <c r="AN260" s="30"/>
      <c r="AO260" s="30"/>
      <c r="AP260" s="30">
        <v>1</v>
      </c>
      <c r="AQ260" s="30"/>
      <c r="AR260" s="30"/>
      <c r="AS260">
        <v>1</v>
      </c>
    </row>
    <row r="261" spans="1:45" ht="40.5">
      <c r="A261" s="17" t="str">
        <f t="shared" si="4"/>
        <v>522327199302202021</v>
      </c>
      <c r="B261" s="14">
        <f>SUBTOTAL(3,C$2:C261)</f>
        <v>260</v>
      </c>
      <c r="C261" s="18" t="s">
        <v>1718</v>
      </c>
      <c r="D261" s="14"/>
      <c r="E261" s="18" t="s">
        <v>365</v>
      </c>
      <c r="F261" s="18" t="s">
        <v>390</v>
      </c>
      <c r="G261" s="18" t="s">
        <v>1247</v>
      </c>
      <c r="H261" s="18" t="s">
        <v>368</v>
      </c>
      <c r="I261" s="17" t="s">
        <v>1719</v>
      </c>
      <c r="J261" s="18" t="s">
        <v>370</v>
      </c>
      <c r="K261" s="18" t="s">
        <v>1218</v>
      </c>
      <c r="L261" s="18" t="s">
        <v>1720</v>
      </c>
      <c r="M261" s="18" t="s">
        <v>508</v>
      </c>
      <c r="N261" s="18" t="s">
        <v>385</v>
      </c>
      <c r="O261" s="20" t="s">
        <v>442</v>
      </c>
      <c r="P261" s="21" t="s">
        <v>376</v>
      </c>
      <c r="Q261" s="21" t="s">
        <v>377</v>
      </c>
      <c r="R261" s="21" t="s">
        <v>11</v>
      </c>
      <c r="S261" s="18" t="s">
        <v>1721</v>
      </c>
      <c r="T261" s="18" t="s">
        <v>1722</v>
      </c>
      <c r="U261" s="18"/>
      <c r="V261" s="18" t="s">
        <v>43</v>
      </c>
      <c r="W261" s="18" t="s">
        <v>11</v>
      </c>
      <c r="X261" s="18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26" t="s">
        <v>388</v>
      </c>
      <c r="AJ261" s="12"/>
      <c r="AK261">
        <v>333</v>
      </c>
      <c r="AL261" s="30"/>
      <c r="AM261" s="30"/>
      <c r="AN261" s="30"/>
      <c r="AO261" s="30"/>
      <c r="AP261" s="30">
        <v>1</v>
      </c>
      <c r="AQ261" s="30"/>
      <c r="AR261" s="30"/>
      <c r="AS261">
        <v>1</v>
      </c>
    </row>
    <row r="262" spans="1:45" ht="40.5">
      <c r="A262" s="17" t="str">
        <f t="shared" si="4"/>
        <v>522326199706071041</v>
      </c>
      <c r="B262" s="14">
        <f>SUBTOTAL(3,C$2:C262)</f>
        <v>261</v>
      </c>
      <c r="C262" s="18" t="s">
        <v>1723</v>
      </c>
      <c r="D262" s="14"/>
      <c r="E262" s="18" t="s">
        <v>365</v>
      </c>
      <c r="F262" s="18" t="s">
        <v>398</v>
      </c>
      <c r="G262" s="18" t="s">
        <v>541</v>
      </c>
      <c r="H262" s="18" t="s">
        <v>368</v>
      </c>
      <c r="I262" s="17" t="s">
        <v>1724</v>
      </c>
      <c r="J262" s="18" t="s">
        <v>370</v>
      </c>
      <c r="K262" s="18" t="s">
        <v>1218</v>
      </c>
      <c r="L262" s="18" t="s">
        <v>433</v>
      </c>
      <c r="M262" s="18" t="s">
        <v>1385</v>
      </c>
      <c r="N262" s="18" t="s">
        <v>374</v>
      </c>
      <c r="O262" s="20" t="s">
        <v>375</v>
      </c>
      <c r="P262" s="21" t="s">
        <v>376</v>
      </c>
      <c r="Q262" s="21" t="s">
        <v>377</v>
      </c>
      <c r="R262" s="21" t="s">
        <v>11</v>
      </c>
      <c r="S262" s="18" t="s">
        <v>1725</v>
      </c>
      <c r="T262" s="18" t="s">
        <v>1726</v>
      </c>
      <c r="U262" s="18"/>
      <c r="V262" s="18" t="s">
        <v>43</v>
      </c>
      <c r="W262" s="18" t="s">
        <v>11</v>
      </c>
      <c r="X262" s="18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26" t="s">
        <v>388</v>
      </c>
      <c r="AJ262" s="12"/>
      <c r="AK262">
        <v>335</v>
      </c>
      <c r="AL262" s="30"/>
      <c r="AM262" s="30"/>
      <c r="AN262" s="30"/>
      <c r="AO262" s="30"/>
      <c r="AP262" s="30">
        <v>1</v>
      </c>
      <c r="AQ262" s="30"/>
      <c r="AR262" s="30"/>
      <c r="AS262">
        <v>1</v>
      </c>
    </row>
    <row r="263" spans="1:45" ht="48">
      <c r="A263" s="17" t="str">
        <f t="shared" si="4"/>
        <v>522326199312042424</v>
      </c>
      <c r="B263" s="14">
        <f>SUBTOTAL(3,C$2:C263)</f>
        <v>262</v>
      </c>
      <c r="C263" s="18" t="s">
        <v>1727</v>
      </c>
      <c r="D263" s="14"/>
      <c r="E263" s="18" t="s">
        <v>365</v>
      </c>
      <c r="F263" s="18" t="s">
        <v>390</v>
      </c>
      <c r="G263" s="18" t="s">
        <v>367</v>
      </c>
      <c r="H263" s="18" t="s">
        <v>392</v>
      </c>
      <c r="I263" s="17" t="s">
        <v>1728</v>
      </c>
      <c r="J263" s="18" t="s">
        <v>370</v>
      </c>
      <c r="K263" s="18"/>
      <c r="L263" s="18" t="s">
        <v>1729</v>
      </c>
      <c r="M263" s="18" t="s">
        <v>508</v>
      </c>
      <c r="N263" s="18" t="s">
        <v>374</v>
      </c>
      <c r="O263" s="20" t="s">
        <v>442</v>
      </c>
      <c r="P263" s="21" t="s">
        <v>376</v>
      </c>
      <c r="Q263" s="21" t="s">
        <v>377</v>
      </c>
      <c r="R263" s="21" t="s">
        <v>11</v>
      </c>
      <c r="S263" s="18" t="s">
        <v>1730</v>
      </c>
      <c r="T263" s="18" t="s">
        <v>1731</v>
      </c>
      <c r="U263" s="18"/>
      <c r="V263" s="18" t="s">
        <v>43</v>
      </c>
      <c r="W263" s="18" t="s">
        <v>11</v>
      </c>
      <c r="X263" s="18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26" t="s">
        <v>575</v>
      </c>
      <c r="AJ263" s="12"/>
      <c r="AK263">
        <v>337</v>
      </c>
      <c r="AL263" s="30">
        <v>1</v>
      </c>
      <c r="AM263" s="30"/>
      <c r="AN263" s="30"/>
      <c r="AO263" s="30"/>
      <c r="AP263" s="30"/>
      <c r="AQ263" s="30"/>
      <c r="AR263" s="30"/>
      <c r="AS263">
        <v>1</v>
      </c>
    </row>
    <row r="264" spans="1:45" ht="40.5">
      <c r="A264" s="17" t="str">
        <f t="shared" si="4"/>
        <v>522327199511292027</v>
      </c>
      <c r="B264" s="14">
        <f>SUBTOTAL(3,C$2:C264)</f>
        <v>263</v>
      </c>
      <c r="C264" s="18" t="s">
        <v>1732</v>
      </c>
      <c r="D264" s="14"/>
      <c r="E264" s="18" t="s">
        <v>365</v>
      </c>
      <c r="F264" s="18" t="s">
        <v>390</v>
      </c>
      <c r="G264" s="18" t="s">
        <v>1733</v>
      </c>
      <c r="H264" s="18" t="s">
        <v>368</v>
      </c>
      <c r="I264" s="17" t="s">
        <v>1734</v>
      </c>
      <c r="J264" s="18" t="s">
        <v>370</v>
      </c>
      <c r="K264" s="18"/>
      <c r="L264" s="18" t="s">
        <v>1735</v>
      </c>
      <c r="M264" s="18" t="s">
        <v>1736</v>
      </c>
      <c r="N264" s="18" t="s">
        <v>385</v>
      </c>
      <c r="O264" s="20" t="s">
        <v>442</v>
      </c>
      <c r="P264" s="21" t="s">
        <v>376</v>
      </c>
      <c r="Q264" s="21" t="s">
        <v>377</v>
      </c>
      <c r="R264" s="21" t="s">
        <v>1470</v>
      </c>
      <c r="S264" s="18" t="s">
        <v>1737</v>
      </c>
      <c r="T264" s="18" t="s">
        <v>1738</v>
      </c>
      <c r="U264" s="18"/>
      <c r="V264" s="18" t="s">
        <v>43</v>
      </c>
      <c r="W264" s="18" t="s">
        <v>11</v>
      </c>
      <c r="X264" s="18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26" t="s">
        <v>388</v>
      </c>
      <c r="AJ264" s="12"/>
      <c r="AK264">
        <v>340</v>
      </c>
      <c r="AL264" s="30"/>
      <c r="AM264" s="30"/>
      <c r="AN264" s="30"/>
      <c r="AO264" s="30"/>
      <c r="AP264" s="30">
        <v>1</v>
      </c>
      <c r="AQ264" s="30"/>
      <c r="AR264" s="30"/>
      <c r="AS264">
        <v>1</v>
      </c>
    </row>
    <row r="265" spans="1:45" ht="40.5">
      <c r="A265" s="17" t="str">
        <f t="shared" si="4"/>
        <v>52242719920717622X</v>
      </c>
      <c r="B265" s="14">
        <f>SUBTOTAL(3,C$2:C265)</f>
        <v>264</v>
      </c>
      <c r="C265" s="18" t="s">
        <v>1739</v>
      </c>
      <c r="D265" s="14"/>
      <c r="E265" s="18" t="s">
        <v>365</v>
      </c>
      <c r="F265" s="18" t="s">
        <v>366</v>
      </c>
      <c r="G265" s="18" t="s">
        <v>959</v>
      </c>
      <c r="H265" s="18" t="s">
        <v>415</v>
      </c>
      <c r="I265" s="17" t="s">
        <v>1740</v>
      </c>
      <c r="J265" s="18" t="s">
        <v>370</v>
      </c>
      <c r="K265" s="18" t="s">
        <v>1218</v>
      </c>
      <c r="L265" s="18" t="s">
        <v>879</v>
      </c>
      <c r="M265" s="18" t="s">
        <v>508</v>
      </c>
      <c r="N265" s="18" t="s">
        <v>385</v>
      </c>
      <c r="O265" s="20" t="s">
        <v>375</v>
      </c>
      <c r="P265" s="21" t="s">
        <v>376</v>
      </c>
      <c r="Q265" s="21" t="s">
        <v>377</v>
      </c>
      <c r="R265" s="21" t="s">
        <v>11</v>
      </c>
      <c r="S265" s="18" t="s">
        <v>1741</v>
      </c>
      <c r="T265" s="18" t="s">
        <v>1742</v>
      </c>
      <c r="U265" s="18"/>
      <c r="V265" s="18" t="s">
        <v>43</v>
      </c>
      <c r="W265" s="18" t="s">
        <v>11</v>
      </c>
      <c r="X265" s="18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26" t="s">
        <v>388</v>
      </c>
      <c r="AJ265" s="12"/>
      <c r="AK265">
        <v>343</v>
      </c>
      <c r="AL265" s="30"/>
      <c r="AM265" s="30"/>
      <c r="AN265" s="30"/>
      <c r="AO265" s="30"/>
      <c r="AP265" s="30">
        <v>1</v>
      </c>
      <c r="AQ265" s="30"/>
      <c r="AR265" s="30"/>
      <c r="AS265">
        <v>1</v>
      </c>
    </row>
    <row r="266" spans="1:45" ht="40.5">
      <c r="A266" s="17" t="str">
        <f t="shared" si="4"/>
        <v>522327199401072218</v>
      </c>
      <c r="B266" s="14">
        <f>SUBTOTAL(3,C$2:C266)</f>
        <v>265</v>
      </c>
      <c r="C266" s="18" t="s">
        <v>1743</v>
      </c>
      <c r="D266" s="14"/>
      <c r="E266" s="18" t="s">
        <v>406</v>
      </c>
      <c r="F266" s="18" t="s">
        <v>390</v>
      </c>
      <c r="G266" s="18" t="s">
        <v>468</v>
      </c>
      <c r="H266" s="18" t="s">
        <v>392</v>
      </c>
      <c r="I266" s="17" t="s">
        <v>1744</v>
      </c>
      <c r="J266" s="18" t="s">
        <v>370</v>
      </c>
      <c r="K266" s="18"/>
      <c r="L266" s="18" t="s">
        <v>879</v>
      </c>
      <c r="M266" s="18" t="s">
        <v>508</v>
      </c>
      <c r="N266" s="18" t="s">
        <v>385</v>
      </c>
      <c r="O266" s="20" t="s">
        <v>442</v>
      </c>
      <c r="P266" s="21" t="s">
        <v>376</v>
      </c>
      <c r="Q266" s="21" t="s">
        <v>377</v>
      </c>
      <c r="R266" s="21" t="s">
        <v>11</v>
      </c>
      <c r="S266" s="18" t="s">
        <v>1745</v>
      </c>
      <c r="T266" s="18" t="s">
        <v>1746</v>
      </c>
      <c r="U266" s="18"/>
      <c r="V266" s="18" t="s">
        <v>43</v>
      </c>
      <c r="W266" s="18" t="s">
        <v>11</v>
      </c>
      <c r="X266" s="18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26" t="s">
        <v>388</v>
      </c>
      <c r="AJ266" s="12"/>
      <c r="AK266">
        <v>344</v>
      </c>
      <c r="AL266" s="30">
        <v>1</v>
      </c>
      <c r="AM266" s="30"/>
      <c r="AN266" s="30"/>
      <c r="AO266" s="30"/>
      <c r="AP266" s="30"/>
      <c r="AQ266" s="30"/>
      <c r="AR266" s="30"/>
      <c r="AS266">
        <v>1</v>
      </c>
    </row>
    <row r="267" spans="1:45" ht="40.5">
      <c r="A267" s="17" t="str">
        <f t="shared" si="4"/>
        <v>522327199403231227</v>
      </c>
      <c r="B267" s="14">
        <f>SUBTOTAL(3,C$2:C267)</f>
        <v>266</v>
      </c>
      <c r="C267" s="18" t="s">
        <v>1747</v>
      </c>
      <c r="D267" s="14"/>
      <c r="E267" s="18" t="s">
        <v>365</v>
      </c>
      <c r="F267" s="18" t="s">
        <v>390</v>
      </c>
      <c r="G267" s="18" t="s">
        <v>1748</v>
      </c>
      <c r="H267" s="18" t="s">
        <v>368</v>
      </c>
      <c r="I267" s="17" t="s">
        <v>1749</v>
      </c>
      <c r="J267" s="18" t="s">
        <v>370</v>
      </c>
      <c r="K267" s="18" t="s">
        <v>1218</v>
      </c>
      <c r="L267" s="18" t="s">
        <v>879</v>
      </c>
      <c r="M267" s="18" t="s">
        <v>1750</v>
      </c>
      <c r="N267" s="18" t="s">
        <v>385</v>
      </c>
      <c r="O267" s="20" t="s">
        <v>442</v>
      </c>
      <c r="P267" s="21" t="s">
        <v>376</v>
      </c>
      <c r="Q267" s="21" t="s">
        <v>377</v>
      </c>
      <c r="R267" s="21" t="s">
        <v>11</v>
      </c>
      <c r="S267" s="18" t="s">
        <v>1751</v>
      </c>
      <c r="T267" s="18" t="s">
        <v>1752</v>
      </c>
      <c r="U267" s="18"/>
      <c r="V267" s="18" t="s">
        <v>43</v>
      </c>
      <c r="W267" s="18" t="s">
        <v>11</v>
      </c>
      <c r="X267" s="18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26" t="s">
        <v>388</v>
      </c>
      <c r="AJ267" s="12"/>
      <c r="AK267">
        <v>345</v>
      </c>
      <c r="AL267" s="30"/>
      <c r="AM267" s="30">
        <v>1</v>
      </c>
      <c r="AN267" s="30"/>
      <c r="AO267" s="30"/>
      <c r="AP267" s="30"/>
      <c r="AQ267" s="30"/>
      <c r="AR267" s="30"/>
      <c r="AS267">
        <v>1</v>
      </c>
    </row>
    <row r="268" spans="1:45" ht="40.5">
      <c r="A268" s="17" t="str">
        <f t="shared" si="4"/>
        <v>522324199502071223</v>
      </c>
      <c r="B268" s="14">
        <f>SUBTOTAL(3,C$2:C268)</f>
        <v>267</v>
      </c>
      <c r="C268" s="18" t="s">
        <v>1753</v>
      </c>
      <c r="D268" s="14"/>
      <c r="E268" s="18" t="s">
        <v>365</v>
      </c>
      <c r="F268" s="18" t="s">
        <v>589</v>
      </c>
      <c r="G268" s="19">
        <v>199502</v>
      </c>
      <c r="H268" s="18" t="s">
        <v>368</v>
      </c>
      <c r="I268" s="17" t="s">
        <v>1754</v>
      </c>
      <c r="J268" s="18" t="s">
        <v>370</v>
      </c>
      <c r="K268" s="18"/>
      <c r="L268" s="18" t="s">
        <v>560</v>
      </c>
      <c r="M268" s="18" t="s">
        <v>1755</v>
      </c>
      <c r="N268" s="18"/>
      <c r="O268" s="20" t="s">
        <v>442</v>
      </c>
      <c r="P268" s="21" t="s">
        <v>376</v>
      </c>
      <c r="Q268" s="21" t="s">
        <v>449</v>
      </c>
      <c r="R268" s="21" t="s">
        <v>1756</v>
      </c>
      <c r="S268" s="18" t="s">
        <v>1757</v>
      </c>
      <c r="T268" s="18" t="s">
        <v>1758</v>
      </c>
      <c r="U268" s="18"/>
      <c r="V268" s="18" t="s">
        <v>10</v>
      </c>
      <c r="W268" s="18" t="s">
        <v>273</v>
      </c>
      <c r="X268" s="18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26" t="s">
        <v>388</v>
      </c>
      <c r="AJ268" s="12"/>
      <c r="AK268">
        <v>351</v>
      </c>
      <c r="AL268" s="12"/>
      <c r="AM268" s="12"/>
      <c r="AN268" s="12"/>
      <c r="AO268" s="12"/>
      <c r="AP268" s="12">
        <v>1</v>
      </c>
      <c r="AQ268" s="12"/>
      <c r="AR268" s="12"/>
      <c r="AS268">
        <v>1</v>
      </c>
    </row>
    <row r="269" spans="1:45" ht="54">
      <c r="A269" s="17" t="str">
        <f t="shared" si="4"/>
        <v>522627199306262642</v>
      </c>
      <c r="B269" s="14">
        <f>SUBTOTAL(3,C$2:C269)</f>
        <v>268</v>
      </c>
      <c r="C269" s="18" t="s">
        <v>1759</v>
      </c>
      <c r="D269" s="14"/>
      <c r="E269" s="18" t="s">
        <v>365</v>
      </c>
      <c r="F269" s="18" t="s">
        <v>398</v>
      </c>
      <c r="G269" s="19">
        <v>199306</v>
      </c>
      <c r="H269" s="18" t="s">
        <v>415</v>
      </c>
      <c r="I269" s="17" t="s">
        <v>1760</v>
      </c>
      <c r="J269" s="18" t="s">
        <v>370</v>
      </c>
      <c r="K269" s="18"/>
      <c r="L269" s="18" t="s">
        <v>433</v>
      </c>
      <c r="M269" s="18" t="s">
        <v>1761</v>
      </c>
      <c r="N269" s="18"/>
      <c r="O269" s="20" t="s">
        <v>375</v>
      </c>
      <c r="P269" s="21" t="s">
        <v>376</v>
      </c>
      <c r="Q269" s="21" t="s">
        <v>476</v>
      </c>
      <c r="R269" s="21" t="s">
        <v>1762</v>
      </c>
      <c r="S269" s="18" t="s">
        <v>1763</v>
      </c>
      <c r="T269" s="18" t="s">
        <v>1764</v>
      </c>
      <c r="U269" s="18"/>
      <c r="V269" s="18" t="s">
        <v>10</v>
      </c>
      <c r="W269" s="18" t="s">
        <v>273</v>
      </c>
      <c r="X269" s="18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26" t="s">
        <v>575</v>
      </c>
      <c r="AJ269" s="12"/>
      <c r="AK269">
        <v>359</v>
      </c>
      <c r="AL269" s="12"/>
      <c r="AM269" s="12"/>
      <c r="AN269" s="12"/>
      <c r="AO269" s="12"/>
      <c r="AP269" s="12"/>
      <c r="AQ269" s="12">
        <v>1</v>
      </c>
      <c r="AR269" s="12"/>
      <c r="AS269">
        <v>1</v>
      </c>
    </row>
    <row r="270" spans="1:45" ht="40.5">
      <c r="A270" s="17" t="str">
        <f t="shared" si="4"/>
        <v>522326199510051460</v>
      </c>
      <c r="B270" s="14">
        <f>SUBTOTAL(3,C$2:C270)</f>
        <v>269</v>
      </c>
      <c r="C270" s="18" t="s">
        <v>1765</v>
      </c>
      <c r="D270" s="14"/>
      <c r="E270" s="18" t="s">
        <v>365</v>
      </c>
      <c r="F270" s="18" t="s">
        <v>390</v>
      </c>
      <c r="G270" s="19">
        <v>199510</v>
      </c>
      <c r="H270" s="18" t="s">
        <v>368</v>
      </c>
      <c r="I270" s="17" t="s">
        <v>1766</v>
      </c>
      <c r="J270" s="18" t="s">
        <v>370</v>
      </c>
      <c r="K270" s="18"/>
      <c r="L270" s="18" t="s">
        <v>433</v>
      </c>
      <c r="M270" s="18" t="s">
        <v>1761</v>
      </c>
      <c r="N270" s="18"/>
      <c r="O270" s="20" t="s">
        <v>375</v>
      </c>
      <c r="P270" s="21" t="s">
        <v>376</v>
      </c>
      <c r="Q270" s="21" t="s">
        <v>476</v>
      </c>
      <c r="R270" s="21" t="s">
        <v>1762</v>
      </c>
      <c r="S270" s="18" t="s">
        <v>1767</v>
      </c>
      <c r="T270" s="18" t="s">
        <v>1768</v>
      </c>
      <c r="U270" s="18"/>
      <c r="V270" s="18" t="s">
        <v>10</v>
      </c>
      <c r="W270" s="18" t="s">
        <v>273</v>
      </c>
      <c r="X270" s="18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26" t="s">
        <v>388</v>
      </c>
      <c r="AJ270" s="12"/>
      <c r="AK270">
        <v>364</v>
      </c>
      <c r="AL270" s="12"/>
      <c r="AM270" s="12"/>
      <c r="AN270" s="12"/>
      <c r="AO270" s="12"/>
      <c r="AP270" s="12">
        <v>1</v>
      </c>
      <c r="AQ270" s="12"/>
      <c r="AR270" s="12"/>
      <c r="AS270">
        <v>1</v>
      </c>
    </row>
    <row r="271" spans="1:45" ht="27">
      <c r="A271" s="17" t="str">
        <f t="shared" si="4"/>
        <v>522325199908150120</v>
      </c>
      <c r="B271" s="14">
        <f>SUBTOTAL(3,C$2:C271)</f>
        <v>270</v>
      </c>
      <c r="C271" s="18" t="s">
        <v>1769</v>
      </c>
      <c r="D271" s="14"/>
      <c r="E271" s="18" t="s">
        <v>365</v>
      </c>
      <c r="F271" s="18" t="s">
        <v>366</v>
      </c>
      <c r="G271" s="18" t="s">
        <v>535</v>
      </c>
      <c r="H271" s="18" t="s">
        <v>368</v>
      </c>
      <c r="I271" s="17" t="s">
        <v>1770</v>
      </c>
      <c r="J271" s="18" t="s">
        <v>370</v>
      </c>
      <c r="K271" s="18"/>
      <c r="L271" s="18" t="s">
        <v>1771</v>
      </c>
      <c r="M271" s="18" t="s">
        <v>1761</v>
      </c>
      <c r="N271" s="18"/>
      <c r="O271" s="20" t="s">
        <v>375</v>
      </c>
      <c r="P271" s="21" t="s">
        <v>376</v>
      </c>
      <c r="Q271" s="21" t="s">
        <v>476</v>
      </c>
      <c r="R271" s="21" t="s">
        <v>1762</v>
      </c>
      <c r="S271" s="18" t="s">
        <v>1772</v>
      </c>
      <c r="T271" s="18" t="s">
        <v>1773</v>
      </c>
      <c r="U271" s="18"/>
      <c r="V271" s="18" t="s">
        <v>10</v>
      </c>
      <c r="W271" s="18" t="s">
        <v>273</v>
      </c>
      <c r="X271" s="18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26" t="s">
        <v>388</v>
      </c>
      <c r="AJ271" s="12"/>
      <c r="AK271">
        <v>379</v>
      </c>
      <c r="AL271" s="12"/>
      <c r="AM271" s="12"/>
      <c r="AN271" s="12"/>
      <c r="AO271" s="12"/>
      <c r="AP271" s="12"/>
      <c r="AQ271" s="12"/>
      <c r="AR271" s="12">
        <v>1</v>
      </c>
      <c r="AS271">
        <v>1</v>
      </c>
    </row>
    <row r="272" spans="1:45" ht="48">
      <c r="A272" s="17" t="str">
        <f t="shared" si="4"/>
        <v>52232719990307044X</v>
      </c>
      <c r="B272" s="14">
        <f>SUBTOTAL(3,C$2:C272)</f>
        <v>271</v>
      </c>
      <c r="C272" s="18" t="s">
        <v>1774</v>
      </c>
      <c r="D272" s="14"/>
      <c r="E272" s="18" t="s">
        <v>365</v>
      </c>
      <c r="F272" s="18" t="s">
        <v>390</v>
      </c>
      <c r="G272" s="19">
        <v>199903</v>
      </c>
      <c r="H272" s="18" t="s">
        <v>368</v>
      </c>
      <c r="I272" s="17" t="s">
        <v>1775</v>
      </c>
      <c r="J272" s="18" t="s">
        <v>370</v>
      </c>
      <c r="K272" s="18"/>
      <c r="L272" s="18" t="s">
        <v>470</v>
      </c>
      <c r="M272" s="18" t="s">
        <v>1761</v>
      </c>
      <c r="N272" s="18" t="s">
        <v>385</v>
      </c>
      <c r="O272" s="20" t="s">
        <v>442</v>
      </c>
      <c r="P272" s="21" t="s">
        <v>376</v>
      </c>
      <c r="Q272" s="21" t="s">
        <v>476</v>
      </c>
      <c r="R272" s="21" t="s">
        <v>273</v>
      </c>
      <c r="S272" s="18" t="s">
        <v>1776</v>
      </c>
      <c r="T272" s="18" t="s">
        <v>1777</v>
      </c>
      <c r="U272" s="18"/>
      <c r="V272" s="18" t="s">
        <v>10</v>
      </c>
      <c r="W272" s="18" t="s">
        <v>273</v>
      </c>
      <c r="X272" s="18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26" t="s">
        <v>412</v>
      </c>
      <c r="AJ272" s="12"/>
      <c r="AK272">
        <v>383</v>
      </c>
      <c r="AL272" s="12">
        <v>1</v>
      </c>
      <c r="AM272" s="12"/>
      <c r="AN272" s="12"/>
      <c r="AO272" s="12"/>
      <c r="AP272" s="12"/>
      <c r="AQ272" s="12"/>
      <c r="AR272" s="12"/>
      <c r="AS272">
        <v>1</v>
      </c>
    </row>
    <row r="273" spans="1:45" ht="67.5">
      <c r="A273" s="17" t="str">
        <f t="shared" si="4"/>
        <v>522328199706060222</v>
      </c>
      <c r="B273" s="14">
        <f>SUBTOTAL(3,C$2:C273)</f>
        <v>272</v>
      </c>
      <c r="C273" s="18" t="s">
        <v>1778</v>
      </c>
      <c r="D273" s="14"/>
      <c r="E273" s="18" t="s">
        <v>365</v>
      </c>
      <c r="F273" s="18" t="s">
        <v>366</v>
      </c>
      <c r="G273" s="18" t="s">
        <v>730</v>
      </c>
      <c r="H273" s="18" t="s">
        <v>368</v>
      </c>
      <c r="I273" s="17" t="s">
        <v>1779</v>
      </c>
      <c r="J273" s="18" t="s">
        <v>370</v>
      </c>
      <c r="K273" s="18"/>
      <c r="L273" s="18" t="s">
        <v>612</v>
      </c>
      <c r="M273" s="18" t="s">
        <v>1761</v>
      </c>
      <c r="N273" s="18" t="s">
        <v>385</v>
      </c>
      <c r="O273" s="20" t="s">
        <v>375</v>
      </c>
      <c r="P273" s="21" t="s">
        <v>376</v>
      </c>
      <c r="Q273" s="21" t="s">
        <v>476</v>
      </c>
      <c r="R273" s="21" t="s">
        <v>1762</v>
      </c>
      <c r="S273" s="18" t="s">
        <v>1780</v>
      </c>
      <c r="T273" s="18" t="s">
        <v>1781</v>
      </c>
      <c r="U273" s="18"/>
      <c r="V273" s="18" t="s">
        <v>43</v>
      </c>
      <c r="W273" s="18" t="s">
        <v>273</v>
      </c>
      <c r="X273" s="18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26" t="s">
        <v>575</v>
      </c>
      <c r="AJ273" s="12"/>
      <c r="AK273">
        <v>348</v>
      </c>
      <c r="AL273" s="30"/>
      <c r="AM273" s="30">
        <v>1</v>
      </c>
      <c r="AN273" s="30"/>
      <c r="AO273" s="30"/>
      <c r="AP273" s="30"/>
      <c r="AQ273" s="30"/>
      <c r="AR273" s="30"/>
      <c r="AS273">
        <v>1</v>
      </c>
    </row>
    <row r="274" spans="1:45" ht="40.5">
      <c r="A274" s="17" t="str">
        <f t="shared" si="4"/>
        <v>522327199711081048</v>
      </c>
      <c r="B274" s="14">
        <f>SUBTOTAL(3,C$2:C274)</f>
        <v>273</v>
      </c>
      <c r="C274" s="18" t="s">
        <v>1782</v>
      </c>
      <c r="D274" s="14"/>
      <c r="E274" s="18" t="s">
        <v>365</v>
      </c>
      <c r="F274" s="18" t="s">
        <v>366</v>
      </c>
      <c r="G274" s="18" t="s">
        <v>807</v>
      </c>
      <c r="H274" s="18" t="s">
        <v>368</v>
      </c>
      <c r="I274" s="17" t="s">
        <v>1783</v>
      </c>
      <c r="J274" s="18" t="s">
        <v>370</v>
      </c>
      <c r="K274" s="18" t="s">
        <v>794</v>
      </c>
      <c r="L274" s="18" t="s">
        <v>1784</v>
      </c>
      <c r="M274" s="18" t="s">
        <v>1785</v>
      </c>
      <c r="N274" s="18" t="s">
        <v>385</v>
      </c>
      <c r="O274" s="20" t="s">
        <v>442</v>
      </c>
      <c r="P274" s="21" t="s">
        <v>376</v>
      </c>
      <c r="Q274" s="21" t="s">
        <v>449</v>
      </c>
      <c r="R274" s="21" t="s">
        <v>1786</v>
      </c>
      <c r="S274" s="18" t="s">
        <v>1787</v>
      </c>
      <c r="T274" s="18" t="s">
        <v>1788</v>
      </c>
      <c r="U274" s="18"/>
      <c r="V274" s="18" t="s">
        <v>43</v>
      </c>
      <c r="W274" s="18" t="s">
        <v>273</v>
      </c>
      <c r="X274" s="18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26" t="s">
        <v>388</v>
      </c>
      <c r="AJ274" s="12"/>
      <c r="AK274">
        <v>349</v>
      </c>
      <c r="AL274" s="30"/>
      <c r="AM274" s="30"/>
      <c r="AN274" s="30">
        <v>1</v>
      </c>
      <c r="AO274" s="30"/>
      <c r="AP274" s="30"/>
      <c r="AQ274" s="30"/>
      <c r="AR274" s="30"/>
      <c r="AS274">
        <v>1</v>
      </c>
    </row>
    <row r="275" spans="1:45" ht="40.5">
      <c r="A275" s="17" t="str">
        <f t="shared" si="4"/>
        <v>522321200008284027</v>
      </c>
      <c r="B275" s="14">
        <f>SUBTOTAL(3,C$2:C275)</f>
        <v>274</v>
      </c>
      <c r="C275" s="18" t="s">
        <v>1789</v>
      </c>
      <c r="D275" s="14"/>
      <c r="E275" s="18" t="s">
        <v>365</v>
      </c>
      <c r="F275" s="18" t="s">
        <v>366</v>
      </c>
      <c r="G275" s="18" t="s">
        <v>862</v>
      </c>
      <c r="H275" s="18" t="s">
        <v>368</v>
      </c>
      <c r="I275" s="17" t="s">
        <v>1790</v>
      </c>
      <c r="J275" s="18" t="s">
        <v>370</v>
      </c>
      <c r="K275" s="18"/>
      <c r="L275" s="18" t="s">
        <v>530</v>
      </c>
      <c r="M275" s="18" t="s">
        <v>1761</v>
      </c>
      <c r="N275" s="18" t="s">
        <v>374</v>
      </c>
      <c r="O275" s="20" t="s">
        <v>375</v>
      </c>
      <c r="P275" s="21" t="s">
        <v>376</v>
      </c>
      <c r="Q275" s="21" t="s">
        <v>377</v>
      </c>
      <c r="R275" s="21" t="s">
        <v>1791</v>
      </c>
      <c r="S275" s="18" t="s">
        <v>1792</v>
      </c>
      <c r="T275" s="18" t="s">
        <v>1793</v>
      </c>
      <c r="U275" s="18"/>
      <c r="V275" s="18" t="s">
        <v>43</v>
      </c>
      <c r="W275" s="18" t="s">
        <v>273</v>
      </c>
      <c r="X275" s="18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26" t="s">
        <v>388</v>
      </c>
      <c r="AJ275" s="12"/>
      <c r="AK275">
        <v>350</v>
      </c>
      <c r="AL275" s="30">
        <v>1</v>
      </c>
      <c r="AM275" s="30"/>
      <c r="AN275" s="30"/>
      <c r="AO275" s="30"/>
      <c r="AP275" s="30"/>
      <c r="AQ275" s="30"/>
      <c r="AR275" s="30"/>
      <c r="AS275">
        <v>1</v>
      </c>
    </row>
    <row r="276" spans="1:45" ht="40.5">
      <c r="A276" s="17" t="str">
        <f t="shared" si="4"/>
        <v>522728199505076625</v>
      </c>
      <c r="B276" s="14">
        <f>SUBTOTAL(3,C$2:C276)</f>
        <v>275</v>
      </c>
      <c r="C276" s="18" t="s">
        <v>1794</v>
      </c>
      <c r="D276" s="14"/>
      <c r="E276" s="18" t="s">
        <v>365</v>
      </c>
      <c r="F276" s="18" t="s">
        <v>390</v>
      </c>
      <c r="G276" s="18" t="s">
        <v>813</v>
      </c>
      <c r="H276" s="18" t="s">
        <v>415</v>
      </c>
      <c r="I276" s="17" t="s">
        <v>1795</v>
      </c>
      <c r="J276" s="18" t="s">
        <v>370</v>
      </c>
      <c r="K276" s="18" t="s">
        <v>650</v>
      </c>
      <c r="L276" s="18" t="s">
        <v>1796</v>
      </c>
      <c r="M276" s="18" t="s">
        <v>726</v>
      </c>
      <c r="N276" s="18" t="s">
        <v>385</v>
      </c>
      <c r="O276" s="20" t="s">
        <v>442</v>
      </c>
      <c r="P276" s="21" t="s">
        <v>376</v>
      </c>
      <c r="Q276" s="21" t="s">
        <v>377</v>
      </c>
      <c r="R276" s="21" t="s">
        <v>1797</v>
      </c>
      <c r="S276" s="18" t="s">
        <v>1798</v>
      </c>
      <c r="T276" s="18" t="s">
        <v>1799</v>
      </c>
      <c r="U276" s="18"/>
      <c r="V276" s="18" t="s">
        <v>43</v>
      </c>
      <c r="W276" s="18" t="s">
        <v>273</v>
      </c>
      <c r="X276" s="18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26" t="s">
        <v>388</v>
      </c>
      <c r="AJ276" s="12"/>
      <c r="AK276">
        <v>352</v>
      </c>
      <c r="AL276" s="30"/>
      <c r="AM276" s="30"/>
      <c r="AN276" s="30"/>
      <c r="AO276" s="30"/>
      <c r="AP276" s="30">
        <v>1</v>
      </c>
      <c r="AQ276" s="30"/>
      <c r="AR276" s="30"/>
      <c r="AS276">
        <v>1</v>
      </c>
    </row>
    <row r="277" spans="1:45" ht="40.5">
      <c r="A277" s="17" t="str">
        <f t="shared" si="4"/>
        <v>522328199912010429</v>
      </c>
      <c r="B277" s="14">
        <f>SUBTOTAL(3,C$2:C277)</f>
        <v>276</v>
      </c>
      <c r="C277" s="18" t="s">
        <v>1800</v>
      </c>
      <c r="D277" s="14"/>
      <c r="E277" s="18" t="s">
        <v>365</v>
      </c>
      <c r="F277" s="18" t="s">
        <v>366</v>
      </c>
      <c r="G277" s="18" t="s">
        <v>953</v>
      </c>
      <c r="H277" s="18" t="s">
        <v>368</v>
      </c>
      <c r="I277" s="17" t="s">
        <v>1801</v>
      </c>
      <c r="J277" s="18" t="s">
        <v>370</v>
      </c>
      <c r="K277" s="18" t="s">
        <v>794</v>
      </c>
      <c r="L277" s="18" t="s">
        <v>1802</v>
      </c>
      <c r="M277" s="18" t="s">
        <v>794</v>
      </c>
      <c r="N277" s="18" t="s">
        <v>385</v>
      </c>
      <c r="O277" s="20" t="s">
        <v>442</v>
      </c>
      <c r="P277" s="21" t="s">
        <v>376</v>
      </c>
      <c r="Q277" s="21" t="s">
        <v>476</v>
      </c>
      <c r="R277" s="21" t="s">
        <v>273</v>
      </c>
      <c r="S277" s="18" t="s">
        <v>1803</v>
      </c>
      <c r="T277" s="18" t="s">
        <v>1804</v>
      </c>
      <c r="U277" s="18"/>
      <c r="V277" s="18" t="s">
        <v>43</v>
      </c>
      <c r="W277" s="18" t="s">
        <v>273</v>
      </c>
      <c r="X277" s="18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26" t="s">
        <v>388</v>
      </c>
      <c r="AJ277" s="12"/>
      <c r="AK277">
        <v>353</v>
      </c>
      <c r="AL277" s="30"/>
      <c r="AM277" s="30"/>
      <c r="AN277" s="30"/>
      <c r="AO277" s="30"/>
      <c r="AP277" s="30">
        <v>1</v>
      </c>
      <c r="AQ277" s="30"/>
      <c r="AR277" s="30"/>
      <c r="AS277">
        <v>1</v>
      </c>
    </row>
    <row r="278" spans="1:45" ht="40.5">
      <c r="A278" s="17" t="str">
        <f t="shared" si="4"/>
        <v>522321199903180421</v>
      </c>
      <c r="B278" s="14">
        <f>SUBTOTAL(3,C$2:C278)</f>
        <v>277</v>
      </c>
      <c r="C278" s="18" t="s">
        <v>1805</v>
      </c>
      <c r="D278" s="14"/>
      <c r="E278" s="18" t="s">
        <v>365</v>
      </c>
      <c r="F278" s="18" t="s">
        <v>366</v>
      </c>
      <c r="G278" s="18" t="s">
        <v>682</v>
      </c>
      <c r="H278" s="18" t="s">
        <v>368</v>
      </c>
      <c r="I278" s="17" t="s">
        <v>1806</v>
      </c>
      <c r="J278" s="18" t="s">
        <v>370</v>
      </c>
      <c r="K278" s="18"/>
      <c r="L278" s="18" t="s">
        <v>1807</v>
      </c>
      <c r="M278" s="18" t="s">
        <v>1761</v>
      </c>
      <c r="N278" s="18" t="s">
        <v>385</v>
      </c>
      <c r="O278" s="20" t="s">
        <v>375</v>
      </c>
      <c r="P278" s="21" t="s">
        <v>376</v>
      </c>
      <c r="Q278" s="21" t="s">
        <v>476</v>
      </c>
      <c r="R278" s="21" t="s">
        <v>1762</v>
      </c>
      <c r="S278" s="18" t="s">
        <v>1808</v>
      </c>
      <c r="T278" s="18" t="s">
        <v>1809</v>
      </c>
      <c r="U278" s="18"/>
      <c r="V278" s="18" t="s">
        <v>43</v>
      </c>
      <c r="W278" s="18" t="s">
        <v>273</v>
      </c>
      <c r="X278" s="18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26" t="s">
        <v>388</v>
      </c>
      <c r="AJ278" s="12"/>
      <c r="AK278">
        <v>354</v>
      </c>
      <c r="AL278" s="30">
        <v>1</v>
      </c>
      <c r="AM278" s="30"/>
      <c r="AN278" s="30"/>
      <c r="AO278" s="30"/>
      <c r="AP278" s="30"/>
      <c r="AQ278" s="30"/>
      <c r="AR278" s="30"/>
      <c r="AS278">
        <v>1</v>
      </c>
    </row>
    <row r="279" spans="1:45" ht="48">
      <c r="A279" s="17" t="str">
        <f t="shared" si="4"/>
        <v>522125199801030064</v>
      </c>
      <c r="B279" s="14">
        <f>SUBTOTAL(3,C$2:C279)</f>
        <v>278</v>
      </c>
      <c r="C279" s="18" t="s">
        <v>1810</v>
      </c>
      <c r="D279" s="14"/>
      <c r="E279" s="18" t="s">
        <v>365</v>
      </c>
      <c r="F279" s="18" t="s">
        <v>1670</v>
      </c>
      <c r="G279" s="18" t="s">
        <v>1811</v>
      </c>
      <c r="H279" s="18" t="s">
        <v>368</v>
      </c>
      <c r="I279" s="17" t="s">
        <v>1812</v>
      </c>
      <c r="J279" s="18" t="s">
        <v>370</v>
      </c>
      <c r="K279" s="18" t="s">
        <v>794</v>
      </c>
      <c r="L279" s="18" t="s">
        <v>1813</v>
      </c>
      <c r="M279" s="18" t="s">
        <v>1761</v>
      </c>
      <c r="N279" s="18" t="s">
        <v>385</v>
      </c>
      <c r="O279" s="20" t="s">
        <v>442</v>
      </c>
      <c r="P279" s="21" t="s">
        <v>376</v>
      </c>
      <c r="Q279" s="21" t="s">
        <v>449</v>
      </c>
      <c r="R279" s="21" t="s">
        <v>1786</v>
      </c>
      <c r="S279" s="18" t="s">
        <v>1814</v>
      </c>
      <c r="T279" s="18" t="s">
        <v>1815</v>
      </c>
      <c r="U279" s="18"/>
      <c r="V279" s="18" t="s">
        <v>43</v>
      </c>
      <c r="W279" s="18" t="s">
        <v>273</v>
      </c>
      <c r="X279" s="18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26" t="s">
        <v>575</v>
      </c>
      <c r="AJ279" s="12"/>
      <c r="AK279">
        <v>355</v>
      </c>
      <c r="AL279" s="30"/>
      <c r="AM279" s="30"/>
      <c r="AN279" s="30"/>
      <c r="AO279" s="30"/>
      <c r="AP279" s="30">
        <v>1</v>
      </c>
      <c r="AQ279" s="30"/>
      <c r="AR279" s="30"/>
      <c r="AS279">
        <v>1</v>
      </c>
    </row>
    <row r="280" spans="1:45" ht="40.5">
      <c r="A280" s="17" t="str">
        <f t="shared" si="4"/>
        <v>532125199707020929</v>
      </c>
      <c r="B280" s="14">
        <f>SUBTOTAL(3,C$2:C280)</f>
        <v>279</v>
      </c>
      <c r="C280" s="18" t="s">
        <v>1816</v>
      </c>
      <c r="D280" s="14"/>
      <c r="E280" s="18" t="s">
        <v>365</v>
      </c>
      <c r="F280" s="18" t="s">
        <v>366</v>
      </c>
      <c r="G280" s="18" t="s">
        <v>468</v>
      </c>
      <c r="H280" s="18" t="s">
        <v>368</v>
      </c>
      <c r="I280" s="17" t="s">
        <v>1817</v>
      </c>
      <c r="J280" s="18" t="s">
        <v>370</v>
      </c>
      <c r="K280" s="18"/>
      <c r="L280" s="18" t="s">
        <v>841</v>
      </c>
      <c r="M280" s="18" t="s">
        <v>1818</v>
      </c>
      <c r="N280" s="18" t="s">
        <v>374</v>
      </c>
      <c r="O280" s="20" t="s">
        <v>442</v>
      </c>
      <c r="P280" s="21" t="s">
        <v>376</v>
      </c>
      <c r="Q280" s="21" t="s">
        <v>377</v>
      </c>
      <c r="R280" s="21" t="s">
        <v>1791</v>
      </c>
      <c r="S280" s="18" t="s">
        <v>1819</v>
      </c>
      <c r="T280" s="18" t="s">
        <v>1820</v>
      </c>
      <c r="U280" s="18"/>
      <c r="V280" s="18" t="s">
        <v>43</v>
      </c>
      <c r="W280" s="18" t="s">
        <v>273</v>
      </c>
      <c r="X280" s="18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26" t="s">
        <v>388</v>
      </c>
      <c r="AJ280" s="12"/>
      <c r="AK280">
        <v>356</v>
      </c>
      <c r="AL280" s="30"/>
      <c r="AM280" s="30">
        <v>1</v>
      </c>
      <c r="AN280" s="30"/>
      <c r="AO280" s="30"/>
      <c r="AP280" s="30"/>
      <c r="AQ280" s="30"/>
      <c r="AR280" s="30"/>
      <c r="AS280">
        <v>1</v>
      </c>
    </row>
    <row r="281" spans="1:45" ht="40.5">
      <c r="A281" s="17" t="str">
        <f t="shared" si="4"/>
        <v>522327199701241642</v>
      </c>
      <c r="B281" s="14">
        <f>SUBTOTAL(3,C$2:C281)</f>
        <v>280</v>
      </c>
      <c r="C281" s="18" t="s">
        <v>1821</v>
      </c>
      <c r="D281" s="14"/>
      <c r="E281" s="18" t="s">
        <v>365</v>
      </c>
      <c r="F281" s="18" t="s">
        <v>390</v>
      </c>
      <c r="G281" s="18" t="s">
        <v>813</v>
      </c>
      <c r="H281" s="18" t="s">
        <v>368</v>
      </c>
      <c r="I281" s="17" t="s">
        <v>1822</v>
      </c>
      <c r="J281" s="18" t="s">
        <v>370</v>
      </c>
      <c r="K281" s="18" t="s">
        <v>794</v>
      </c>
      <c r="L281" s="18" t="s">
        <v>560</v>
      </c>
      <c r="M281" s="18" t="s">
        <v>1761</v>
      </c>
      <c r="N281" s="18" t="s">
        <v>385</v>
      </c>
      <c r="O281" s="20" t="s">
        <v>375</v>
      </c>
      <c r="P281" s="21" t="s">
        <v>376</v>
      </c>
      <c r="Q281" s="21" t="s">
        <v>449</v>
      </c>
      <c r="R281" s="21" t="s">
        <v>1786</v>
      </c>
      <c r="S281" s="18" t="s">
        <v>1823</v>
      </c>
      <c r="T281" s="18" t="s">
        <v>1824</v>
      </c>
      <c r="U281" s="18"/>
      <c r="V281" s="18" t="s">
        <v>43</v>
      </c>
      <c r="W281" s="18" t="s">
        <v>273</v>
      </c>
      <c r="X281" s="18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26" t="s">
        <v>388</v>
      </c>
      <c r="AJ281" s="12"/>
      <c r="AK281">
        <v>357</v>
      </c>
      <c r="AL281" s="30">
        <v>1</v>
      </c>
      <c r="AM281" s="30"/>
      <c r="AN281" s="30"/>
      <c r="AO281" s="30"/>
      <c r="AP281" s="30"/>
      <c r="AQ281" s="30"/>
      <c r="AR281" s="30"/>
      <c r="AS281">
        <v>1</v>
      </c>
    </row>
    <row r="282" spans="1:45" ht="27">
      <c r="A282" s="17" t="str">
        <f t="shared" si="4"/>
        <v>522322199209201268</v>
      </c>
      <c r="B282" s="14">
        <f>SUBTOTAL(3,C$2:C282)</f>
        <v>281</v>
      </c>
      <c r="C282" s="18" t="s">
        <v>1825</v>
      </c>
      <c r="D282" s="14"/>
      <c r="E282" s="18" t="s">
        <v>365</v>
      </c>
      <c r="F282" s="18" t="s">
        <v>366</v>
      </c>
      <c r="G282" s="18" t="s">
        <v>438</v>
      </c>
      <c r="H282" s="18" t="s">
        <v>415</v>
      </c>
      <c r="I282" s="17" t="s">
        <v>1826</v>
      </c>
      <c r="J282" s="18" t="s">
        <v>370</v>
      </c>
      <c r="K282" s="18" t="s">
        <v>794</v>
      </c>
      <c r="L282" s="18" t="s">
        <v>560</v>
      </c>
      <c r="M282" s="18" t="s">
        <v>1761</v>
      </c>
      <c r="N282" s="18" t="s">
        <v>385</v>
      </c>
      <c r="O282" s="20" t="s">
        <v>375</v>
      </c>
      <c r="P282" s="21" t="s">
        <v>376</v>
      </c>
      <c r="Q282" s="21" t="s">
        <v>476</v>
      </c>
      <c r="R282" s="21" t="s">
        <v>273</v>
      </c>
      <c r="S282" s="18" t="s">
        <v>1827</v>
      </c>
      <c r="T282" s="18" t="s">
        <v>1828</v>
      </c>
      <c r="U282" s="18"/>
      <c r="V282" s="18" t="s">
        <v>43</v>
      </c>
      <c r="W282" s="18" t="s">
        <v>273</v>
      </c>
      <c r="X282" s="18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26" t="s">
        <v>388</v>
      </c>
      <c r="AJ282" s="12"/>
      <c r="AK282">
        <v>358</v>
      </c>
      <c r="AL282" s="30"/>
      <c r="AM282" s="30"/>
      <c r="AN282" s="30"/>
      <c r="AO282" s="30"/>
      <c r="AP282" s="30">
        <v>1</v>
      </c>
      <c r="AQ282" s="30"/>
      <c r="AR282" s="30"/>
      <c r="AS282">
        <v>1</v>
      </c>
    </row>
    <row r="283" spans="1:45" ht="40.5">
      <c r="A283" s="17" t="str">
        <f t="shared" si="4"/>
        <v>522322199210180011</v>
      </c>
      <c r="B283" s="14">
        <f>SUBTOTAL(3,C$2:C283)</f>
        <v>282</v>
      </c>
      <c r="C283" s="18" t="s">
        <v>1829</v>
      </c>
      <c r="D283" s="14"/>
      <c r="E283" s="18" t="s">
        <v>406</v>
      </c>
      <c r="F283" s="18" t="s">
        <v>366</v>
      </c>
      <c r="G283" s="18" t="s">
        <v>1830</v>
      </c>
      <c r="H283" s="18" t="s">
        <v>392</v>
      </c>
      <c r="I283" s="17" t="s">
        <v>1831</v>
      </c>
      <c r="J283" s="18" t="s">
        <v>370</v>
      </c>
      <c r="K283" s="18" t="s">
        <v>794</v>
      </c>
      <c r="L283" s="18" t="s">
        <v>1832</v>
      </c>
      <c r="M283" s="18" t="s">
        <v>1761</v>
      </c>
      <c r="N283" s="18" t="s">
        <v>385</v>
      </c>
      <c r="O283" s="20" t="s">
        <v>375</v>
      </c>
      <c r="P283" s="21" t="s">
        <v>376</v>
      </c>
      <c r="Q283" s="21" t="s">
        <v>476</v>
      </c>
      <c r="R283" s="21" t="s">
        <v>1762</v>
      </c>
      <c r="S283" s="18" t="s">
        <v>1833</v>
      </c>
      <c r="T283" s="18" t="s">
        <v>1834</v>
      </c>
      <c r="U283" s="18"/>
      <c r="V283" s="18" t="s">
        <v>43</v>
      </c>
      <c r="W283" s="18" t="s">
        <v>273</v>
      </c>
      <c r="X283" s="18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26" t="s">
        <v>388</v>
      </c>
      <c r="AJ283" s="12"/>
      <c r="AK283">
        <v>360</v>
      </c>
      <c r="AL283" s="30"/>
      <c r="AM283" s="30"/>
      <c r="AN283" s="30">
        <v>1</v>
      </c>
      <c r="AO283" s="30"/>
      <c r="AP283" s="30"/>
      <c r="AQ283" s="30"/>
      <c r="AR283" s="30"/>
      <c r="AS283">
        <v>1</v>
      </c>
    </row>
    <row r="284" spans="1:45" ht="54">
      <c r="A284" s="17" t="str">
        <f t="shared" si="4"/>
        <v>52232819971128532X</v>
      </c>
      <c r="B284" s="14">
        <f>SUBTOTAL(3,C$2:C284)</f>
        <v>283</v>
      </c>
      <c r="C284" s="18" t="s">
        <v>1835</v>
      </c>
      <c r="D284" s="14"/>
      <c r="E284" s="18" t="s">
        <v>365</v>
      </c>
      <c r="F284" s="18" t="s">
        <v>366</v>
      </c>
      <c r="G284" s="18" t="s">
        <v>862</v>
      </c>
      <c r="H284" s="18" t="s">
        <v>368</v>
      </c>
      <c r="I284" s="17" t="s">
        <v>1836</v>
      </c>
      <c r="J284" s="18" t="s">
        <v>370</v>
      </c>
      <c r="K284" s="18" t="s">
        <v>650</v>
      </c>
      <c r="L284" s="18" t="s">
        <v>1837</v>
      </c>
      <c r="M284" s="18" t="s">
        <v>1838</v>
      </c>
      <c r="N284" s="18" t="s">
        <v>385</v>
      </c>
      <c r="O284" s="20" t="s">
        <v>442</v>
      </c>
      <c r="P284" s="21" t="s">
        <v>376</v>
      </c>
      <c r="Q284" s="21" t="s">
        <v>476</v>
      </c>
      <c r="R284" s="21" t="s">
        <v>273</v>
      </c>
      <c r="S284" s="18" t="s">
        <v>1839</v>
      </c>
      <c r="T284" s="18" t="s">
        <v>1840</v>
      </c>
      <c r="U284" s="18"/>
      <c r="V284" s="18" t="s">
        <v>43</v>
      </c>
      <c r="W284" s="18" t="s">
        <v>273</v>
      </c>
      <c r="X284" s="18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26" t="s">
        <v>388</v>
      </c>
      <c r="AJ284" s="12"/>
      <c r="AK284">
        <v>361</v>
      </c>
      <c r="AL284" s="30"/>
      <c r="AM284" s="30"/>
      <c r="AN284" s="30"/>
      <c r="AO284" s="30"/>
      <c r="AP284" s="30">
        <v>1</v>
      </c>
      <c r="AQ284" s="30"/>
      <c r="AR284" s="30"/>
      <c r="AS284">
        <v>1</v>
      </c>
    </row>
    <row r="285" spans="1:45" ht="40.5">
      <c r="A285" s="17" t="str">
        <f t="shared" si="4"/>
        <v>522327199701241626</v>
      </c>
      <c r="B285" s="14">
        <f>SUBTOTAL(3,C$2:C285)</f>
        <v>284</v>
      </c>
      <c r="C285" s="18" t="s">
        <v>1841</v>
      </c>
      <c r="D285" s="14"/>
      <c r="E285" s="18" t="s">
        <v>365</v>
      </c>
      <c r="F285" s="18" t="s">
        <v>390</v>
      </c>
      <c r="G285" s="18" t="s">
        <v>813</v>
      </c>
      <c r="H285" s="18" t="s">
        <v>368</v>
      </c>
      <c r="I285" s="17" t="s">
        <v>1842</v>
      </c>
      <c r="J285" s="18" t="s">
        <v>370</v>
      </c>
      <c r="K285" s="18" t="s">
        <v>794</v>
      </c>
      <c r="L285" s="18" t="s">
        <v>433</v>
      </c>
      <c r="M285" s="18" t="s">
        <v>1761</v>
      </c>
      <c r="N285" s="18" t="s">
        <v>385</v>
      </c>
      <c r="O285" s="20" t="s">
        <v>375</v>
      </c>
      <c r="P285" s="21" t="s">
        <v>376</v>
      </c>
      <c r="Q285" s="21" t="s">
        <v>449</v>
      </c>
      <c r="R285" s="21" t="s">
        <v>1756</v>
      </c>
      <c r="S285" s="18" t="s">
        <v>1843</v>
      </c>
      <c r="T285" s="18" t="s">
        <v>1844</v>
      </c>
      <c r="U285" s="18"/>
      <c r="V285" s="18" t="s">
        <v>43</v>
      </c>
      <c r="W285" s="18" t="s">
        <v>273</v>
      </c>
      <c r="X285" s="18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26" t="s">
        <v>388</v>
      </c>
      <c r="AJ285" s="12"/>
      <c r="AK285">
        <v>362</v>
      </c>
      <c r="AL285" s="30"/>
      <c r="AM285" s="30"/>
      <c r="AN285" s="30">
        <v>1</v>
      </c>
      <c r="AO285" s="30"/>
      <c r="AP285" s="30"/>
      <c r="AQ285" s="30"/>
      <c r="AR285" s="30"/>
      <c r="AS285">
        <v>1</v>
      </c>
    </row>
    <row r="286" spans="1:45" ht="40.5">
      <c r="A286" s="17" t="str">
        <f t="shared" si="4"/>
        <v>522722199612100020</v>
      </c>
      <c r="B286" s="14">
        <f>SUBTOTAL(3,C$2:C286)</f>
        <v>285</v>
      </c>
      <c r="C286" s="18" t="s">
        <v>1845</v>
      </c>
      <c r="D286" s="14"/>
      <c r="E286" s="18" t="s">
        <v>365</v>
      </c>
      <c r="F286" s="18" t="s">
        <v>390</v>
      </c>
      <c r="G286" s="18" t="s">
        <v>628</v>
      </c>
      <c r="H286" s="18" t="s">
        <v>415</v>
      </c>
      <c r="I286" s="17" t="s">
        <v>1846</v>
      </c>
      <c r="J286" s="18" t="s">
        <v>370</v>
      </c>
      <c r="K286" s="18" t="s">
        <v>650</v>
      </c>
      <c r="L286" s="18" t="s">
        <v>490</v>
      </c>
      <c r="M286" s="18" t="s">
        <v>448</v>
      </c>
      <c r="N286" s="18" t="s">
        <v>385</v>
      </c>
      <c r="O286" s="20" t="s">
        <v>442</v>
      </c>
      <c r="P286" s="21" t="s">
        <v>376</v>
      </c>
      <c r="Q286" s="21" t="s">
        <v>377</v>
      </c>
      <c r="R286" s="21" t="s">
        <v>1847</v>
      </c>
      <c r="S286" s="18" t="s">
        <v>1848</v>
      </c>
      <c r="T286" s="18" t="s">
        <v>1849</v>
      </c>
      <c r="U286" s="18"/>
      <c r="V286" s="18" t="s">
        <v>43</v>
      </c>
      <c r="W286" s="18" t="s">
        <v>273</v>
      </c>
      <c r="X286" s="18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26" t="s">
        <v>388</v>
      </c>
      <c r="AJ286" s="12"/>
      <c r="AK286">
        <v>363</v>
      </c>
      <c r="AL286" s="30"/>
      <c r="AM286" s="30"/>
      <c r="AN286" s="30">
        <v>1</v>
      </c>
      <c r="AO286" s="30"/>
      <c r="AP286" s="30"/>
      <c r="AQ286" s="30"/>
      <c r="AR286" s="30"/>
      <c r="AS286">
        <v>1</v>
      </c>
    </row>
    <row r="287" spans="1:45" ht="40.5">
      <c r="A287" s="17" t="str">
        <f t="shared" si="4"/>
        <v>522326199505252444</v>
      </c>
      <c r="B287" s="14">
        <f>SUBTOTAL(3,C$2:C287)</f>
        <v>286</v>
      </c>
      <c r="C287" s="18" t="s">
        <v>1850</v>
      </c>
      <c r="D287" s="14"/>
      <c r="E287" s="18" t="s">
        <v>365</v>
      </c>
      <c r="F287" s="18" t="s">
        <v>390</v>
      </c>
      <c r="G287" s="18" t="s">
        <v>953</v>
      </c>
      <c r="H287" s="18" t="s">
        <v>368</v>
      </c>
      <c r="I287" s="17" t="s">
        <v>1851</v>
      </c>
      <c r="J287" s="18" t="s">
        <v>370</v>
      </c>
      <c r="K287" s="18"/>
      <c r="L287" s="18" t="s">
        <v>612</v>
      </c>
      <c r="M287" s="18" t="s">
        <v>1761</v>
      </c>
      <c r="N287" s="18" t="s">
        <v>385</v>
      </c>
      <c r="O287" s="20" t="s">
        <v>375</v>
      </c>
      <c r="P287" s="21" t="s">
        <v>376</v>
      </c>
      <c r="Q287" s="21" t="s">
        <v>476</v>
      </c>
      <c r="R287" s="21" t="s">
        <v>1762</v>
      </c>
      <c r="S287" s="18" t="s">
        <v>1852</v>
      </c>
      <c r="T287" s="18" t="s">
        <v>1853</v>
      </c>
      <c r="U287" s="18"/>
      <c r="V287" s="18" t="s">
        <v>43</v>
      </c>
      <c r="W287" s="18" t="s">
        <v>273</v>
      </c>
      <c r="X287" s="18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26" t="s">
        <v>388</v>
      </c>
      <c r="AJ287" s="12"/>
      <c r="AK287">
        <v>365</v>
      </c>
      <c r="AL287" s="30">
        <v>1</v>
      </c>
      <c r="AM287" s="30"/>
      <c r="AN287" s="30"/>
      <c r="AO287" s="30"/>
      <c r="AP287" s="30"/>
      <c r="AQ287" s="30"/>
      <c r="AR287" s="30"/>
      <c r="AS287">
        <v>1</v>
      </c>
    </row>
    <row r="288" spans="1:45" ht="40.5">
      <c r="A288" s="17" t="str">
        <f t="shared" si="4"/>
        <v>520203199701213221</v>
      </c>
      <c r="B288" s="14">
        <f>SUBTOTAL(3,C$2:C288)</f>
        <v>287</v>
      </c>
      <c r="C288" s="18" t="s">
        <v>1854</v>
      </c>
      <c r="D288" s="14"/>
      <c r="E288" s="18" t="s">
        <v>365</v>
      </c>
      <c r="F288" s="18" t="s">
        <v>589</v>
      </c>
      <c r="G288" s="18" t="s">
        <v>718</v>
      </c>
      <c r="H288" s="18" t="s">
        <v>392</v>
      </c>
      <c r="I288" s="17" t="s">
        <v>1855</v>
      </c>
      <c r="J288" s="18" t="s">
        <v>370</v>
      </c>
      <c r="K288" s="18" t="s">
        <v>650</v>
      </c>
      <c r="L288" s="18" t="s">
        <v>671</v>
      </c>
      <c r="M288" s="18" t="s">
        <v>1818</v>
      </c>
      <c r="N288" s="18" t="s">
        <v>385</v>
      </c>
      <c r="O288" s="20" t="s">
        <v>442</v>
      </c>
      <c r="P288" s="21" t="s">
        <v>376</v>
      </c>
      <c r="Q288" s="21" t="s">
        <v>377</v>
      </c>
      <c r="R288" s="21" t="s">
        <v>1856</v>
      </c>
      <c r="S288" s="18" t="s">
        <v>1857</v>
      </c>
      <c r="T288" s="18" t="s">
        <v>1858</v>
      </c>
      <c r="U288" s="18"/>
      <c r="V288" s="18" t="s">
        <v>43</v>
      </c>
      <c r="W288" s="18" t="s">
        <v>273</v>
      </c>
      <c r="X288" s="18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26" t="s">
        <v>388</v>
      </c>
      <c r="AJ288" s="12"/>
      <c r="AK288">
        <v>367</v>
      </c>
      <c r="AL288" s="30"/>
      <c r="AM288" s="30"/>
      <c r="AN288" s="30">
        <v>1</v>
      </c>
      <c r="AO288" s="30"/>
      <c r="AP288" s="30"/>
      <c r="AQ288" s="30"/>
      <c r="AR288" s="30"/>
      <c r="AS288">
        <v>1</v>
      </c>
    </row>
    <row r="289" spans="1:45" ht="40.5">
      <c r="A289" s="17" t="str">
        <f t="shared" si="4"/>
        <v>522327199501081621</v>
      </c>
      <c r="B289" s="14">
        <f>SUBTOTAL(3,C$2:C289)</f>
        <v>288</v>
      </c>
      <c r="C289" s="18" t="s">
        <v>1859</v>
      </c>
      <c r="D289" s="14"/>
      <c r="E289" s="18" t="s">
        <v>365</v>
      </c>
      <c r="F289" s="18" t="s">
        <v>390</v>
      </c>
      <c r="G289" s="18" t="s">
        <v>934</v>
      </c>
      <c r="H289" s="18" t="s">
        <v>368</v>
      </c>
      <c r="I289" s="17" t="s">
        <v>1860</v>
      </c>
      <c r="J289" s="18" t="s">
        <v>370</v>
      </c>
      <c r="K289" s="18" t="s">
        <v>794</v>
      </c>
      <c r="L289" s="18" t="s">
        <v>433</v>
      </c>
      <c r="M289" s="18" t="s">
        <v>1761</v>
      </c>
      <c r="N289" s="18" t="s">
        <v>385</v>
      </c>
      <c r="O289" s="20" t="s">
        <v>375</v>
      </c>
      <c r="P289" s="21" t="s">
        <v>376</v>
      </c>
      <c r="Q289" s="21" t="s">
        <v>476</v>
      </c>
      <c r="R289" s="21" t="s">
        <v>1762</v>
      </c>
      <c r="S289" s="18" t="s">
        <v>1861</v>
      </c>
      <c r="T289" s="18" t="s">
        <v>1862</v>
      </c>
      <c r="U289" s="18"/>
      <c r="V289" s="18" t="s">
        <v>43</v>
      </c>
      <c r="W289" s="18" t="s">
        <v>273</v>
      </c>
      <c r="X289" s="18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26" t="s">
        <v>388</v>
      </c>
      <c r="AJ289" s="12"/>
      <c r="AK289">
        <v>368</v>
      </c>
      <c r="AL289" s="30"/>
      <c r="AM289" s="30"/>
      <c r="AN289" s="30"/>
      <c r="AO289" s="30"/>
      <c r="AP289" s="30">
        <v>1</v>
      </c>
      <c r="AQ289" s="30"/>
      <c r="AR289" s="30"/>
      <c r="AS289">
        <v>1</v>
      </c>
    </row>
    <row r="290" spans="1:45" ht="27">
      <c r="A290" s="17" t="str">
        <f t="shared" si="4"/>
        <v>522327199409101626</v>
      </c>
      <c r="B290" s="14">
        <f>SUBTOTAL(3,C$2:C290)</f>
        <v>289</v>
      </c>
      <c r="C290" s="18" t="s">
        <v>1863</v>
      </c>
      <c r="D290" s="14"/>
      <c r="E290" s="18" t="s">
        <v>365</v>
      </c>
      <c r="F290" s="18" t="s">
        <v>390</v>
      </c>
      <c r="G290" s="18" t="s">
        <v>590</v>
      </c>
      <c r="H290" s="18" t="s">
        <v>415</v>
      </c>
      <c r="I290" s="17" t="s">
        <v>1864</v>
      </c>
      <c r="J290" s="18" t="s">
        <v>370</v>
      </c>
      <c r="K290" s="18" t="s">
        <v>794</v>
      </c>
      <c r="L290" s="18" t="s">
        <v>433</v>
      </c>
      <c r="M290" s="18" t="s">
        <v>1785</v>
      </c>
      <c r="N290" s="18" t="s">
        <v>385</v>
      </c>
      <c r="O290" s="20" t="s">
        <v>442</v>
      </c>
      <c r="P290" s="21" t="s">
        <v>376</v>
      </c>
      <c r="Q290" s="21" t="s">
        <v>449</v>
      </c>
      <c r="R290" s="21" t="s">
        <v>1786</v>
      </c>
      <c r="S290" s="18" t="s">
        <v>1865</v>
      </c>
      <c r="T290" s="18" t="s">
        <v>1866</v>
      </c>
      <c r="U290" s="18"/>
      <c r="V290" s="18" t="s">
        <v>43</v>
      </c>
      <c r="W290" s="18" t="s">
        <v>273</v>
      </c>
      <c r="X290" s="18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26" t="s">
        <v>388</v>
      </c>
      <c r="AJ290" s="12"/>
      <c r="AK290">
        <v>369</v>
      </c>
      <c r="AL290" s="30"/>
      <c r="AM290" s="30"/>
      <c r="AN290" s="30"/>
      <c r="AO290" s="30"/>
      <c r="AP290" s="30">
        <v>1</v>
      </c>
      <c r="AQ290" s="30"/>
      <c r="AR290" s="30"/>
      <c r="AS290">
        <v>1</v>
      </c>
    </row>
    <row r="291" spans="1:45" ht="40.5">
      <c r="A291" s="17" t="str">
        <f t="shared" si="4"/>
        <v>522327199209030827</v>
      </c>
      <c r="B291" s="14">
        <f>SUBTOTAL(3,C$2:C291)</f>
        <v>290</v>
      </c>
      <c r="C291" s="18" t="s">
        <v>1867</v>
      </c>
      <c r="D291" s="14"/>
      <c r="E291" s="18" t="s">
        <v>365</v>
      </c>
      <c r="F291" s="18" t="s">
        <v>390</v>
      </c>
      <c r="G291" s="18" t="s">
        <v>781</v>
      </c>
      <c r="H291" s="18" t="s">
        <v>415</v>
      </c>
      <c r="I291" s="17" t="s">
        <v>1868</v>
      </c>
      <c r="J291" s="18" t="s">
        <v>370</v>
      </c>
      <c r="K291" s="18" t="s">
        <v>650</v>
      </c>
      <c r="L291" s="18" t="s">
        <v>879</v>
      </c>
      <c r="M291" s="18" t="s">
        <v>448</v>
      </c>
      <c r="N291" s="18" t="s">
        <v>385</v>
      </c>
      <c r="O291" s="20" t="s">
        <v>442</v>
      </c>
      <c r="P291" s="21" t="s">
        <v>376</v>
      </c>
      <c r="Q291" s="21" t="s">
        <v>476</v>
      </c>
      <c r="R291" s="21" t="s">
        <v>1762</v>
      </c>
      <c r="S291" s="18" t="s">
        <v>1869</v>
      </c>
      <c r="T291" s="18" t="s">
        <v>1870</v>
      </c>
      <c r="U291" s="18"/>
      <c r="V291" s="18" t="s">
        <v>43</v>
      </c>
      <c r="W291" s="18" t="s">
        <v>273</v>
      </c>
      <c r="X291" s="18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26" t="s">
        <v>388</v>
      </c>
      <c r="AJ291" s="12"/>
      <c r="AK291">
        <v>370</v>
      </c>
      <c r="AL291" s="30">
        <v>1</v>
      </c>
      <c r="AM291" s="30"/>
      <c r="AN291" s="30"/>
      <c r="AO291" s="30"/>
      <c r="AP291" s="30"/>
      <c r="AQ291" s="30"/>
      <c r="AR291" s="30"/>
      <c r="AS291">
        <v>1</v>
      </c>
    </row>
    <row r="292" spans="1:45" ht="40.5">
      <c r="A292" s="17" t="str">
        <f t="shared" si="4"/>
        <v>522327199802150846</v>
      </c>
      <c r="B292" s="14">
        <f>SUBTOTAL(3,C$2:C292)</f>
        <v>291</v>
      </c>
      <c r="C292" s="18" t="s">
        <v>1871</v>
      </c>
      <c r="D292" s="14"/>
      <c r="E292" s="18" t="s">
        <v>365</v>
      </c>
      <c r="F292" s="18" t="s">
        <v>366</v>
      </c>
      <c r="G292" s="18" t="s">
        <v>383</v>
      </c>
      <c r="H292" s="18" t="s">
        <v>368</v>
      </c>
      <c r="I292" s="17" t="s">
        <v>1872</v>
      </c>
      <c r="J292" s="18" t="s">
        <v>370</v>
      </c>
      <c r="K292" s="18" t="s">
        <v>794</v>
      </c>
      <c r="L292" s="18" t="s">
        <v>470</v>
      </c>
      <c r="M292" s="18" t="s">
        <v>1761</v>
      </c>
      <c r="N292" s="18" t="s">
        <v>385</v>
      </c>
      <c r="O292" s="20" t="s">
        <v>375</v>
      </c>
      <c r="P292" s="21" t="s">
        <v>376</v>
      </c>
      <c r="Q292" s="21" t="s">
        <v>476</v>
      </c>
      <c r="R292" s="21" t="s">
        <v>1762</v>
      </c>
      <c r="S292" s="18" t="s">
        <v>1873</v>
      </c>
      <c r="T292" s="18" t="s">
        <v>1874</v>
      </c>
      <c r="U292" s="18"/>
      <c r="V292" s="18" t="s">
        <v>43</v>
      </c>
      <c r="W292" s="18" t="s">
        <v>273</v>
      </c>
      <c r="X292" s="18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26" t="s">
        <v>388</v>
      </c>
      <c r="AJ292" s="12"/>
      <c r="AK292">
        <v>371</v>
      </c>
      <c r="AL292" s="30"/>
      <c r="AM292" s="30"/>
      <c r="AN292" s="30"/>
      <c r="AO292" s="30"/>
      <c r="AP292" s="30">
        <v>1</v>
      </c>
      <c r="AQ292" s="30"/>
      <c r="AR292" s="30"/>
      <c r="AS292">
        <v>1</v>
      </c>
    </row>
    <row r="293" spans="1:45" ht="40.5">
      <c r="A293" s="17" t="str">
        <f t="shared" si="4"/>
        <v>522321199509200834</v>
      </c>
      <c r="B293" s="14">
        <f>SUBTOTAL(3,C$2:C293)</f>
        <v>292</v>
      </c>
      <c r="C293" s="18" t="s">
        <v>1875</v>
      </c>
      <c r="D293" s="14"/>
      <c r="E293" s="18" t="s">
        <v>406</v>
      </c>
      <c r="F293" s="18" t="s">
        <v>390</v>
      </c>
      <c r="G293" s="18" t="s">
        <v>953</v>
      </c>
      <c r="H293" s="18" t="s">
        <v>368</v>
      </c>
      <c r="I293" s="17" t="s">
        <v>1876</v>
      </c>
      <c r="J293" s="18" t="s">
        <v>370</v>
      </c>
      <c r="K293" s="18" t="s">
        <v>794</v>
      </c>
      <c r="L293" s="18" t="s">
        <v>433</v>
      </c>
      <c r="M293" s="18" t="s">
        <v>1785</v>
      </c>
      <c r="N293" s="18" t="s">
        <v>385</v>
      </c>
      <c r="O293" s="20" t="s">
        <v>442</v>
      </c>
      <c r="P293" s="21" t="s">
        <v>376</v>
      </c>
      <c r="Q293" s="21" t="s">
        <v>476</v>
      </c>
      <c r="R293" s="21" t="s">
        <v>1762</v>
      </c>
      <c r="S293" s="18" t="s">
        <v>1877</v>
      </c>
      <c r="T293" s="18" t="s">
        <v>1878</v>
      </c>
      <c r="U293" s="18"/>
      <c r="V293" s="18" t="s">
        <v>43</v>
      </c>
      <c r="W293" s="18" t="s">
        <v>273</v>
      </c>
      <c r="X293" s="18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26" t="s">
        <v>388</v>
      </c>
      <c r="AJ293" s="12"/>
      <c r="AK293">
        <v>372</v>
      </c>
      <c r="AL293" s="30"/>
      <c r="AM293" s="30"/>
      <c r="AN293" s="30"/>
      <c r="AO293" s="30"/>
      <c r="AP293" s="30">
        <v>1</v>
      </c>
      <c r="AQ293" s="30"/>
      <c r="AR293" s="30"/>
      <c r="AS293">
        <v>1</v>
      </c>
    </row>
    <row r="294" spans="1:45" ht="40.5">
      <c r="A294" s="17" t="str">
        <f t="shared" si="4"/>
        <v>522127199408234522</v>
      </c>
      <c r="B294" s="14">
        <f>SUBTOTAL(3,C$2:C294)</f>
        <v>293</v>
      </c>
      <c r="C294" s="18" t="s">
        <v>1879</v>
      </c>
      <c r="D294" s="14"/>
      <c r="E294" s="18" t="s">
        <v>365</v>
      </c>
      <c r="F294" s="18" t="s">
        <v>366</v>
      </c>
      <c r="G294" s="18" t="s">
        <v>528</v>
      </c>
      <c r="H294" s="18" t="s">
        <v>368</v>
      </c>
      <c r="I294" s="17" t="s">
        <v>1880</v>
      </c>
      <c r="J294" s="18" t="s">
        <v>370</v>
      </c>
      <c r="K294" s="18" t="s">
        <v>794</v>
      </c>
      <c r="L294" s="18" t="s">
        <v>560</v>
      </c>
      <c r="M294" s="18" t="s">
        <v>1881</v>
      </c>
      <c r="N294" s="18" t="s">
        <v>385</v>
      </c>
      <c r="O294" s="20" t="s">
        <v>375</v>
      </c>
      <c r="P294" s="21" t="s">
        <v>376</v>
      </c>
      <c r="Q294" s="21" t="s">
        <v>476</v>
      </c>
      <c r="R294" s="21" t="s">
        <v>1762</v>
      </c>
      <c r="S294" s="18" t="s">
        <v>1882</v>
      </c>
      <c r="T294" s="18" t="s">
        <v>1883</v>
      </c>
      <c r="U294" s="18"/>
      <c r="V294" s="18" t="s">
        <v>43</v>
      </c>
      <c r="W294" s="18" t="s">
        <v>273</v>
      </c>
      <c r="X294" s="18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26" t="s">
        <v>388</v>
      </c>
      <c r="AJ294" s="12"/>
      <c r="AK294">
        <v>373</v>
      </c>
      <c r="AL294" s="30"/>
      <c r="AM294" s="30">
        <v>1</v>
      </c>
      <c r="AN294" s="30"/>
      <c r="AO294" s="30"/>
      <c r="AP294" s="30"/>
      <c r="AQ294" s="30"/>
      <c r="AR294" s="30"/>
      <c r="AS294">
        <v>1</v>
      </c>
    </row>
    <row r="295" spans="1:45" ht="54">
      <c r="A295" s="17" t="str">
        <f t="shared" si="4"/>
        <v>530125199804070424</v>
      </c>
      <c r="B295" s="14">
        <f>SUBTOTAL(3,C$2:C295)</f>
        <v>294</v>
      </c>
      <c r="C295" s="18" t="s">
        <v>1884</v>
      </c>
      <c r="D295" s="14"/>
      <c r="E295" s="18" t="s">
        <v>365</v>
      </c>
      <c r="F295" s="18" t="s">
        <v>366</v>
      </c>
      <c r="G295" s="18" t="s">
        <v>855</v>
      </c>
      <c r="H295" s="18" t="s">
        <v>368</v>
      </c>
      <c r="I295" s="17" t="s">
        <v>1885</v>
      </c>
      <c r="J295" s="18" t="s">
        <v>370</v>
      </c>
      <c r="K295" s="18" t="s">
        <v>1218</v>
      </c>
      <c r="L295" s="18" t="s">
        <v>1886</v>
      </c>
      <c r="M295" s="18" t="s">
        <v>1347</v>
      </c>
      <c r="N295" s="18" t="s">
        <v>385</v>
      </c>
      <c r="O295" s="20" t="s">
        <v>442</v>
      </c>
      <c r="P295" s="21" t="s">
        <v>376</v>
      </c>
      <c r="Q295" s="21" t="s">
        <v>449</v>
      </c>
      <c r="R295" s="21" t="s">
        <v>1786</v>
      </c>
      <c r="S295" s="18" t="s">
        <v>1887</v>
      </c>
      <c r="T295" s="18" t="s">
        <v>1888</v>
      </c>
      <c r="U295" s="18"/>
      <c r="V295" s="18" t="s">
        <v>43</v>
      </c>
      <c r="W295" s="18" t="s">
        <v>273</v>
      </c>
      <c r="X295" s="18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26" t="s">
        <v>388</v>
      </c>
      <c r="AJ295" s="12"/>
      <c r="AK295">
        <v>375</v>
      </c>
      <c r="AL295" s="30"/>
      <c r="AM295" s="30"/>
      <c r="AN295" s="30">
        <v>1</v>
      </c>
      <c r="AO295" s="30"/>
      <c r="AP295" s="30"/>
      <c r="AQ295" s="30"/>
      <c r="AR295" s="30"/>
      <c r="AS295">
        <v>1</v>
      </c>
    </row>
    <row r="296" spans="1:45" ht="40.5">
      <c r="A296" s="17" t="str">
        <f t="shared" si="4"/>
        <v>522321199209104912</v>
      </c>
      <c r="B296" s="14">
        <f>SUBTOTAL(3,C$2:C296)</f>
        <v>295</v>
      </c>
      <c r="C296" s="18" t="s">
        <v>1889</v>
      </c>
      <c r="D296" s="14"/>
      <c r="E296" s="18" t="s">
        <v>406</v>
      </c>
      <c r="F296" s="18" t="s">
        <v>366</v>
      </c>
      <c r="G296" s="18" t="s">
        <v>569</v>
      </c>
      <c r="H296" s="18" t="s">
        <v>415</v>
      </c>
      <c r="I296" s="17" t="s">
        <v>1890</v>
      </c>
      <c r="J296" s="18" t="s">
        <v>370</v>
      </c>
      <c r="K296" s="18" t="s">
        <v>794</v>
      </c>
      <c r="L296" s="18" t="s">
        <v>584</v>
      </c>
      <c r="M296" s="18" t="s">
        <v>794</v>
      </c>
      <c r="N296" s="18" t="s">
        <v>385</v>
      </c>
      <c r="O296" s="20" t="s">
        <v>442</v>
      </c>
      <c r="P296" s="21" t="s">
        <v>376</v>
      </c>
      <c r="Q296" s="21" t="s">
        <v>476</v>
      </c>
      <c r="R296" s="21" t="s">
        <v>1891</v>
      </c>
      <c r="S296" s="18" t="s">
        <v>1892</v>
      </c>
      <c r="T296" s="18" t="s">
        <v>1893</v>
      </c>
      <c r="U296" s="18"/>
      <c r="V296" s="18" t="s">
        <v>43</v>
      </c>
      <c r="W296" s="18" t="s">
        <v>273</v>
      </c>
      <c r="X296" s="18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26" t="s">
        <v>388</v>
      </c>
      <c r="AJ296" s="12"/>
      <c r="AK296">
        <v>377</v>
      </c>
      <c r="AL296" s="30">
        <v>1</v>
      </c>
      <c r="AM296" s="30"/>
      <c r="AN296" s="30"/>
      <c r="AO296" s="30"/>
      <c r="AP296" s="30"/>
      <c r="AQ296" s="30"/>
      <c r="AR296" s="30"/>
      <c r="AS296">
        <v>1</v>
      </c>
    </row>
    <row r="297" spans="1:45" ht="40.5">
      <c r="A297" s="17" t="str">
        <f t="shared" si="4"/>
        <v>522328199708100443</v>
      </c>
      <c r="B297" s="14">
        <f>SUBTOTAL(3,C$2:C297)</f>
        <v>296</v>
      </c>
      <c r="C297" s="18" t="s">
        <v>1894</v>
      </c>
      <c r="D297" s="14"/>
      <c r="E297" s="18" t="s">
        <v>365</v>
      </c>
      <c r="F297" s="18" t="s">
        <v>390</v>
      </c>
      <c r="G297" s="18" t="s">
        <v>807</v>
      </c>
      <c r="H297" s="18" t="s">
        <v>368</v>
      </c>
      <c r="I297" s="17" t="s">
        <v>1895</v>
      </c>
      <c r="J297" s="18" t="s">
        <v>370</v>
      </c>
      <c r="K297" s="18" t="s">
        <v>794</v>
      </c>
      <c r="L297" s="18" t="s">
        <v>1813</v>
      </c>
      <c r="M297" s="18" t="s">
        <v>1761</v>
      </c>
      <c r="N297" s="18" t="s">
        <v>385</v>
      </c>
      <c r="O297" s="20" t="s">
        <v>442</v>
      </c>
      <c r="P297" s="21" t="s">
        <v>376</v>
      </c>
      <c r="Q297" s="21" t="s">
        <v>449</v>
      </c>
      <c r="R297" s="21" t="s">
        <v>1761</v>
      </c>
      <c r="S297" s="18" t="s">
        <v>1896</v>
      </c>
      <c r="T297" s="18" t="s">
        <v>1897</v>
      </c>
      <c r="U297" s="18"/>
      <c r="V297" s="18" t="s">
        <v>43</v>
      </c>
      <c r="W297" s="18" t="s">
        <v>273</v>
      </c>
      <c r="X297" s="18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26" t="s">
        <v>388</v>
      </c>
      <c r="AJ297" s="12"/>
      <c r="AK297">
        <v>378</v>
      </c>
      <c r="AL297" s="30"/>
      <c r="AM297" s="30"/>
      <c r="AN297" s="30"/>
      <c r="AO297" s="30"/>
      <c r="AP297" s="30">
        <v>1</v>
      </c>
      <c r="AQ297" s="30"/>
      <c r="AR297" s="30"/>
      <c r="AS297">
        <v>1</v>
      </c>
    </row>
    <row r="298" spans="1:45" ht="40.5">
      <c r="A298" s="17" t="str">
        <f t="shared" si="4"/>
        <v>522327199203130042</v>
      </c>
      <c r="B298" s="14">
        <f>SUBTOTAL(3,C$2:C298)</f>
        <v>297</v>
      </c>
      <c r="C298" s="18" t="s">
        <v>1898</v>
      </c>
      <c r="D298" s="14"/>
      <c r="E298" s="18" t="s">
        <v>365</v>
      </c>
      <c r="F298" s="18" t="s">
        <v>390</v>
      </c>
      <c r="G298" s="18" t="s">
        <v>905</v>
      </c>
      <c r="H298" s="18" t="s">
        <v>415</v>
      </c>
      <c r="I298" s="17" t="s">
        <v>1899</v>
      </c>
      <c r="J298" s="18" t="s">
        <v>370</v>
      </c>
      <c r="K298" s="18" t="s">
        <v>794</v>
      </c>
      <c r="L298" s="18" t="s">
        <v>560</v>
      </c>
      <c r="M298" s="18" t="s">
        <v>1761</v>
      </c>
      <c r="N298" s="18" t="s">
        <v>385</v>
      </c>
      <c r="O298" s="20" t="s">
        <v>375</v>
      </c>
      <c r="P298" s="21" t="s">
        <v>376</v>
      </c>
      <c r="Q298" s="21" t="s">
        <v>476</v>
      </c>
      <c r="R298" s="21" t="s">
        <v>1761</v>
      </c>
      <c r="S298" s="18" t="s">
        <v>1900</v>
      </c>
      <c r="T298" s="18" t="s">
        <v>1901</v>
      </c>
      <c r="U298" s="18"/>
      <c r="V298" s="18" t="s">
        <v>43</v>
      </c>
      <c r="W298" s="18" t="s">
        <v>273</v>
      </c>
      <c r="X298" s="18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26" t="s">
        <v>388</v>
      </c>
      <c r="AJ298" s="12"/>
      <c r="AK298">
        <v>380</v>
      </c>
      <c r="AL298" s="30"/>
      <c r="AM298" s="30"/>
      <c r="AN298" s="30">
        <v>1</v>
      </c>
      <c r="AO298" s="30"/>
      <c r="AP298" s="30"/>
      <c r="AQ298" s="30"/>
      <c r="AR298" s="30"/>
      <c r="AS298">
        <v>1</v>
      </c>
    </row>
    <row r="299" spans="1:45" ht="40.5">
      <c r="A299" s="17" t="str">
        <f t="shared" si="4"/>
        <v>522327199805102225</v>
      </c>
      <c r="B299" s="14">
        <f>SUBTOTAL(3,C$2:C299)</f>
        <v>298</v>
      </c>
      <c r="C299" s="18" t="s">
        <v>1902</v>
      </c>
      <c r="D299" s="14"/>
      <c r="E299" s="18" t="s">
        <v>365</v>
      </c>
      <c r="F299" s="18" t="s">
        <v>390</v>
      </c>
      <c r="G299" s="18" t="s">
        <v>535</v>
      </c>
      <c r="H299" s="18" t="s">
        <v>368</v>
      </c>
      <c r="I299" s="17" t="s">
        <v>1903</v>
      </c>
      <c r="J299" s="18" t="s">
        <v>370</v>
      </c>
      <c r="K299" s="18" t="s">
        <v>794</v>
      </c>
      <c r="L299" s="18" t="s">
        <v>571</v>
      </c>
      <c r="M299" s="18" t="s">
        <v>1761</v>
      </c>
      <c r="N299" s="18" t="s">
        <v>385</v>
      </c>
      <c r="O299" s="20" t="s">
        <v>442</v>
      </c>
      <c r="P299" s="21" t="s">
        <v>376</v>
      </c>
      <c r="Q299" s="21" t="s">
        <v>476</v>
      </c>
      <c r="R299" s="21" t="s">
        <v>1904</v>
      </c>
      <c r="S299" s="18" t="s">
        <v>810</v>
      </c>
      <c r="T299" s="18" t="s">
        <v>1905</v>
      </c>
      <c r="U299" s="18"/>
      <c r="V299" s="18" t="s">
        <v>43</v>
      </c>
      <c r="W299" s="18" t="s">
        <v>273</v>
      </c>
      <c r="X299" s="18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26" t="s">
        <v>388</v>
      </c>
      <c r="AJ299" s="12"/>
      <c r="AK299">
        <v>381</v>
      </c>
      <c r="AL299" s="30"/>
      <c r="AM299" s="30"/>
      <c r="AN299" s="30"/>
      <c r="AO299" s="30"/>
      <c r="AP299" s="30">
        <v>1</v>
      </c>
      <c r="AQ299" s="30"/>
      <c r="AR299" s="30"/>
      <c r="AS299">
        <v>1</v>
      </c>
    </row>
    <row r="300" spans="1:45" ht="54">
      <c r="A300" s="17" t="str">
        <f t="shared" si="4"/>
        <v>522321199609110887</v>
      </c>
      <c r="B300" s="14">
        <f>SUBTOTAL(3,C$2:C300)</f>
        <v>299</v>
      </c>
      <c r="C300" s="18" t="s">
        <v>1906</v>
      </c>
      <c r="D300" s="14"/>
      <c r="E300" s="18" t="s">
        <v>365</v>
      </c>
      <c r="F300" s="18" t="s">
        <v>390</v>
      </c>
      <c r="G300" s="18" t="s">
        <v>1907</v>
      </c>
      <c r="H300" s="18" t="s">
        <v>368</v>
      </c>
      <c r="I300" s="17" t="s">
        <v>1908</v>
      </c>
      <c r="J300" s="18" t="s">
        <v>370</v>
      </c>
      <c r="K300" s="18" t="s">
        <v>794</v>
      </c>
      <c r="L300" s="18" t="s">
        <v>470</v>
      </c>
      <c r="M300" s="18" t="s">
        <v>1909</v>
      </c>
      <c r="N300" s="18" t="s">
        <v>385</v>
      </c>
      <c r="O300" s="20" t="s">
        <v>375</v>
      </c>
      <c r="P300" s="21" t="s">
        <v>376</v>
      </c>
      <c r="Q300" s="21" t="s">
        <v>476</v>
      </c>
      <c r="R300" s="21" t="s">
        <v>1762</v>
      </c>
      <c r="S300" s="18" t="s">
        <v>1910</v>
      </c>
      <c r="T300" s="18" t="s">
        <v>1911</v>
      </c>
      <c r="U300" s="18"/>
      <c r="V300" s="18" t="s">
        <v>43</v>
      </c>
      <c r="W300" s="18" t="s">
        <v>273</v>
      </c>
      <c r="X300" s="18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26" t="s">
        <v>380</v>
      </c>
      <c r="AJ300" s="12"/>
      <c r="AK300">
        <v>382</v>
      </c>
      <c r="AL300" s="30"/>
      <c r="AM300" s="30"/>
      <c r="AN300" s="30"/>
      <c r="AO300" s="30"/>
      <c r="AP300" s="30">
        <v>1</v>
      </c>
      <c r="AQ300" s="30"/>
      <c r="AR300" s="30"/>
      <c r="AS300">
        <v>1</v>
      </c>
    </row>
    <row r="301" spans="1:45" ht="40.5">
      <c r="A301" s="17" t="str">
        <f t="shared" si="4"/>
        <v>522326199512082228</v>
      </c>
      <c r="B301" s="14">
        <f>SUBTOTAL(3,C$2:C301)</f>
        <v>300</v>
      </c>
      <c r="C301" s="18" t="s">
        <v>1912</v>
      </c>
      <c r="D301" s="14"/>
      <c r="E301" s="18" t="s">
        <v>365</v>
      </c>
      <c r="F301" s="18" t="s">
        <v>390</v>
      </c>
      <c r="G301" s="18" t="s">
        <v>916</v>
      </c>
      <c r="H301" s="18" t="s">
        <v>368</v>
      </c>
      <c r="I301" s="17" t="s">
        <v>1913</v>
      </c>
      <c r="J301" s="18" t="s">
        <v>370</v>
      </c>
      <c r="K301" s="18"/>
      <c r="L301" s="18" t="s">
        <v>612</v>
      </c>
      <c r="M301" s="18" t="s">
        <v>1761</v>
      </c>
      <c r="N301" s="18" t="s">
        <v>385</v>
      </c>
      <c r="O301" s="20" t="s">
        <v>375</v>
      </c>
      <c r="P301" s="21" t="s">
        <v>376</v>
      </c>
      <c r="Q301" s="21" t="s">
        <v>476</v>
      </c>
      <c r="R301" s="21" t="s">
        <v>1762</v>
      </c>
      <c r="S301" s="18" t="s">
        <v>1914</v>
      </c>
      <c r="T301" s="18" t="s">
        <v>1915</v>
      </c>
      <c r="U301" s="18"/>
      <c r="V301" s="18" t="s">
        <v>43</v>
      </c>
      <c r="W301" s="18" t="s">
        <v>273</v>
      </c>
      <c r="X301" s="18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26" t="s">
        <v>388</v>
      </c>
      <c r="AJ301" s="12"/>
      <c r="AK301">
        <v>385</v>
      </c>
      <c r="AL301" s="30">
        <v>1</v>
      </c>
      <c r="AM301" s="30"/>
      <c r="AN301" s="30"/>
      <c r="AO301" s="30"/>
      <c r="AP301" s="30"/>
      <c r="AQ301" s="30"/>
      <c r="AR301" s="30"/>
      <c r="AS301">
        <v>1</v>
      </c>
    </row>
    <row r="302" spans="1:45" ht="40.5">
      <c r="A302" s="17" t="str">
        <f t="shared" si="4"/>
        <v>522328199712183245</v>
      </c>
      <c r="B302" s="14">
        <f>SUBTOTAL(3,C$2:C302)</f>
        <v>301</v>
      </c>
      <c r="C302" s="18" t="s">
        <v>1916</v>
      </c>
      <c r="D302" s="14"/>
      <c r="E302" s="18" t="s">
        <v>365</v>
      </c>
      <c r="F302" s="18" t="s">
        <v>390</v>
      </c>
      <c r="G302" s="18" t="s">
        <v>707</v>
      </c>
      <c r="H302" s="18" t="s">
        <v>415</v>
      </c>
      <c r="I302" s="17" t="s">
        <v>1917</v>
      </c>
      <c r="J302" s="18" t="s">
        <v>370</v>
      </c>
      <c r="K302" s="18" t="s">
        <v>794</v>
      </c>
      <c r="L302" s="18" t="s">
        <v>1813</v>
      </c>
      <c r="M302" s="18" t="s">
        <v>1761</v>
      </c>
      <c r="N302" s="18" t="s">
        <v>385</v>
      </c>
      <c r="O302" s="20" t="s">
        <v>442</v>
      </c>
      <c r="P302" s="21" t="s">
        <v>376</v>
      </c>
      <c r="Q302" s="21" t="s">
        <v>449</v>
      </c>
      <c r="R302" s="21" t="s">
        <v>1756</v>
      </c>
      <c r="S302" s="18" t="s">
        <v>1918</v>
      </c>
      <c r="T302" s="18" t="s">
        <v>1919</v>
      </c>
      <c r="U302" s="18"/>
      <c r="V302" s="18" t="s">
        <v>43</v>
      </c>
      <c r="W302" s="18" t="s">
        <v>273</v>
      </c>
      <c r="X302" s="18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26" t="s">
        <v>388</v>
      </c>
      <c r="AJ302" s="12"/>
      <c r="AK302">
        <v>386</v>
      </c>
      <c r="AL302" s="30"/>
      <c r="AM302" s="30"/>
      <c r="AN302" s="30"/>
      <c r="AO302" s="30"/>
      <c r="AP302" s="30">
        <v>1</v>
      </c>
      <c r="AQ302" s="30"/>
      <c r="AR302" s="30"/>
      <c r="AS302">
        <v>1</v>
      </c>
    </row>
    <row r="303" spans="1:45" ht="40.5">
      <c r="A303" s="17" t="str">
        <f t="shared" si="4"/>
        <v>522326199207210019</v>
      </c>
      <c r="B303" s="14">
        <f>SUBTOTAL(3,C$2:C303)</f>
        <v>302</v>
      </c>
      <c r="C303" s="18" t="s">
        <v>1920</v>
      </c>
      <c r="D303" s="14"/>
      <c r="E303" s="18" t="s">
        <v>406</v>
      </c>
      <c r="F303" s="18" t="s">
        <v>390</v>
      </c>
      <c r="G303" s="18" t="s">
        <v>391</v>
      </c>
      <c r="H303" s="18" t="s">
        <v>415</v>
      </c>
      <c r="I303" s="17" t="s">
        <v>1921</v>
      </c>
      <c r="J303" s="18" t="s">
        <v>370</v>
      </c>
      <c r="K303" s="18" t="s">
        <v>794</v>
      </c>
      <c r="L303" s="18" t="s">
        <v>433</v>
      </c>
      <c r="M303" s="18" t="s">
        <v>1761</v>
      </c>
      <c r="N303" s="18" t="s">
        <v>385</v>
      </c>
      <c r="O303" s="20" t="s">
        <v>375</v>
      </c>
      <c r="P303" s="21" t="s">
        <v>376</v>
      </c>
      <c r="Q303" s="21" t="s">
        <v>476</v>
      </c>
      <c r="R303" s="21" t="s">
        <v>1762</v>
      </c>
      <c r="S303" s="18" t="s">
        <v>1922</v>
      </c>
      <c r="T303" s="18" t="s">
        <v>1923</v>
      </c>
      <c r="U303" s="18"/>
      <c r="V303" s="18" t="s">
        <v>43</v>
      </c>
      <c r="W303" s="18" t="s">
        <v>273</v>
      </c>
      <c r="X303" s="18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26" t="s">
        <v>388</v>
      </c>
      <c r="AJ303" s="12"/>
      <c r="AK303">
        <v>387</v>
      </c>
      <c r="AL303" s="30"/>
      <c r="AM303" s="30"/>
      <c r="AN303" s="30"/>
      <c r="AO303" s="30"/>
      <c r="AP303" s="30">
        <v>1</v>
      </c>
      <c r="AQ303" s="30"/>
      <c r="AR303" s="30"/>
      <c r="AS303">
        <v>1</v>
      </c>
    </row>
    <row r="304" spans="1:45" ht="27">
      <c r="A304" s="17" t="str">
        <f t="shared" si="4"/>
        <v>522326199209010029</v>
      </c>
      <c r="B304" s="14">
        <f>SUBTOTAL(3,C$2:C304)</f>
        <v>303</v>
      </c>
      <c r="C304" s="18" t="s">
        <v>1924</v>
      </c>
      <c r="D304" s="14"/>
      <c r="E304" s="18" t="s">
        <v>365</v>
      </c>
      <c r="F304" s="18" t="s">
        <v>390</v>
      </c>
      <c r="G304" s="18" t="s">
        <v>741</v>
      </c>
      <c r="H304" s="18" t="s">
        <v>368</v>
      </c>
      <c r="I304" s="17" t="s">
        <v>1925</v>
      </c>
      <c r="J304" s="18" t="s">
        <v>370</v>
      </c>
      <c r="K304" s="18" t="s">
        <v>794</v>
      </c>
      <c r="L304" s="18" t="s">
        <v>433</v>
      </c>
      <c r="M304" s="18" t="s">
        <v>1761</v>
      </c>
      <c r="N304" s="18" t="s">
        <v>385</v>
      </c>
      <c r="O304" s="20" t="s">
        <v>375</v>
      </c>
      <c r="P304" s="21" t="s">
        <v>376</v>
      </c>
      <c r="Q304" s="21" t="s">
        <v>476</v>
      </c>
      <c r="R304" s="21" t="s">
        <v>1761</v>
      </c>
      <c r="S304" s="18" t="s">
        <v>1926</v>
      </c>
      <c r="T304" s="18" t="s">
        <v>1927</v>
      </c>
      <c r="U304" s="18"/>
      <c r="V304" s="18" t="s">
        <v>43</v>
      </c>
      <c r="W304" s="18" t="s">
        <v>273</v>
      </c>
      <c r="X304" s="18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26" t="s">
        <v>388</v>
      </c>
      <c r="AJ304" s="12"/>
      <c r="AK304">
        <v>388</v>
      </c>
      <c r="AL304" s="30"/>
      <c r="AM304" s="30"/>
      <c r="AN304" s="30"/>
      <c r="AO304" s="30"/>
      <c r="AP304" s="30">
        <v>1</v>
      </c>
      <c r="AQ304" s="30"/>
      <c r="AR304" s="30"/>
      <c r="AS304">
        <v>1</v>
      </c>
    </row>
    <row r="305" spans="1:45" ht="40.5">
      <c r="A305" s="17" t="str">
        <f t="shared" si="4"/>
        <v>522322199505071322</v>
      </c>
      <c r="B305" s="14">
        <f>SUBTOTAL(3,C$2:C305)</f>
        <v>304</v>
      </c>
      <c r="C305" s="18" t="s">
        <v>1928</v>
      </c>
      <c r="D305" s="14"/>
      <c r="E305" s="18" t="s">
        <v>365</v>
      </c>
      <c r="F305" s="18" t="s">
        <v>366</v>
      </c>
      <c r="G305" s="18" t="s">
        <v>1296</v>
      </c>
      <c r="H305" s="18" t="s">
        <v>368</v>
      </c>
      <c r="I305" s="17" t="s">
        <v>1929</v>
      </c>
      <c r="J305" s="18" t="s">
        <v>370</v>
      </c>
      <c r="K305" s="18" t="s">
        <v>794</v>
      </c>
      <c r="L305" s="18" t="s">
        <v>1930</v>
      </c>
      <c r="M305" s="18" t="s">
        <v>1761</v>
      </c>
      <c r="N305" s="18" t="s">
        <v>385</v>
      </c>
      <c r="O305" s="20" t="s">
        <v>375</v>
      </c>
      <c r="P305" s="21" t="s">
        <v>376</v>
      </c>
      <c r="Q305" s="21" t="s">
        <v>476</v>
      </c>
      <c r="R305" s="21" t="s">
        <v>1762</v>
      </c>
      <c r="S305" s="18" t="s">
        <v>1931</v>
      </c>
      <c r="T305" s="18" t="s">
        <v>1932</v>
      </c>
      <c r="U305" s="18"/>
      <c r="V305" s="18" t="s">
        <v>43</v>
      </c>
      <c r="W305" s="18" t="s">
        <v>273</v>
      </c>
      <c r="X305" s="18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26" t="s">
        <v>388</v>
      </c>
      <c r="AJ305" s="12"/>
      <c r="AK305">
        <v>389</v>
      </c>
      <c r="AL305" s="30"/>
      <c r="AM305" s="30"/>
      <c r="AN305" s="30"/>
      <c r="AO305" s="30"/>
      <c r="AP305" s="30">
        <v>1</v>
      </c>
      <c r="AQ305" s="30"/>
      <c r="AR305" s="30"/>
      <c r="AS305">
        <v>1</v>
      </c>
    </row>
    <row r="306" spans="1:45" ht="48">
      <c r="A306" s="17" t="str">
        <f t="shared" si="4"/>
        <v>522327199910032839</v>
      </c>
      <c r="B306" s="14">
        <f>SUBTOTAL(3,C$2:C306)</f>
        <v>305</v>
      </c>
      <c r="C306" s="18" t="s">
        <v>1933</v>
      </c>
      <c r="D306" s="14"/>
      <c r="E306" s="18" t="s">
        <v>406</v>
      </c>
      <c r="F306" s="18" t="s">
        <v>390</v>
      </c>
      <c r="G306" s="18" t="s">
        <v>523</v>
      </c>
      <c r="H306" s="18" t="s">
        <v>368</v>
      </c>
      <c r="I306" s="17" t="s">
        <v>1934</v>
      </c>
      <c r="J306" s="18" t="s">
        <v>370</v>
      </c>
      <c r="K306" s="18" t="s">
        <v>794</v>
      </c>
      <c r="L306" s="18" t="s">
        <v>1935</v>
      </c>
      <c r="M306" s="18" t="s">
        <v>1761</v>
      </c>
      <c r="N306" s="18" t="s">
        <v>374</v>
      </c>
      <c r="O306" s="20" t="s">
        <v>375</v>
      </c>
      <c r="P306" s="21" t="s">
        <v>376</v>
      </c>
      <c r="Q306" s="21" t="s">
        <v>476</v>
      </c>
      <c r="R306" s="21" t="s">
        <v>1762</v>
      </c>
      <c r="S306" s="18" t="s">
        <v>1936</v>
      </c>
      <c r="T306" s="18" t="s">
        <v>1937</v>
      </c>
      <c r="U306" s="18"/>
      <c r="V306" s="18" t="s">
        <v>43</v>
      </c>
      <c r="W306" s="18" t="s">
        <v>273</v>
      </c>
      <c r="X306" s="18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26" t="s">
        <v>412</v>
      </c>
      <c r="AJ306" s="12"/>
      <c r="AK306">
        <v>391</v>
      </c>
      <c r="AL306" s="30"/>
      <c r="AM306" s="30"/>
      <c r="AN306" s="30"/>
      <c r="AO306" s="30"/>
      <c r="AP306" s="30">
        <v>1</v>
      </c>
      <c r="AQ306" s="30"/>
      <c r="AR306" s="30"/>
      <c r="AS306">
        <v>1</v>
      </c>
    </row>
    <row r="307" spans="1:45" ht="27">
      <c r="A307" s="17" t="str">
        <f t="shared" si="4"/>
        <v>522324199510205674</v>
      </c>
      <c r="B307" s="14">
        <f>SUBTOTAL(3,C$2:C307)</f>
        <v>306</v>
      </c>
      <c r="C307" s="18" t="s">
        <v>1938</v>
      </c>
      <c r="D307" s="14"/>
      <c r="E307" s="18" t="s">
        <v>406</v>
      </c>
      <c r="F307" s="18" t="s">
        <v>398</v>
      </c>
      <c r="G307" s="37" t="s">
        <v>1939</v>
      </c>
      <c r="H307" s="18" t="s">
        <v>415</v>
      </c>
      <c r="I307" s="17" t="s">
        <v>1940</v>
      </c>
      <c r="J307" s="18" t="s">
        <v>370</v>
      </c>
      <c r="K307" s="18" t="s">
        <v>794</v>
      </c>
      <c r="L307" s="18" t="s">
        <v>401</v>
      </c>
      <c r="M307" s="18" t="s">
        <v>1761</v>
      </c>
      <c r="N307" s="18" t="s">
        <v>385</v>
      </c>
      <c r="O307" s="20" t="s">
        <v>375</v>
      </c>
      <c r="P307" s="21" t="s">
        <v>376</v>
      </c>
      <c r="Q307" s="21" t="s">
        <v>449</v>
      </c>
      <c r="R307" s="21" t="s">
        <v>273</v>
      </c>
      <c r="S307" s="18" t="s">
        <v>1941</v>
      </c>
      <c r="T307" s="18" t="s">
        <v>1942</v>
      </c>
      <c r="U307" s="18"/>
      <c r="V307" s="18" t="s">
        <v>43</v>
      </c>
      <c r="W307" s="18" t="s">
        <v>273</v>
      </c>
      <c r="X307" s="18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26" t="s">
        <v>388</v>
      </c>
      <c r="AJ307" s="12"/>
      <c r="AK307">
        <v>392</v>
      </c>
      <c r="AL307" s="30"/>
      <c r="AM307" s="30"/>
      <c r="AN307" s="30"/>
      <c r="AO307" s="30"/>
      <c r="AP307" s="30">
        <v>1</v>
      </c>
      <c r="AQ307" s="30"/>
      <c r="AR307" s="30"/>
      <c r="AS307">
        <v>1</v>
      </c>
    </row>
    <row r="308" spans="1:45" ht="40.5">
      <c r="A308" s="17" t="str">
        <f t="shared" si="4"/>
        <v>522326199406201641</v>
      </c>
      <c r="B308" s="14">
        <f>SUBTOTAL(3,C$2:C308)</f>
        <v>307</v>
      </c>
      <c r="C308" s="18" t="s">
        <v>1943</v>
      </c>
      <c r="D308" s="14"/>
      <c r="E308" s="18" t="s">
        <v>365</v>
      </c>
      <c r="F308" s="18" t="s">
        <v>366</v>
      </c>
      <c r="G308" s="18" t="s">
        <v>523</v>
      </c>
      <c r="H308" s="18" t="s">
        <v>415</v>
      </c>
      <c r="I308" s="17" t="s">
        <v>1944</v>
      </c>
      <c r="J308" s="18" t="s">
        <v>370</v>
      </c>
      <c r="K308" s="18" t="s">
        <v>794</v>
      </c>
      <c r="L308" s="18" t="s">
        <v>530</v>
      </c>
      <c r="M308" s="18" t="s">
        <v>1761</v>
      </c>
      <c r="N308" s="18" t="s">
        <v>385</v>
      </c>
      <c r="O308" s="20" t="s">
        <v>375</v>
      </c>
      <c r="P308" s="21" t="s">
        <v>376</v>
      </c>
      <c r="Q308" s="21" t="s">
        <v>476</v>
      </c>
      <c r="R308" s="21" t="s">
        <v>1762</v>
      </c>
      <c r="S308" s="18" t="s">
        <v>1945</v>
      </c>
      <c r="T308" s="18" t="s">
        <v>1946</v>
      </c>
      <c r="U308" s="18"/>
      <c r="V308" s="18" t="s">
        <v>43</v>
      </c>
      <c r="W308" s="18" t="s">
        <v>273</v>
      </c>
      <c r="X308" s="18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26" t="s">
        <v>388</v>
      </c>
      <c r="AJ308" s="12"/>
      <c r="AK308">
        <v>394</v>
      </c>
      <c r="AL308" s="30"/>
      <c r="AM308" s="30"/>
      <c r="AN308" s="30"/>
      <c r="AO308" s="30"/>
      <c r="AP308" s="30">
        <v>1</v>
      </c>
      <c r="AQ308" s="30"/>
      <c r="AR308" s="30"/>
      <c r="AS308">
        <v>1</v>
      </c>
    </row>
    <row r="309" spans="1:45" ht="40.5">
      <c r="A309" s="17" t="str">
        <f t="shared" si="4"/>
        <v>522327199805122023</v>
      </c>
      <c r="B309" s="14">
        <f>SUBTOTAL(3,C$2:C309)</f>
        <v>308</v>
      </c>
      <c r="C309" s="18" t="s">
        <v>1947</v>
      </c>
      <c r="D309" s="14"/>
      <c r="E309" s="18" t="s">
        <v>365</v>
      </c>
      <c r="F309" s="18" t="s">
        <v>390</v>
      </c>
      <c r="G309" s="18">
        <v>1998.05</v>
      </c>
      <c r="H309" s="18" t="s">
        <v>415</v>
      </c>
      <c r="I309" s="17" t="s">
        <v>1948</v>
      </c>
      <c r="J309" s="18" t="s">
        <v>370</v>
      </c>
      <c r="K309" s="18" t="s">
        <v>650</v>
      </c>
      <c r="L309" s="18" t="s">
        <v>671</v>
      </c>
      <c r="M309" s="18" t="s">
        <v>1949</v>
      </c>
      <c r="N309" s="18" t="s">
        <v>385</v>
      </c>
      <c r="O309" s="20" t="s">
        <v>442</v>
      </c>
      <c r="P309" s="21" t="s">
        <v>376</v>
      </c>
      <c r="Q309" s="21" t="s">
        <v>449</v>
      </c>
      <c r="R309" s="21" t="s">
        <v>1786</v>
      </c>
      <c r="S309" s="18" t="s">
        <v>980</v>
      </c>
      <c r="T309" s="18" t="s">
        <v>1950</v>
      </c>
      <c r="U309" s="18"/>
      <c r="V309" s="18" t="s">
        <v>43</v>
      </c>
      <c r="W309" s="18" t="s">
        <v>273</v>
      </c>
      <c r="X309" s="18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26" t="s">
        <v>388</v>
      </c>
      <c r="AJ309" s="12"/>
      <c r="AK309">
        <v>395</v>
      </c>
      <c r="AL309" s="30"/>
      <c r="AM309" s="30"/>
      <c r="AN309" s="30"/>
      <c r="AO309" s="30"/>
      <c r="AP309" s="30">
        <v>1</v>
      </c>
      <c r="AQ309" s="30"/>
      <c r="AR309" s="30"/>
      <c r="AS309">
        <v>1</v>
      </c>
    </row>
    <row r="310" s="4" customFormat="1" ht="31.5" customHeight="1">
      <c r="B310" s="14">
        <f>SUBTOTAL(3,C$2:C310)</f>
        <v>308</v>
      </c>
    </row>
  </sheetData>
  <sheetProtection/>
  <autoFilter ref="A1:AS309"/>
  <dataValidations count="1">
    <dataValidation type="list" allowBlank="1" showInputMessage="1" showErrorMessage="1" sqref="N2 N3 N4 N5 N6 N7 N8 N9 N10 N11 N12 N13 N14 N15 N16 N17 N18 N19">
      <formula1>"应,往"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97"/>
  <sheetViews>
    <sheetView zoomScale="80" zoomScaleNormal="80" zoomScaleSheetLayoutView="100" workbookViewId="0" topLeftCell="A1">
      <pane xSplit="3" ySplit="1" topLeftCell="D380" activePane="bottomRight" state="frozen"/>
      <selection pane="bottomRight" activeCell="D7" sqref="D7"/>
    </sheetView>
  </sheetViews>
  <sheetFormatPr defaultColWidth="9.00390625" defaultRowHeight="14.25"/>
  <cols>
    <col min="1" max="1" width="16.375" style="0" customWidth="1"/>
    <col min="4" max="4" width="7.625" style="0" customWidth="1"/>
    <col min="8" max="8" width="12.00390625" style="0" customWidth="1"/>
    <col min="9" max="9" width="28.125" style="0" customWidth="1"/>
    <col min="19" max="19" width="13.625" style="0" customWidth="1"/>
  </cols>
  <sheetData>
    <row r="1" spans="1:44" ht="73.5" customHeight="1">
      <c r="A1" s="8" t="s">
        <v>329</v>
      </c>
      <c r="B1" s="8" t="s">
        <v>1</v>
      </c>
      <c r="C1" s="8" t="s">
        <v>330</v>
      </c>
      <c r="D1" s="8" t="s">
        <v>2</v>
      </c>
      <c r="E1" s="8" t="s">
        <v>331</v>
      </c>
      <c r="F1" s="8" t="s">
        <v>332</v>
      </c>
      <c r="G1" s="8" t="s">
        <v>333</v>
      </c>
      <c r="H1" s="8" t="s">
        <v>334</v>
      </c>
      <c r="I1" s="8" t="s">
        <v>329</v>
      </c>
      <c r="J1" s="8" t="s">
        <v>335</v>
      </c>
      <c r="K1" s="8" t="s">
        <v>336</v>
      </c>
      <c r="L1" s="8" t="s">
        <v>337</v>
      </c>
      <c r="M1" s="8" t="s">
        <v>338</v>
      </c>
      <c r="N1" s="8" t="s">
        <v>339</v>
      </c>
      <c r="O1" s="8" t="s">
        <v>340</v>
      </c>
      <c r="P1" s="8" t="s">
        <v>341</v>
      </c>
      <c r="Q1" s="8" t="s">
        <v>342</v>
      </c>
      <c r="R1" s="8" t="s">
        <v>343</v>
      </c>
      <c r="S1" s="8" t="s">
        <v>344</v>
      </c>
      <c r="T1" s="8" t="s">
        <v>345</v>
      </c>
      <c r="U1" s="8" t="s">
        <v>3</v>
      </c>
      <c r="V1" s="8" t="s">
        <v>4</v>
      </c>
      <c r="W1" s="8" t="s">
        <v>5</v>
      </c>
      <c r="X1" s="8" t="s">
        <v>346</v>
      </c>
      <c r="Y1" s="8" t="s">
        <v>6</v>
      </c>
      <c r="Z1" s="8" t="s">
        <v>347</v>
      </c>
      <c r="AA1" s="8" t="s">
        <v>348</v>
      </c>
      <c r="AB1" s="8" t="s">
        <v>349</v>
      </c>
      <c r="AC1" s="8" t="s">
        <v>350</v>
      </c>
      <c r="AD1" s="8" t="s">
        <v>351</v>
      </c>
      <c r="AE1" s="8" t="s">
        <v>352</v>
      </c>
      <c r="AF1" s="8" t="s">
        <v>353</v>
      </c>
      <c r="AG1" s="8" t="s">
        <v>354</v>
      </c>
      <c r="AH1" s="8" t="s">
        <v>355</v>
      </c>
      <c r="AI1" s="25" t="s">
        <v>356</v>
      </c>
      <c r="AJ1" s="25" t="s">
        <v>7</v>
      </c>
      <c r="AL1" s="25" t="s">
        <v>357</v>
      </c>
      <c r="AM1" s="25" t="s">
        <v>358</v>
      </c>
      <c r="AN1" s="25" t="s">
        <v>359</v>
      </c>
      <c r="AO1" s="25" t="s">
        <v>360</v>
      </c>
      <c r="AP1" s="25" t="s">
        <v>361</v>
      </c>
      <c r="AQ1" s="25" t="s">
        <v>362</v>
      </c>
      <c r="AR1" s="25" t="s">
        <v>363</v>
      </c>
    </row>
    <row r="2" spans="1:45" ht="33.75" customHeight="1">
      <c r="A2" s="17" t="str">
        <f aca="true" t="shared" si="0" ref="A2:A65">I2</f>
        <v>510623199710204429</v>
      </c>
      <c r="B2" s="14">
        <f>SUBTOTAL(3,C2:C$2)</f>
        <v>1</v>
      </c>
      <c r="C2" s="18" t="s">
        <v>501</v>
      </c>
      <c r="D2" s="14"/>
      <c r="E2" s="18" t="s">
        <v>365</v>
      </c>
      <c r="F2" s="18" t="s">
        <v>366</v>
      </c>
      <c r="G2" s="19">
        <v>199710</v>
      </c>
      <c r="H2" s="18" t="s">
        <v>368</v>
      </c>
      <c r="I2" s="17" t="s">
        <v>502</v>
      </c>
      <c r="J2" s="18" t="s">
        <v>370</v>
      </c>
      <c r="K2" s="19" t="s">
        <v>496</v>
      </c>
      <c r="L2" s="18" t="s">
        <v>503</v>
      </c>
      <c r="M2" s="18" t="s">
        <v>459</v>
      </c>
      <c r="N2" s="18" t="s">
        <v>385</v>
      </c>
      <c r="O2" s="20" t="s">
        <v>375</v>
      </c>
      <c r="P2" s="21" t="s">
        <v>376</v>
      </c>
      <c r="Q2" s="21" t="s">
        <v>476</v>
      </c>
      <c r="R2" s="21" t="s">
        <v>316</v>
      </c>
      <c r="S2" s="18" t="s">
        <v>504</v>
      </c>
      <c r="T2" s="18" t="s">
        <v>505</v>
      </c>
      <c r="U2" s="18"/>
      <c r="V2" s="18" t="s">
        <v>10</v>
      </c>
      <c r="W2" s="18" t="s">
        <v>316</v>
      </c>
      <c r="X2" s="18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6" t="s">
        <v>388</v>
      </c>
      <c r="AJ2" s="12"/>
      <c r="AK2">
        <v>29</v>
      </c>
      <c r="AL2" s="12"/>
      <c r="AM2" s="12">
        <v>1</v>
      </c>
      <c r="AN2" s="12"/>
      <c r="AO2" s="12"/>
      <c r="AP2" s="12"/>
      <c r="AQ2" s="12"/>
      <c r="AR2" s="12"/>
      <c r="AS2">
        <v>1</v>
      </c>
    </row>
    <row r="3" spans="1:44" ht="33.75" customHeight="1">
      <c r="A3" s="17" t="str">
        <f t="shared" si="0"/>
        <v>52232819971108021X</v>
      </c>
      <c r="B3" s="14">
        <f>SUBTOTAL(3,C$2:C3)</f>
        <v>2</v>
      </c>
      <c r="C3" s="18" t="s">
        <v>1951</v>
      </c>
      <c r="D3" s="14"/>
      <c r="E3" s="18" t="s">
        <v>406</v>
      </c>
      <c r="F3" s="18" t="s">
        <v>390</v>
      </c>
      <c r="G3" s="18" t="s">
        <v>1541</v>
      </c>
      <c r="H3" s="18" t="s">
        <v>368</v>
      </c>
      <c r="I3" s="17" t="s">
        <v>1952</v>
      </c>
      <c r="J3" s="18" t="s">
        <v>370</v>
      </c>
      <c r="K3" s="18"/>
      <c r="L3" s="18" t="s">
        <v>490</v>
      </c>
      <c r="M3" s="18" t="s">
        <v>459</v>
      </c>
      <c r="N3" s="18"/>
      <c r="O3" s="20" t="s">
        <v>375</v>
      </c>
      <c r="P3" s="21" t="s">
        <v>376</v>
      </c>
      <c r="Q3" s="21" t="s">
        <v>476</v>
      </c>
      <c r="R3" s="21" t="s">
        <v>316</v>
      </c>
      <c r="S3" s="18" t="s">
        <v>1953</v>
      </c>
      <c r="T3" s="18" t="s">
        <v>1954</v>
      </c>
      <c r="U3" s="18"/>
      <c r="V3" s="18" t="s">
        <v>10</v>
      </c>
      <c r="W3" s="18" t="s">
        <v>316</v>
      </c>
      <c r="X3" s="18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26" t="s">
        <v>388</v>
      </c>
      <c r="AJ3" s="12"/>
      <c r="AK3">
        <v>25</v>
      </c>
      <c r="AL3" s="12"/>
      <c r="AM3" s="12"/>
      <c r="AN3" s="12"/>
      <c r="AO3" s="12"/>
      <c r="AP3" s="12"/>
      <c r="AQ3" s="12"/>
      <c r="AR3" s="12"/>
    </row>
    <row r="4" spans="1:45" ht="33.75" customHeight="1">
      <c r="A4" s="17" t="str">
        <f t="shared" si="0"/>
        <v>522326199712111433</v>
      </c>
      <c r="B4" s="14">
        <f>SUBTOTAL(3,C$2:C4)</f>
        <v>3</v>
      </c>
      <c r="C4" s="18" t="s">
        <v>467</v>
      </c>
      <c r="D4" s="14"/>
      <c r="E4" s="18" t="s">
        <v>406</v>
      </c>
      <c r="F4" s="18" t="s">
        <v>390</v>
      </c>
      <c r="G4" s="18" t="s">
        <v>468</v>
      </c>
      <c r="H4" s="18" t="s">
        <v>368</v>
      </c>
      <c r="I4" s="17" t="s">
        <v>469</v>
      </c>
      <c r="J4" s="18" t="s">
        <v>370</v>
      </c>
      <c r="K4" s="18"/>
      <c r="L4" s="18" t="s">
        <v>470</v>
      </c>
      <c r="M4" s="18" t="s">
        <v>459</v>
      </c>
      <c r="N4" s="18"/>
      <c r="O4" s="20" t="s">
        <v>375</v>
      </c>
      <c r="P4" s="21" t="s">
        <v>376</v>
      </c>
      <c r="Q4" s="21" t="s">
        <v>449</v>
      </c>
      <c r="R4" s="21" t="s">
        <v>459</v>
      </c>
      <c r="S4" s="18" t="s">
        <v>471</v>
      </c>
      <c r="T4" s="18" t="s">
        <v>472</v>
      </c>
      <c r="U4" s="18"/>
      <c r="V4" s="18" t="s">
        <v>10</v>
      </c>
      <c r="W4" s="18" t="s">
        <v>316</v>
      </c>
      <c r="X4" s="18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26" t="s">
        <v>388</v>
      </c>
      <c r="AJ4" s="12"/>
      <c r="AK4">
        <v>20</v>
      </c>
      <c r="AL4" s="12"/>
      <c r="AM4" s="12"/>
      <c r="AN4" s="12"/>
      <c r="AO4" s="12"/>
      <c r="AP4" s="12"/>
      <c r="AQ4" s="12"/>
      <c r="AR4" s="12">
        <v>1</v>
      </c>
      <c r="AS4">
        <v>1</v>
      </c>
    </row>
    <row r="5" spans="1:45" ht="33.75" customHeight="1">
      <c r="A5" s="17" t="str">
        <f t="shared" si="0"/>
        <v>522326199504031025</v>
      </c>
      <c r="B5" s="14">
        <f>SUBTOTAL(3,C$2:C5)</f>
        <v>4</v>
      </c>
      <c r="C5" s="18" t="s">
        <v>488</v>
      </c>
      <c r="D5" s="14"/>
      <c r="E5" s="18" t="s">
        <v>365</v>
      </c>
      <c r="F5" s="18" t="s">
        <v>398</v>
      </c>
      <c r="G5" s="19">
        <v>199504</v>
      </c>
      <c r="H5" s="18" t="s">
        <v>415</v>
      </c>
      <c r="I5" s="17" t="s">
        <v>489</v>
      </c>
      <c r="J5" s="18" t="s">
        <v>370</v>
      </c>
      <c r="K5" s="18"/>
      <c r="L5" s="18" t="s">
        <v>490</v>
      </c>
      <c r="M5" s="18" t="s">
        <v>459</v>
      </c>
      <c r="N5" s="18" t="s">
        <v>385</v>
      </c>
      <c r="O5" s="20" t="s">
        <v>375</v>
      </c>
      <c r="P5" s="21" t="s">
        <v>376</v>
      </c>
      <c r="Q5" s="21" t="s">
        <v>476</v>
      </c>
      <c r="R5" s="21" t="s">
        <v>316</v>
      </c>
      <c r="S5" s="18" t="s">
        <v>491</v>
      </c>
      <c r="T5" s="18" t="s">
        <v>492</v>
      </c>
      <c r="U5" s="18"/>
      <c r="V5" s="18" t="s">
        <v>10</v>
      </c>
      <c r="W5" s="18" t="s">
        <v>316</v>
      </c>
      <c r="X5" s="18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6" t="s">
        <v>388</v>
      </c>
      <c r="AJ5" s="12"/>
      <c r="AK5">
        <v>27</v>
      </c>
      <c r="AL5" s="12"/>
      <c r="AM5" s="12"/>
      <c r="AN5" s="12">
        <v>1</v>
      </c>
      <c r="AO5" s="12"/>
      <c r="AP5" s="12"/>
      <c r="AQ5" s="12"/>
      <c r="AR5" s="12"/>
      <c r="AS5">
        <v>1</v>
      </c>
    </row>
    <row r="6" spans="1:45" ht="33.75" customHeight="1">
      <c r="A6" s="17" t="str">
        <f t="shared" si="0"/>
        <v>522322199605250029</v>
      </c>
      <c r="B6" s="14">
        <f>SUBTOTAL(3,C$2:C6)</f>
        <v>5</v>
      </c>
      <c r="C6" s="18" t="s">
        <v>456</v>
      </c>
      <c r="D6" s="14"/>
      <c r="E6" s="18" t="s">
        <v>365</v>
      </c>
      <c r="F6" s="18" t="s">
        <v>366</v>
      </c>
      <c r="G6" s="19">
        <v>199605</v>
      </c>
      <c r="H6" s="18" t="s">
        <v>415</v>
      </c>
      <c r="I6" s="17" t="s">
        <v>457</v>
      </c>
      <c r="J6" s="18" t="s">
        <v>370</v>
      </c>
      <c r="K6" s="18"/>
      <c r="L6" s="18" t="s">
        <v>458</v>
      </c>
      <c r="M6" s="18" t="s">
        <v>459</v>
      </c>
      <c r="N6" s="18"/>
      <c r="O6" s="20" t="s">
        <v>442</v>
      </c>
      <c r="P6" s="21" t="s">
        <v>376</v>
      </c>
      <c r="Q6" s="21" t="s">
        <v>449</v>
      </c>
      <c r="R6" s="21" t="s">
        <v>460</v>
      </c>
      <c r="S6" s="18" t="s">
        <v>461</v>
      </c>
      <c r="T6" s="18" t="s">
        <v>462</v>
      </c>
      <c r="U6" s="18"/>
      <c r="V6" s="18" t="s">
        <v>10</v>
      </c>
      <c r="W6" s="18" t="s">
        <v>316</v>
      </c>
      <c r="X6" s="18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26" t="s">
        <v>388</v>
      </c>
      <c r="AJ6" s="12"/>
      <c r="AK6">
        <v>17</v>
      </c>
      <c r="AL6" s="12"/>
      <c r="AM6" s="12"/>
      <c r="AN6" s="12"/>
      <c r="AO6" s="12"/>
      <c r="AP6" s="12">
        <v>1</v>
      </c>
      <c r="AQ6" s="12"/>
      <c r="AR6" s="12"/>
      <c r="AS6">
        <v>1</v>
      </c>
    </row>
    <row r="7" spans="1:45" ht="33.75" customHeight="1">
      <c r="A7" s="17" t="str">
        <f t="shared" si="0"/>
        <v>522424199502181444</v>
      </c>
      <c r="B7" s="14">
        <f>SUBTOTAL(3,C$2:C7)</f>
        <v>6</v>
      </c>
      <c r="C7" s="18" t="s">
        <v>479</v>
      </c>
      <c r="D7" s="14"/>
      <c r="E7" s="18" t="s">
        <v>365</v>
      </c>
      <c r="F7" s="18" t="s">
        <v>366</v>
      </c>
      <c r="G7" s="19">
        <v>199502</v>
      </c>
      <c r="H7" s="18" t="s">
        <v>415</v>
      </c>
      <c r="I7" s="17" t="s">
        <v>480</v>
      </c>
      <c r="J7" s="18" t="s">
        <v>370</v>
      </c>
      <c r="K7" s="18"/>
      <c r="L7" s="18" t="s">
        <v>394</v>
      </c>
      <c r="M7" s="18" t="s">
        <v>459</v>
      </c>
      <c r="N7" s="18" t="s">
        <v>385</v>
      </c>
      <c r="O7" s="20" t="s">
        <v>375</v>
      </c>
      <c r="P7" s="21" t="s">
        <v>376</v>
      </c>
      <c r="Q7" s="21" t="s">
        <v>476</v>
      </c>
      <c r="R7" s="21" t="s">
        <v>316</v>
      </c>
      <c r="S7" s="18" t="s">
        <v>481</v>
      </c>
      <c r="T7" s="18" t="s">
        <v>482</v>
      </c>
      <c r="U7" s="18"/>
      <c r="V7" s="18" t="s">
        <v>10</v>
      </c>
      <c r="W7" s="18" t="s">
        <v>316</v>
      </c>
      <c r="X7" s="18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26" t="s">
        <v>388</v>
      </c>
      <c r="AJ7" s="12"/>
      <c r="AK7">
        <v>22</v>
      </c>
      <c r="AL7" s="12">
        <v>1</v>
      </c>
      <c r="AM7" s="12"/>
      <c r="AN7" s="12"/>
      <c r="AO7" s="12"/>
      <c r="AP7" s="12"/>
      <c r="AQ7" s="12"/>
      <c r="AR7" s="12"/>
      <c r="AS7">
        <v>1</v>
      </c>
    </row>
    <row r="8" spans="1:45" ht="33.75" customHeight="1">
      <c r="A8" s="17" t="str">
        <f t="shared" si="0"/>
        <v>522327199604081683</v>
      </c>
      <c r="B8" s="14">
        <f>SUBTOTAL(3,C$2:C8)</f>
        <v>7</v>
      </c>
      <c r="C8" s="18" t="s">
        <v>493</v>
      </c>
      <c r="D8" s="14"/>
      <c r="E8" s="18" t="s">
        <v>365</v>
      </c>
      <c r="F8" s="18" t="s">
        <v>390</v>
      </c>
      <c r="G8" s="19" t="s">
        <v>494</v>
      </c>
      <c r="H8" s="18" t="s">
        <v>368</v>
      </c>
      <c r="I8" s="17" t="s">
        <v>495</v>
      </c>
      <c r="J8" s="18" t="s">
        <v>370</v>
      </c>
      <c r="K8" s="18" t="s">
        <v>496</v>
      </c>
      <c r="L8" s="18" t="s">
        <v>497</v>
      </c>
      <c r="M8" s="18" t="s">
        <v>498</v>
      </c>
      <c r="N8" s="18" t="s">
        <v>385</v>
      </c>
      <c r="O8" s="20" t="s">
        <v>442</v>
      </c>
      <c r="P8" s="21" t="s">
        <v>376</v>
      </c>
      <c r="Q8" s="21" t="s">
        <v>449</v>
      </c>
      <c r="R8" s="21" t="s">
        <v>316</v>
      </c>
      <c r="S8" s="18" t="s">
        <v>499</v>
      </c>
      <c r="T8" s="18" t="s">
        <v>500</v>
      </c>
      <c r="U8" s="18"/>
      <c r="V8" s="18" t="s">
        <v>10</v>
      </c>
      <c r="W8" s="18" t="s">
        <v>316</v>
      </c>
      <c r="X8" s="18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26" t="s">
        <v>388</v>
      </c>
      <c r="AJ8" s="12"/>
      <c r="AK8">
        <v>28</v>
      </c>
      <c r="AL8" s="12"/>
      <c r="AM8" s="12">
        <v>1</v>
      </c>
      <c r="AN8" s="12"/>
      <c r="AO8" s="12"/>
      <c r="AP8" s="12"/>
      <c r="AQ8" s="12"/>
      <c r="AR8" s="12"/>
      <c r="AS8">
        <v>1</v>
      </c>
    </row>
    <row r="9" spans="1:45" ht="33.75" customHeight="1">
      <c r="A9" s="17" t="str">
        <f t="shared" si="0"/>
        <v>522326199510051460</v>
      </c>
      <c r="B9" s="14">
        <f>SUBTOTAL(3,C$2:C9)</f>
        <v>8</v>
      </c>
      <c r="C9" s="18" t="s">
        <v>1765</v>
      </c>
      <c r="D9" s="14"/>
      <c r="E9" s="18" t="s">
        <v>365</v>
      </c>
      <c r="F9" s="18" t="s">
        <v>390</v>
      </c>
      <c r="G9" s="19">
        <v>199510</v>
      </c>
      <c r="H9" s="18" t="s">
        <v>368</v>
      </c>
      <c r="I9" s="17" t="s">
        <v>1766</v>
      </c>
      <c r="J9" s="18" t="s">
        <v>370</v>
      </c>
      <c r="K9" s="18"/>
      <c r="L9" s="18" t="s">
        <v>433</v>
      </c>
      <c r="M9" s="18" t="s">
        <v>1761</v>
      </c>
      <c r="N9" s="18"/>
      <c r="O9" s="20" t="s">
        <v>375</v>
      </c>
      <c r="P9" s="21" t="s">
        <v>376</v>
      </c>
      <c r="Q9" s="21" t="s">
        <v>476</v>
      </c>
      <c r="R9" s="21" t="s">
        <v>1762</v>
      </c>
      <c r="S9" s="18" t="s">
        <v>1767</v>
      </c>
      <c r="T9" s="18" t="s">
        <v>1768</v>
      </c>
      <c r="U9" s="18"/>
      <c r="V9" s="18" t="s">
        <v>10</v>
      </c>
      <c r="W9" s="18" t="s">
        <v>273</v>
      </c>
      <c r="X9" s="18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26" t="s">
        <v>388</v>
      </c>
      <c r="AJ9" s="12"/>
      <c r="AK9">
        <v>364</v>
      </c>
      <c r="AL9" s="12"/>
      <c r="AM9" s="12"/>
      <c r="AN9" s="12"/>
      <c r="AO9" s="12"/>
      <c r="AP9" s="12">
        <v>1</v>
      </c>
      <c r="AQ9" s="12"/>
      <c r="AR9" s="12"/>
      <c r="AS9">
        <v>1</v>
      </c>
    </row>
    <row r="10" spans="1:45" ht="33.75" customHeight="1">
      <c r="A10" s="17" t="str">
        <f t="shared" si="0"/>
        <v>522324199502071223</v>
      </c>
      <c r="B10" s="14">
        <f>SUBTOTAL(3,C$2:C10)</f>
        <v>9</v>
      </c>
      <c r="C10" s="18" t="s">
        <v>1753</v>
      </c>
      <c r="D10" s="14"/>
      <c r="E10" s="18" t="s">
        <v>365</v>
      </c>
      <c r="F10" s="18" t="s">
        <v>589</v>
      </c>
      <c r="G10" s="19">
        <v>199502</v>
      </c>
      <c r="H10" s="18" t="s">
        <v>368</v>
      </c>
      <c r="I10" s="17" t="s">
        <v>1754</v>
      </c>
      <c r="J10" s="18" t="s">
        <v>370</v>
      </c>
      <c r="K10" s="18"/>
      <c r="L10" s="18" t="s">
        <v>560</v>
      </c>
      <c r="M10" s="18" t="s">
        <v>1755</v>
      </c>
      <c r="N10" s="18"/>
      <c r="O10" s="20" t="s">
        <v>442</v>
      </c>
      <c r="P10" s="21" t="s">
        <v>376</v>
      </c>
      <c r="Q10" s="21" t="s">
        <v>449</v>
      </c>
      <c r="R10" s="21" t="s">
        <v>1756</v>
      </c>
      <c r="S10" s="18" t="s">
        <v>1757</v>
      </c>
      <c r="T10" s="18" t="s">
        <v>1758</v>
      </c>
      <c r="U10" s="18"/>
      <c r="V10" s="18" t="s">
        <v>10</v>
      </c>
      <c r="W10" s="18" t="s">
        <v>273</v>
      </c>
      <c r="X10" s="18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26" t="s">
        <v>388</v>
      </c>
      <c r="AJ10" s="12"/>
      <c r="AK10">
        <v>351</v>
      </c>
      <c r="AL10" s="12"/>
      <c r="AM10" s="12"/>
      <c r="AN10" s="12"/>
      <c r="AO10" s="12"/>
      <c r="AP10" s="12">
        <v>1</v>
      </c>
      <c r="AQ10" s="12"/>
      <c r="AR10" s="12"/>
      <c r="AS10">
        <v>1</v>
      </c>
    </row>
    <row r="11" spans="1:44" ht="33.75" customHeight="1">
      <c r="A11" s="17" t="str">
        <f t="shared" si="0"/>
        <v>522327199908151812</v>
      </c>
      <c r="B11" s="14">
        <f>SUBTOTAL(3,C$2:C11)</f>
        <v>10</v>
      </c>
      <c r="C11" s="18" t="s">
        <v>1955</v>
      </c>
      <c r="D11" s="14"/>
      <c r="E11" s="18" t="s">
        <v>406</v>
      </c>
      <c r="F11" s="18" t="s">
        <v>390</v>
      </c>
      <c r="G11" s="18" t="s">
        <v>1956</v>
      </c>
      <c r="H11" s="18" t="s">
        <v>368</v>
      </c>
      <c r="I11" s="17" t="s">
        <v>1957</v>
      </c>
      <c r="J11" s="18" t="s">
        <v>370</v>
      </c>
      <c r="K11" s="18"/>
      <c r="L11" s="18" t="s">
        <v>1958</v>
      </c>
      <c r="M11" s="18" t="s">
        <v>459</v>
      </c>
      <c r="N11" s="18"/>
      <c r="O11" s="20" t="s">
        <v>442</v>
      </c>
      <c r="P11" s="21" t="s">
        <v>522</v>
      </c>
      <c r="Q11" s="21" t="s">
        <v>523</v>
      </c>
      <c r="R11" s="21" t="s">
        <v>523</v>
      </c>
      <c r="S11" s="18" t="s">
        <v>1959</v>
      </c>
      <c r="T11" s="18" t="s">
        <v>1960</v>
      </c>
      <c r="U11" s="18"/>
      <c r="V11" s="18" t="s">
        <v>10</v>
      </c>
      <c r="W11" s="18" t="s">
        <v>316</v>
      </c>
      <c r="X11" s="18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26" t="s">
        <v>388</v>
      </c>
      <c r="AJ11" s="12"/>
      <c r="AK11">
        <v>23</v>
      </c>
      <c r="AL11" s="12"/>
      <c r="AM11" s="12"/>
      <c r="AN11" s="12"/>
      <c r="AO11" s="12"/>
      <c r="AP11" s="12"/>
      <c r="AQ11" s="12"/>
      <c r="AR11" s="12">
        <v>2</v>
      </c>
    </row>
    <row r="12" spans="1:45" ht="33.75" customHeight="1">
      <c r="A12" s="17" t="str">
        <f t="shared" si="0"/>
        <v>522327199901202867</v>
      </c>
      <c r="B12" s="14">
        <f>SUBTOTAL(3,C$2:C12)</f>
        <v>11</v>
      </c>
      <c r="C12" s="18" t="s">
        <v>452</v>
      </c>
      <c r="D12" s="14"/>
      <c r="E12" s="18" t="s">
        <v>365</v>
      </c>
      <c r="F12" s="18" t="s">
        <v>390</v>
      </c>
      <c r="G12" s="19">
        <v>199901</v>
      </c>
      <c r="H12" s="18" t="s">
        <v>415</v>
      </c>
      <c r="I12" s="17" t="s">
        <v>453</v>
      </c>
      <c r="J12" s="18" t="s">
        <v>370</v>
      </c>
      <c r="K12" s="18"/>
      <c r="L12" s="18" t="s">
        <v>394</v>
      </c>
      <c r="M12" s="18" t="s">
        <v>371</v>
      </c>
      <c r="N12" s="18" t="s">
        <v>385</v>
      </c>
      <c r="O12" s="20" t="s">
        <v>375</v>
      </c>
      <c r="P12" s="21" t="s">
        <v>376</v>
      </c>
      <c r="Q12" s="21" t="s">
        <v>449</v>
      </c>
      <c r="R12" s="21" t="s">
        <v>316</v>
      </c>
      <c r="S12" s="18" t="s">
        <v>454</v>
      </c>
      <c r="T12" s="18" t="s">
        <v>455</v>
      </c>
      <c r="U12" s="18"/>
      <c r="V12" s="18" t="s">
        <v>10</v>
      </c>
      <c r="W12" s="18" t="s">
        <v>316</v>
      </c>
      <c r="X12" s="18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26" t="s">
        <v>388</v>
      </c>
      <c r="AJ12" s="12"/>
      <c r="AK12">
        <v>16</v>
      </c>
      <c r="AL12" s="12"/>
      <c r="AM12" s="12"/>
      <c r="AN12" s="12">
        <v>1</v>
      </c>
      <c r="AO12" s="12"/>
      <c r="AP12" s="12"/>
      <c r="AQ12" s="12"/>
      <c r="AR12" s="12"/>
      <c r="AS12">
        <v>1</v>
      </c>
    </row>
    <row r="13" spans="1:45" ht="33.75" customHeight="1">
      <c r="A13" s="17" t="str">
        <f t="shared" si="0"/>
        <v>52232719931012086X</v>
      </c>
      <c r="B13" s="14">
        <f>SUBTOTAL(3,C$2:C13)</f>
        <v>12</v>
      </c>
      <c r="C13" s="18" t="s">
        <v>511</v>
      </c>
      <c r="D13" s="14"/>
      <c r="E13" s="18" t="s">
        <v>365</v>
      </c>
      <c r="F13" s="18" t="s">
        <v>390</v>
      </c>
      <c r="G13" s="19">
        <v>199310</v>
      </c>
      <c r="H13" s="18" t="s">
        <v>415</v>
      </c>
      <c r="I13" s="17" t="s">
        <v>512</v>
      </c>
      <c r="J13" s="18" t="s">
        <v>370</v>
      </c>
      <c r="K13" s="18" t="s">
        <v>496</v>
      </c>
      <c r="L13" s="18" t="s">
        <v>470</v>
      </c>
      <c r="M13" s="18" t="s">
        <v>459</v>
      </c>
      <c r="N13" s="18" t="s">
        <v>385</v>
      </c>
      <c r="O13" s="20" t="s">
        <v>375</v>
      </c>
      <c r="P13" s="21" t="s">
        <v>376</v>
      </c>
      <c r="Q13" s="21" t="s">
        <v>476</v>
      </c>
      <c r="R13" s="21" t="s">
        <v>316</v>
      </c>
      <c r="S13" s="19" t="s">
        <v>513</v>
      </c>
      <c r="T13" s="18" t="s">
        <v>514</v>
      </c>
      <c r="U13" s="18"/>
      <c r="V13" s="18" t="s">
        <v>10</v>
      </c>
      <c r="W13" s="18" t="s">
        <v>316</v>
      </c>
      <c r="X13" s="18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27" t="s">
        <v>388</v>
      </c>
      <c r="AJ13" s="12"/>
      <c r="AK13">
        <v>31</v>
      </c>
      <c r="AL13" s="12"/>
      <c r="AM13" s="12"/>
      <c r="AN13" s="12"/>
      <c r="AO13" s="30"/>
      <c r="AP13" s="12">
        <v>1</v>
      </c>
      <c r="AQ13" s="12"/>
      <c r="AR13" s="12"/>
      <c r="AS13">
        <v>1</v>
      </c>
    </row>
    <row r="14" spans="1:44" ht="33.75" customHeight="1">
      <c r="A14" s="17" t="str">
        <f t="shared" si="0"/>
        <v>522722199201151026</v>
      </c>
      <c r="B14" s="14">
        <f>SUBTOTAL(3,C$2:C14)</f>
        <v>13</v>
      </c>
      <c r="C14" s="18" t="s">
        <v>1961</v>
      </c>
      <c r="D14" s="14"/>
      <c r="E14" s="18" t="s">
        <v>365</v>
      </c>
      <c r="F14" s="18" t="s">
        <v>1962</v>
      </c>
      <c r="G14" s="18" t="s">
        <v>1021</v>
      </c>
      <c r="H14" s="18" t="s">
        <v>368</v>
      </c>
      <c r="I14" s="17" t="s">
        <v>1963</v>
      </c>
      <c r="J14" s="18" t="s">
        <v>370</v>
      </c>
      <c r="K14" s="18"/>
      <c r="L14" s="18" t="s">
        <v>560</v>
      </c>
      <c r="M14" s="18" t="s">
        <v>1964</v>
      </c>
      <c r="N14" s="18"/>
      <c r="O14" s="20" t="s">
        <v>442</v>
      </c>
      <c r="P14" s="21" t="s">
        <v>376</v>
      </c>
      <c r="Q14" s="21" t="s">
        <v>449</v>
      </c>
      <c r="R14" s="21" t="s">
        <v>316</v>
      </c>
      <c r="S14" s="18" t="s">
        <v>1965</v>
      </c>
      <c r="T14" s="18" t="s">
        <v>1966</v>
      </c>
      <c r="U14" s="18"/>
      <c r="V14" s="18" t="s">
        <v>10</v>
      </c>
      <c r="W14" s="18" t="s">
        <v>316</v>
      </c>
      <c r="X14" s="18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26" t="s">
        <v>388</v>
      </c>
      <c r="AJ14" s="12"/>
      <c r="AK14">
        <v>18</v>
      </c>
      <c r="AL14" s="12"/>
      <c r="AM14" s="12"/>
      <c r="AN14" s="12"/>
      <c r="AO14" s="12"/>
      <c r="AP14" s="12"/>
      <c r="AQ14" s="12"/>
      <c r="AR14" s="12"/>
    </row>
    <row r="15" spans="1:45" ht="33.75" customHeight="1">
      <c r="A15" s="17" t="str">
        <f t="shared" si="0"/>
        <v>522325199908150120</v>
      </c>
      <c r="B15" s="14">
        <f>SUBTOTAL(3,C$2:C15)</f>
        <v>14</v>
      </c>
      <c r="C15" s="18" t="s">
        <v>1769</v>
      </c>
      <c r="D15" s="14"/>
      <c r="E15" s="18" t="s">
        <v>365</v>
      </c>
      <c r="F15" s="18" t="s">
        <v>366</v>
      </c>
      <c r="G15" s="18" t="s">
        <v>535</v>
      </c>
      <c r="H15" s="18" t="s">
        <v>368</v>
      </c>
      <c r="I15" s="17" t="s">
        <v>1770</v>
      </c>
      <c r="J15" s="18" t="s">
        <v>370</v>
      </c>
      <c r="K15" s="18"/>
      <c r="L15" s="18" t="s">
        <v>1771</v>
      </c>
      <c r="M15" s="18" t="s">
        <v>1761</v>
      </c>
      <c r="N15" s="18"/>
      <c r="O15" s="20" t="s">
        <v>375</v>
      </c>
      <c r="P15" s="21" t="s">
        <v>376</v>
      </c>
      <c r="Q15" s="21" t="s">
        <v>476</v>
      </c>
      <c r="R15" s="21" t="s">
        <v>1762</v>
      </c>
      <c r="S15" s="18" t="s">
        <v>1772</v>
      </c>
      <c r="T15" s="18" t="s">
        <v>1773</v>
      </c>
      <c r="U15" s="18"/>
      <c r="V15" s="18" t="s">
        <v>10</v>
      </c>
      <c r="W15" s="18" t="s">
        <v>273</v>
      </c>
      <c r="X15" s="18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26" t="s">
        <v>388</v>
      </c>
      <c r="AJ15" s="12"/>
      <c r="AK15">
        <v>379</v>
      </c>
      <c r="AL15" s="12"/>
      <c r="AM15" s="12"/>
      <c r="AN15" s="12"/>
      <c r="AO15" s="12"/>
      <c r="AP15" s="12"/>
      <c r="AQ15" s="12"/>
      <c r="AR15" s="12">
        <v>1</v>
      </c>
      <c r="AS15">
        <v>1</v>
      </c>
    </row>
    <row r="16" spans="1:45" ht="33.75" customHeight="1">
      <c r="A16" s="17" t="str">
        <f t="shared" si="0"/>
        <v>522627199306262642</v>
      </c>
      <c r="B16" s="14">
        <f>SUBTOTAL(3,C$2:C16)</f>
        <v>15</v>
      </c>
      <c r="C16" s="18" t="s">
        <v>1759</v>
      </c>
      <c r="D16" s="14"/>
      <c r="E16" s="18" t="s">
        <v>365</v>
      </c>
      <c r="F16" s="18" t="s">
        <v>398</v>
      </c>
      <c r="G16" s="19">
        <v>199306</v>
      </c>
      <c r="H16" s="18" t="s">
        <v>415</v>
      </c>
      <c r="I16" s="17" t="s">
        <v>1760</v>
      </c>
      <c r="J16" s="18" t="s">
        <v>370</v>
      </c>
      <c r="K16" s="18"/>
      <c r="L16" s="18" t="s">
        <v>433</v>
      </c>
      <c r="M16" s="18" t="s">
        <v>1761</v>
      </c>
      <c r="N16" s="18"/>
      <c r="O16" s="20" t="s">
        <v>375</v>
      </c>
      <c r="P16" s="21" t="s">
        <v>376</v>
      </c>
      <c r="Q16" s="21" t="s">
        <v>476</v>
      </c>
      <c r="R16" s="21" t="s">
        <v>1762</v>
      </c>
      <c r="S16" s="18" t="s">
        <v>1763</v>
      </c>
      <c r="T16" s="18" t="s">
        <v>1764</v>
      </c>
      <c r="U16" s="18"/>
      <c r="V16" s="18" t="s">
        <v>10</v>
      </c>
      <c r="W16" s="18" t="s">
        <v>273</v>
      </c>
      <c r="X16" s="18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26" t="s">
        <v>575</v>
      </c>
      <c r="AJ16" s="12"/>
      <c r="AK16">
        <v>359</v>
      </c>
      <c r="AL16" s="12"/>
      <c r="AM16" s="12"/>
      <c r="AN16" s="12"/>
      <c r="AO16" s="12"/>
      <c r="AP16" s="12"/>
      <c r="AQ16" s="12">
        <v>1</v>
      </c>
      <c r="AR16" s="12"/>
      <c r="AS16">
        <v>1</v>
      </c>
    </row>
    <row r="17" spans="1:45" ht="33.75" customHeight="1">
      <c r="A17" s="17" t="str">
        <f t="shared" si="0"/>
        <v>522327199808132219</v>
      </c>
      <c r="B17" s="14">
        <f>SUBTOTAL(3,C$2:C17)</f>
        <v>16</v>
      </c>
      <c r="C17" s="18" t="s">
        <v>483</v>
      </c>
      <c r="D17" s="14"/>
      <c r="E17" s="18" t="s">
        <v>406</v>
      </c>
      <c r="F17" s="18" t="s">
        <v>390</v>
      </c>
      <c r="G17" s="19">
        <v>199808</v>
      </c>
      <c r="H17" s="18" t="s">
        <v>368</v>
      </c>
      <c r="I17" s="17" t="s">
        <v>484</v>
      </c>
      <c r="J17" s="18" t="s">
        <v>370</v>
      </c>
      <c r="K17" s="18"/>
      <c r="L17" s="18" t="s">
        <v>433</v>
      </c>
      <c r="M17" s="18" t="s">
        <v>459</v>
      </c>
      <c r="N17" s="18"/>
      <c r="O17" s="20" t="s">
        <v>375</v>
      </c>
      <c r="P17" s="21" t="s">
        <v>376</v>
      </c>
      <c r="Q17" s="21" t="s">
        <v>476</v>
      </c>
      <c r="R17" s="21" t="s">
        <v>485</v>
      </c>
      <c r="S17" s="18" t="s">
        <v>486</v>
      </c>
      <c r="T17" s="18" t="s">
        <v>487</v>
      </c>
      <c r="U17" s="18"/>
      <c r="V17" s="18" t="s">
        <v>10</v>
      </c>
      <c r="W17" s="18" t="s">
        <v>316</v>
      </c>
      <c r="X17" s="18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26" t="s">
        <v>388</v>
      </c>
      <c r="AJ17" s="12"/>
      <c r="AK17">
        <v>24</v>
      </c>
      <c r="AL17" s="12"/>
      <c r="AM17" s="12"/>
      <c r="AN17" s="12"/>
      <c r="AO17" s="12"/>
      <c r="AP17" s="12"/>
      <c r="AQ17" s="12">
        <v>1</v>
      </c>
      <c r="AR17" s="12"/>
      <c r="AS17">
        <v>1</v>
      </c>
    </row>
    <row r="18" spans="1:45" ht="33.75" customHeight="1">
      <c r="A18" s="17" t="str">
        <f t="shared" si="0"/>
        <v>522326199209223227</v>
      </c>
      <c r="B18" s="14">
        <f>SUBTOTAL(3,C$2:C18)</f>
        <v>17</v>
      </c>
      <c r="C18" s="18" t="s">
        <v>473</v>
      </c>
      <c r="D18" s="14"/>
      <c r="E18" s="18" t="s">
        <v>365</v>
      </c>
      <c r="F18" s="18" t="s">
        <v>366</v>
      </c>
      <c r="G18" s="19">
        <v>199209</v>
      </c>
      <c r="H18" s="18" t="s">
        <v>415</v>
      </c>
      <c r="I18" s="17" t="s">
        <v>474</v>
      </c>
      <c r="J18" s="18" t="s">
        <v>370</v>
      </c>
      <c r="K18" s="18"/>
      <c r="L18" s="18" t="s">
        <v>475</v>
      </c>
      <c r="M18" s="18" t="s">
        <v>459</v>
      </c>
      <c r="N18" s="18" t="s">
        <v>385</v>
      </c>
      <c r="O18" s="20" t="s">
        <v>375</v>
      </c>
      <c r="P18" s="21" t="s">
        <v>376</v>
      </c>
      <c r="Q18" s="21" t="s">
        <v>476</v>
      </c>
      <c r="R18" s="21" t="s">
        <v>316</v>
      </c>
      <c r="S18" s="18" t="s">
        <v>477</v>
      </c>
      <c r="T18" s="18" t="s">
        <v>478</v>
      </c>
      <c r="U18" s="18"/>
      <c r="V18" s="18" t="s">
        <v>10</v>
      </c>
      <c r="W18" s="18" t="s">
        <v>316</v>
      </c>
      <c r="X18" s="18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26" t="s">
        <v>388</v>
      </c>
      <c r="AJ18" s="12"/>
      <c r="AK18">
        <v>21</v>
      </c>
      <c r="AL18" s="12">
        <v>1</v>
      </c>
      <c r="AM18" s="12"/>
      <c r="AN18" s="12"/>
      <c r="AO18" s="12"/>
      <c r="AP18" s="12"/>
      <c r="AQ18" s="12"/>
      <c r="AR18" s="12"/>
      <c r="AS18">
        <v>1</v>
      </c>
    </row>
    <row r="19" spans="1:44" ht="33.75" customHeight="1">
      <c r="A19" s="17" t="str">
        <f t="shared" si="0"/>
        <v>522324199301074428</v>
      </c>
      <c r="B19" s="14">
        <f>SUBTOTAL(3,C$2:C19)</f>
        <v>18</v>
      </c>
      <c r="C19" s="18" t="s">
        <v>1967</v>
      </c>
      <c r="D19" s="14"/>
      <c r="E19" s="18" t="s">
        <v>365</v>
      </c>
      <c r="F19" s="18" t="s">
        <v>390</v>
      </c>
      <c r="G19" s="18">
        <v>199301</v>
      </c>
      <c r="H19" s="18" t="s">
        <v>415</v>
      </c>
      <c r="I19" s="17" t="s">
        <v>1968</v>
      </c>
      <c r="J19" s="18" t="s">
        <v>370</v>
      </c>
      <c r="K19" s="18"/>
      <c r="L19" s="18" t="s">
        <v>1227</v>
      </c>
      <c r="M19" s="18" t="s">
        <v>794</v>
      </c>
      <c r="N19" s="18"/>
      <c r="O19" s="20" t="s">
        <v>442</v>
      </c>
      <c r="P19" s="21" t="s">
        <v>376</v>
      </c>
      <c r="Q19" s="21" t="s">
        <v>476</v>
      </c>
      <c r="R19" s="21" t="s">
        <v>1969</v>
      </c>
      <c r="S19" s="18" t="s">
        <v>1970</v>
      </c>
      <c r="T19" s="18" t="s">
        <v>1971</v>
      </c>
      <c r="U19" s="18"/>
      <c r="V19" s="18" t="s">
        <v>10</v>
      </c>
      <c r="W19" s="18" t="s">
        <v>273</v>
      </c>
      <c r="X19" s="18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26" t="s">
        <v>388</v>
      </c>
      <c r="AJ19" s="12"/>
      <c r="AK19">
        <v>393</v>
      </c>
      <c r="AL19" s="12"/>
      <c r="AM19" s="12"/>
      <c r="AN19" s="12"/>
      <c r="AO19" s="12"/>
      <c r="AP19" s="12"/>
      <c r="AQ19" s="12"/>
      <c r="AR19" s="12"/>
    </row>
    <row r="20" spans="1:45" ht="33.75" customHeight="1">
      <c r="A20" s="17" t="str">
        <f t="shared" si="0"/>
        <v>522326199612213029</v>
      </c>
      <c r="B20" s="14">
        <f>SUBTOTAL(3,C$2:C20)</f>
        <v>19</v>
      </c>
      <c r="C20" s="18" t="s">
        <v>463</v>
      </c>
      <c r="D20" s="14"/>
      <c r="E20" s="18" t="s">
        <v>365</v>
      </c>
      <c r="F20" s="18" t="s">
        <v>390</v>
      </c>
      <c r="G20" s="19">
        <v>199612</v>
      </c>
      <c r="H20" s="18" t="s">
        <v>368</v>
      </c>
      <c r="I20" s="17" t="s">
        <v>464</v>
      </c>
      <c r="J20" s="18" t="s">
        <v>370</v>
      </c>
      <c r="K20" s="18"/>
      <c r="L20" s="18" t="s">
        <v>433</v>
      </c>
      <c r="M20" s="18" t="s">
        <v>459</v>
      </c>
      <c r="N20" s="18" t="s">
        <v>374</v>
      </c>
      <c r="O20" s="20" t="s">
        <v>375</v>
      </c>
      <c r="P20" s="21" t="s">
        <v>376</v>
      </c>
      <c r="Q20" s="21" t="s">
        <v>449</v>
      </c>
      <c r="R20" s="21" t="s">
        <v>316</v>
      </c>
      <c r="S20" s="18" t="s">
        <v>465</v>
      </c>
      <c r="T20" s="18" t="s">
        <v>466</v>
      </c>
      <c r="U20" s="18"/>
      <c r="V20" s="18" t="s">
        <v>10</v>
      </c>
      <c r="W20" s="18" t="s">
        <v>316</v>
      </c>
      <c r="X20" s="18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26" t="s">
        <v>388</v>
      </c>
      <c r="AJ20" s="12"/>
      <c r="AK20">
        <v>19</v>
      </c>
      <c r="AL20" s="12">
        <v>1</v>
      </c>
      <c r="AM20" s="12"/>
      <c r="AN20" s="12"/>
      <c r="AO20" s="12"/>
      <c r="AP20" s="12"/>
      <c r="AQ20" s="12"/>
      <c r="AR20" s="12"/>
      <c r="AS20">
        <v>1</v>
      </c>
    </row>
    <row r="21" spans="1:45" ht="33.75" customHeight="1">
      <c r="A21" s="17" t="str">
        <f t="shared" si="0"/>
        <v>52232719990307044X</v>
      </c>
      <c r="B21" s="14">
        <f>SUBTOTAL(3,C$2:C21)</f>
        <v>20</v>
      </c>
      <c r="C21" s="18" t="s">
        <v>1774</v>
      </c>
      <c r="D21" s="14"/>
      <c r="E21" s="18" t="s">
        <v>365</v>
      </c>
      <c r="F21" s="18" t="s">
        <v>390</v>
      </c>
      <c r="G21" s="19">
        <v>199903</v>
      </c>
      <c r="H21" s="18" t="s">
        <v>368</v>
      </c>
      <c r="I21" s="17" t="s">
        <v>1775</v>
      </c>
      <c r="J21" s="18" t="s">
        <v>370</v>
      </c>
      <c r="K21" s="18"/>
      <c r="L21" s="18" t="s">
        <v>470</v>
      </c>
      <c r="M21" s="18" t="s">
        <v>1761</v>
      </c>
      <c r="N21" s="18" t="s">
        <v>385</v>
      </c>
      <c r="O21" s="20" t="s">
        <v>442</v>
      </c>
      <c r="P21" s="21" t="s">
        <v>376</v>
      </c>
      <c r="Q21" s="21" t="s">
        <v>476</v>
      </c>
      <c r="R21" s="21" t="s">
        <v>273</v>
      </c>
      <c r="S21" s="18" t="s">
        <v>1776</v>
      </c>
      <c r="T21" s="18" t="s">
        <v>1777</v>
      </c>
      <c r="U21" s="18"/>
      <c r="V21" s="18" t="s">
        <v>10</v>
      </c>
      <c r="W21" s="18" t="s">
        <v>273</v>
      </c>
      <c r="X21" s="18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26" t="s">
        <v>412</v>
      </c>
      <c r="AJ21" s="12"/>
      <c r="AK21">
        <v>383</v>
      </c>
      <c r="AL21" s="12">
        <v>1</v>
      </c>
      <c r="AM21" s="12"/>
      <c r="AN21" s="12"/>
      <c r="AO21" s="12"/>
      <c r="AP21" s="12"/>
      <c r="AQ21" s="12"/>
      <c r="AR21" s="12"/>
      <c r="AS21">
        <v>1</v>
      </c>
    </row>
    <row r="22" spans="1:44" ht="33.75" customHeight="1">
      <c r="A22" s="17" t="str">
        <f t="shared" si="0"/>
        <v>522327199203092218</v>
      </c>
      <c r="B22" s="14">
        <f>SUBTOTAL(3,C$2:C22)</f>
        <v>21</v>
      </c>
      <c r="C22" s="18" t="s">
        <v>1972</v>
      </c>
      <c r="D22" s="14"/>
      <c r="E22" s="18" t="s">
        <v>406</v>
      </c>
      <c r="F22" s="18" t="s">
        <v>390</v>
      </c>
      <c r="G22" s="18" t="s">
        <v>1973</v>
      </c>
      <c r="H22" s="18" t="s">
        <v>392</v>
      </c>
      <c r="I22" s="17" t="s">
        <v>1974</v>
      </c>
      <c r="J22" s="18" t="s">
        <v>370</v>
      </c>
      <c r="K22" s="18"/>
      <c r="L22" s="18" t="s">
        <v>612</v>
      </c>
      <c r="M22" s="18" t="s">
        <v>459</v>
      </c>
      <c r="N22" s="18"/>
      <c r="O22" s="20" t="s">
        <v>375</v>
      </c>
      <c r="P22" s="21" t="s">
        <v>376</v>
      </c>
      <c r="Q22" s="21" t="s">
        <v>476</v>
      </c>
      <c r="R22" s="21" t="s">
        <v>316</v>
      </c>
      <c r="S22" s="18" t="s">
        <v>1975</v>
      </c>
      <c r="T22" s="18" t="s">
        <v>1976</v>
      </c>
      <c r="U22" s="18"/>
      <c r="V22" s="18" t="s">
        <v>10</v>
      </c>
      <c r="W22" s="18" t="s">
        <v>316</v>
      </c>
      <c r="X22" s="18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26" t="s">
        <v>388</v>
      </c>
      <c r="AJ22" s="12"/>
      <c r="AK22">
        <v>26</v>
      </c>
      <c r="AL22" s="12"/>
      <c r="AM22" s="12"/>
      <c r="AN22" s="12"/>
      <c r="AO22" s="12"/>
      <c r="AP22" s="12"/>
      <c r="AQ22" s="12"/>
      <c r="AR22" s="12"/>
    </row>
    <row r="23" spans="1:45" ht="33.75" customHeight="1">
      <c r="A23" s="17" t="str">
        <f t="shared" si="0"/>
        <v>520202199603223024</v>
      </c>
      <c r="B23" s="14">
        <f>SUBTOTAL(3,C$2:C23)</f>
        <v>22</v>
      </c>
      <c r="C23" s="18" t="s">
        <v>445</v>
      </c>
      <c r="D23" s="14"/>
      <c r="E23" s="18" t="s">
        <v>365</v>
      </c>
      <c r="F23" s="18" t="s">
        <v>366</v>
      </c>
      <c r="G23" s="19">
        <v>199603</v>
      </c>
      <c r="H23" s="18" t="s">
        <v>368</v>
      </c>
      <c r="I23" s="17" t="s">
        <v>446</v>
      </c>
      <c r="J23" s="18" t="s">
        <v>370</v>
      </c>
      <c r="K23" s="18"/>
      <c r="L23" s="18" t="s">
        <v>447</v>
      </c>
      <c r="M23" s="18" t="s">
        <v>448</v>
      </c>
      <c r="N23" s="18" t="s">
        <v>385</v>
      </c>
      <c r="O23" s="20" t="s">
        <v>442</v>
      </c>
      <c r="P23" s="21" t="s">
        <v>376</v>
      </c>
      <c r="Q23" s="21" t="s">
        <v>449</v>
      </c>
      <c r="R23" s="21" t="s">
        <v>316</v>
      </c>
      <c r="S23" s="18" t="s">
        <v>450</v>
      </c>
      <c r="T23" s="18" t="s">
        <v>451</v>
      </c>
      <c r="U23" s="18"/>
      <c r="V23" s="18" t="s">
        <v>10</v>
      </c>
      <c r="W23" s="18" t="s">
        <v>316</v>
      </c>
      <c r="X23" s="18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26" t="s">
        <v>388</v>
      </c>
      <c r="AJ23" s="12"/>
      <c r="AK23">
        <v>15</v>
      </c>
      <c r="AL23" s="12">
        <v>1</v>
      </c>
      <c r="AM23" s="12"/>
      <c r="AN23" s="12"/>
      <c r="AO23" s="12"/>
      <c r="AP23" s="12"/>
      <c r="AQ23" s="12"/>
      <c r="AR23" s="12"/>
      <c r="AS23">
        <v>1</v>
      </c>
    </row>
    <row r="24" spans="1:45" ht="33.75" customHeight="1">
      <c r="A24" s="17" t="str">
        <f t="shared" si="0"/>
        <v>522321199608097617</v>
      </c>
      <c r="B24" s="14">
        <f>SUBTOTAL(3,C$2:C24)</f>
        <v>23</v>
      </c>
      <c r="C24" s="18" t="s">
        <v>506</v>
      </c>
      <c r="D24" s="14"/>
      <c r="E24" s="18" t="s">
        <v>406</v>
      </c>
      <c r="F24" s="18" t="s">
        <v>390</v>
      </c>
      <c r="G24" s="19">
        <v>199608</v>
      </c>
      <c r="H24" s="18" t="s">
        <v>392</v>
      </c>
      <c r="I24" s="17" t="s">
        <v>507</v>
      </c>
      <c r="J24" s="18" t="s">
        <v>370</v>
      </c>
      <c r="K24" s="18"/>
      <c r="L24" s="18" t="s">
        <v>394</v>
      </c>
      <c r="M24" s="18" t="s">
        <v>508</v>
      </c>
      <c r="N24" s="18" t="s">
        <v>374</v>
      </c>
      <c r="O24" s="20" t="s">
        <v>375</v>
      </c>
      <c r="P24" s="21" t="s">
        <v>376</v>
      </c>
      <c r="Q24" s="21" t="s">
        <v>449</v>
      </c>
      <c r="R24" s="21" t="s">
        <v>316</v>
      </c>
      <c r="S24" s="18" t="s">
        <v>509</v>
      </c>
      <c r="T24" s="18" t="s">
        <v>510</v>
      </c>
      <c r="U24" s="18"/>
      <c r="V24" s="18" t="s">
        <v>10</v>
      </c>
      <c r="W24" s="18" t="s">
        <v>316</v>
      </c>
      <c r="X24" s="18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26" t="s">
        <v>412</v>
      </c>
      <c r="AJ24" s="12"/>
      <c r="AK24">
        <v>30</v>
      </c>
      <c r="AL24" s="12"/>
      <c r="AM24" s="12"/>
      <c r="AN24" s="12">
        <v>1</v>
      </c>
      <c r="AO24" s="12"/>
      <c r="AP24" s="12"/>
      <c r="AQ24" s="12"/>
      <c r="AR24" s="12"/>
      <c r="AS24">
        <v>1</v>
      </c>
    </row>
    <row r="25" spans="1:44" ht="33.75" customHeight="1">
      <c r="A25" s="17" t="str">
        <f t="shared" si="0"/>
        <v>530381199305161323</v>
      </c>
      <c r="B25" s="14">
        <f>SUBTOTAL(3,C$2:C25)</f>
        <v>24</v>
      </c>
      <c r="C25" s="18" t="s">
        <v>1977</v>
      </c>
      <c r="D25" s="14"/>
      <c r="E25" s="18" t="s">
        <v>365</v>
      </c>
      <c r="F25" s="18" t="s">
        <v>366</v>
      </c>
      <c r="G25" s="18" t="s">
        <v>1683</v>
      </c>
      <c r="H25" s="18" t="s">
        <v>392</v>
      </c>
      <c r="I25" s="17" t="s">
        <v>1978</v>
      </c>
      <c r="J25" s="18" t="s">
        <v>370</v>
      </c>
      <c r="K25" s="18"/>
      <c r="L25" s="18" t="s">
        <v>1979</v>
      </c>
      <c r="M25" s="18" t="s">
        <v>1761</v>
      </c>
      <c r="N25" s="18"/>
      <c r="O25" s="20" t="s">
        <v>375</v>
      </c>
      <c r="P25" s="21" t="s">
        <v>376</v>
      </c>
      <c r="Q25" s="21" t="s">
        <v>476</v>
      </c>
      <c r="R25" s="21" t="s">
        <v>1761</v>
      </c>
      <c r="S25" s="18" t="s">
        <v>1980</v>
      </c>
      <c r="T25" s="18" t="s">
        <v>1981</v>
      </c>
      <c r="U25" s="18"/>
      <c r="V25" s="18" t="s">
        <v>10</v>
      </c>
      <c r="W25" s="18" t="s">
        <v>273</v>
      </c>
      <c r="X25" s="18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26" t="s">
        <v>388</v>
      </c>
      <c r="AJ25" s="12"/>
      <c r="AK25">
        <v>390</v>
      </c>
      <c r="AL25" s="12"/>
      <c r="AM25" s="12"/>
      <c r="AN25" s="12"/>
      <c r="AO25" s="12"/>
      <c r="AP25" s="12"/>
      <c r="AQ25" s="12"/>
      <c r="AR25" s="12"/>
    </row>
    <row r="26" spans="1:45" ht="33.75" customHeight="1">
      <c r="A26" s="17" t="str">
        <f t="shared" si="0"/>
        <v>52252819970908364X</v>
      </c>
      <c r="B26" s="14">
        <f>SUBTOTAL(3,C$2:C26)</f>
        <v>25</v>
      </c>
      <c r="C26" s="18" t="s">
        <v>1165</v>
      </c>
      <c r="D26" s="14"/>
      <c r="E26" s="18" t="s">
        <v>365</v>
      </c>
      <c r="F26" s="18" t="s">
        <v>407</v>
      </c>
      <c r="G26" s="18">
        <v>199709</v>
      </c>
      <c r="H26" s="18" t="s">
        <v>415</v>
      </c>
      <c r="I26" s="17" t="s">
        <v>1166</v>
      </c>
      <c r="J26" s="18" t="s">
        <v>370</v>
      </c>
      <c r="K26" s="18" t="s">
        <v>1061</v>
      </c>
      <c r="L26" s="18" t="s">
        <v>447</v>
      </c>
      <c r="M26" s="18" t="s">
        <v>672</v>
      </c>
      <c r="N26" s="18" t="s">
        <v>385</v>
      </c>
      <c r="O26" s="20" t="s">
        <v>442</v>
      </c>
      <c r="P26" s="21" t="s">
        <v>376</v>
      </c>
      <c r="Q26" s="21" t="s">
        <v>449</v>
      </c>
      <c r="R26" s="21" t="s">
        <v>217</v>
      </c>
      <c r="S26" s="18" t="s">
        <v>1167</v>
      </c>
      <c r="T26" s="18" t="s">
        <v>1168</v>
      </c>
      <c r="U26" s="18"/>
      <c r="V26" s="18" t="s">
        <v>10</v>
      </c>
      <c r="W26" s="18" t="s">
        <v>217</v>
      </c>
      <c r="X26" s="18" t="s">
        <v>526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26" t="s">
        <v>388</v>
      </c>
      <c r="AJ26" s="12"/>
      <c r="AK26">
        <v>205</v>
      </c>
      <c r="AL26" s="12"/>
      <c r="AM26" s="12"/>
      <c r="AN26" s="12"/>
      <c r="AO26" s="12"/>
      <c r="AP26" s="12">
        <v>1</v>
      </c>
      <c r="AQ26" s="12"/>
      <c r="AR26" s="12"/>
      <c r="AS26">
        <v>1</v>
      </c>
    </row>
    <row r="27" spans="1:44" ht="33.75" customHeight="1">
      <c r="A27" s="17" t="str">
        <f t="shared" si="0"/>
        <v>522327199902210041</v>
      </c>
      <c r="B27" s="14">
        <f>SUBTOTAL(3,C$2:C27)</f>
        <v>26</v>
      </c>
      <c r="C27" s="18" t="s">
        <v>1982</v>
      </c>
      <c r="D27" s="14"/>
      <c r="E27" s="18" t="s">
        <v>365</v>
      </c>
      <c r="F27" s="18" t="s">
        <v>390</v>
      </c>
      <c r="G27" s="18" t="s">
        <v>535</v>
      </c>
      <c r="H27" s="18" t="s">
        <v>368</v>
      </c>
      <c r="I27" s="17" t="s">
        <v>1983</v>
      </c>
      <c r="J27" s="18" t="s">
        <v>370</v>
      </c>
      <c r="K27" s="18"/>
      <c r="L27" s="18" t="s">
        <v>475</v>
      </c>
      <c r="M27" s="18" t="s">
        <v>217</v>
      </c>
      <c r="N27" s="18" t="s">
        <v>523</v>
      </c>
      <c r="O27" s="20" t="s">
        <v>375</v>
      </c>
      <c r="P27" s="21" t="s">
        <v>522</v>
      </c>
      <c r="Q27" s="21" t="s">
        <v>523</v>
      </c>
      <c r="R27" s="21" t="s">
        <v>523</v>
      </c>
      <c r="S27" s="18" t="s">
        <v>1984</v>
      </c>
      <c r="T27" s="18" t="s">
        <v>1985</v>
      </c>
      <c r="U27" s="18"/>
      <c r="V27" s="18" t="s">
        <v>10</v>
      </c>
      <c r="W27" s="18" t="s">
        <v>217</v>
      </c>
      <c r="X27" s="18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26" t="s">
        <v>575</v>
      </c>
      <c r="AJ27" s="12"/>
      <c r="AK27">
        <v>218</v>
      </c>
      <c r="AL27" s="12"/>
      <c r="AM27" s="12"/>
      <c r="AN27" s="12"/>
      <c r="AO27" s="12"/>
      <c r="AP27" s="12"/>
      <c r="AQ27" s="12"/>
      <c r="AR27" s="12">
        <v>2</v>
      </c>
    </row>
    <row r="28" spans="1:45" ht="33.75" customHeight="1">
      <c r="A28" s="17" t="str">
        <f t="shared" si="0"/>
        <v>522327199807122625</v>
      </c>
      <c r="B28" s="14">
        <f>SUBTOTAL(3,C$2:C28)</f>
        <v>27</v>
      </c>
      <c r="C28" s="18" t="s">
        <v>1183</v>
      </c>
      <c r="D28" s="14"/>
      <c r="E28" s="18" t="s">
        <v>365</v>
      </c>
      <c r="F28" s="18" t="s">
        <v>390</v>
      </c>
      <c r="G28" s="18">
        <v>199807</v>
      </c>
      <c r="H28" s="18" t="s">
        <v>368</v>
      </c>
      <c r="I28" s="17" t="s">
        <v>1184</v>
      </c>
      <c r="J28" s="18" t="s">
        <v>370</v>
      </c>
      <c r="K28" s="18" t="s">
        <v>1061</v>
      </c>
      <c r="L28" s="18" t="s">
        <v>965</v>
      </c>
      <c r="M28" s="18" t="s">
        <v>1185</v>
      </c>
      <c r="N28" s="18" t="s">
        <v>385</v>
      </c>
      <c r="O28" s="20" t="s">
        <v>442</v>
      </c>
      <c r="P28" s="21" t="s">
        <v>376</v>
      </c>
      <c r="Q28" s="21" t="s">
        <v>449</v>
      </c>
      <c r="R28" s="21" t="s">
        <v>217</v>
      </c>
      <c r="S28" s="18" t="s">
        <v>1186</v>
      </c>
      <c r="T28" s="18" t="s">
        <v>1187</v>
      </c>
      <c r="U28" s="18"/>
      <c r="V28" s="18" t="s">
        <v>10</v>
      </c>
      <c r="W28" s="18" t="s">
        <v>217</v>
      </c>
      <c r="X28" s="18" t="s">
        <v>526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26" t="s">
        <v>388</v>
      </c>
      <c r="AJ28" s="12"/>
      <c r="AK28">
        <v>217</v>
      </c>
      <c r="AL28" s="12"/>
      <c r="AM28" s="12"/>
      <c r="AN28" s="12"/>
      <c r="AO28" s="12"/>
      <c r="AP28" s="12">
        <v>1</v>
      </c>
      <c r="AQ28" s="12"/>
      <c r="AR28" s="12"/>
      <c r="AS28">
        <v>1</v>
      </c>
    </row>
    <row r="29" spans="1:45" ht="33.75" customHeight="1">
      <c r="A29" s="17" t="str">
        <f t="shared" si="0"/>
        <v>52232119981027252X</v>
      </c>
      <c r="B29" s="14">
        <f>SUBTOTAL(3,C$2:C29)</f>
        <v>28</v>
      </c>
      <c r="C29" s="18" t="s">
        <v>1188</v>
      </c>
      <c r="D29" s="14"/>
      <c r="E29" s="18" t="s">
        <v>365</v>
      </c>
      <c r="F29" s="18" t="s">
        <v>390</v>
      </c>
      <c r="G29" s="18">
        <v>199810</v>
      </c>
      <c r="H29" s="18" t="s">
        <v>368</v>
      </c>
      <c r="I29" s="17" t="s">
        <v>1189</v>
      </c>
      <c r="J29" s="18" t="s">
        <v>370</v>
      </c>
      <c r="K29" s="18" t="s">
        <v>1061</v>
      </c>
      <c r="L29" s="18" t="s">
        <v>1190</v>
      </c>
      <c r="M29" s="18" t="s">
        <v>1072</v>
      </c>
      <c r="N29" s="18" t="s">
        <v>385</v>
      </c>
      <c r="O29" s="20" t="s">
        <v>442</v>
      </c>
      <c r="P29" s="21" t="s">
        <v>376</v>
      </c>
      <c r="Q29" s="21" t="s">
        <v>449</v>
      </c>
      <c r="R29" s="21" t="s">
        <v>217</v>
      </c>
      <c r="S29" s="18" t="s">
        <v>1191</v>
      </c>
      <c r="T29" s="18" t="s">
        <v>1192</v>
      </c>
      <c r="U29" s="18"/>
      <c r="V29" s="18" t="s">
        <v>10</v>
      </c>
      <c r="W29" s="18" t="s">
        <v>217</v>
      </c>
      <c r="X29" s="18" t="s">
        <v>526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26" t="s">
        <v>388</v>
      </c>
      <c r="AJ29" s="12"/>
      <c r="AK29">
        <v>219</v>
      </c>
      <c r="AL29" s="12"/>
      <c r="AM29" s="12"/>
      <c r="AN29" s="12"/>
      <c r="AO29" s="12"/>
      <c r="AP29" s="12">
        <v>1</v>
      </c>
      <c r="AQ29" s="12"/>
      <c r="AR29" s="12"/>
      <c r="AS29">
        <v>1</v>
      </c>
    </row>
    <row r="30" spans="1:45" ht="33.75" customHeight="1">
      <c r="A30" s="17" t="str">
        <f t="shared" si="0"/>
        <v>522325199902013627</v>
      </c>
      <c r="B30" s="14">
        <f>SUBTOTAL(3,C$2:C30)</f>
        <v>29</v>
      </c>
      <c r="C30" s="18" t="s">
        <v>1068</v>
      </c>
      <c r="D30" s="14"/>
      <c r="E30" s="18" t="s">
        <v>365</v>
      </c>
      <c r="F30" s="18" t="s">
        <v>366</v>
      </c>
      <c r="G30" s="18">
        <v>199902</v>
      </c>
      <c r="H30" s="18" t="s">
        <v>368</v>
      </c>
      <c r="I30" s="17" t="s">
        <v>1069</v>
      </c>
      <c r="J30" s="18" t="s">
        <v>370</v>
      </c>
      <c r="K30" s="18" t="s">
        <v>1070</v>
      </c>
      <c r="L30" s="18" t="s">
        <v>1071</v>
      </c>
      <c r="M30" s="18" t="s">
        <v>1072</v>
      </c>
      <c r="N30" s="18" t="s">
        <v>374</v>
      </c>
      <c r="O30" s="20" t="s">
        <v>442</v>
      </c>
      <c r="P30" s="21" t="s">
        <v>522</v>
      </c>
      <c r="Q30" s="21" t="s">
        <v>523</v>
      </c>
      <c r="R30" s="21" t="s">
        <v>523</v>
      </c>
      <c r="S30" s="18" t="s">
        <v>1073</v>
      </c>
      <c r="T30" s="18" t="s">
        <v>1074</v>
      </c>
      <c r="U30" s="18"/>
      <c r="V30" s="18" t="s">
        <v>10</v>
      </c>
      <c r="W30" s="18" t="s">
        <v>217</v>
      </c>
      <c r="X30" s="18" t="s">
        <v>526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26" t="s">
        <v>388</v>
      </c>
      <c r="AJ30" s="12"/>
      <c r="AK30">
        <v>168</v>
      </c>
      <c r="AL30" s="12"/>
      <c r="AM30" s="12">
        <v>1</v>
      </c>
      <c r="AN30" s="12"/>
      <c r="AO30" s="12"/>
      <c r="AP30" s="12"/>
      <c r="AQ30" s="12"/>
      <c r="AR30" s="12"/>
      <c r="AS30">
        <v>1</v>
      </c>
    </row>
    <row r="31" spans="1:45" ht="33.75" customHeight="1">
      <c r="A31" s="17" t="str">
        <f t="shared" si="0"/>
        <v>522328199701135328</v>
      </c>
      <c r="B31" s="14">
        <f>SUBTOTAL(3,C$2:C31)</f>
        <v>30</v>
      </c>
      <c r="C31" s="18" t="s">
        <v>1097</v>
      </c>
      <c r="D31" s="14"/>
      <c r="E31" s="18" t="s">
        <v>365</v>
      </c>
      <c r="F31" s="18" t="s">
        <v>366</v>
      </c>
      <c r="G31" s="18">
        <v>199701</v>
      </c>
      <c r="H31" s="18" t="s">
        <v>368</v>
      </c>
      <c r="I31" s="17" t="s">
        <v>1098</v>
      </c>
      <c r="J31" s="18" t="s">
        <v>370</v>
      </c>
      <c r="K31" s="18" t="s">
        <v>1061</v>
      </c>
      <c r="L31" s="18" t="s">
        <v>433</v>
      </c>
      <c r="M31" s="18" t="s">
        <v>217</v>
      </c>
      <c r="N31" s="18" t="s">
        <v>385</v>
      </c>
      <c r="O31" s="20" t="s">
        <v>375</v>
      </c>
      <c r="P31" s="21" t="s">
        <v>376</v>
      </c>
      <c r="Q31" s="21" t="s">
        <v>449</v>
      </c>
      <c r="R31" s="21" t="s">
        <v>217</v>
      </c>
      <c r="S31" s="18" t="s">
        <v>1099</v>
      </c>
      <c r="T31" s="18" t="s">
        <v>1100</v>
      </c>
      <c r="U31" s="18"/>
      <c r="V31" s="18" t="s">
        <v>10</v>
      </c>
      <c r="W31" s="18" t="s">
        <v>217</v>
      </c>
      <c r="X31" s="18" t="s">
        <v>526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26" t="s">
        <v>388</v>
      </c>
      <c r="AJ31" s="12"/>
      <c r="AK31">
        <v>181</v>
      </c>
      <c r="AL31" s="12"/>
      <c r="AM31" s="12"/>
      <c r="AN31" s="12">
        <v>1</v>
      </c>
      <c r="AO31" s="12"/>
      <c r="AP31" s="12"/>
      <c r="AQ31" s="12"/>
      <c r="AR31" s="12"/>
      <c r="AS31">
        <v>1</v>
      </c>
    </row>
    <row r="32" spans="1:45" ht="33.75" customHeight="1">
      <c r="A32" s="17" t="str">
        <f t="shared" si="0"/>
        <v>522326199607180023</v>
      </c>
      <c r="B32" s="14">
        <f>SUBTOTAL(3,C$2:C32)</f>
        <v>31</v>
      </c>
      <c r="C32" s="18" t="s">
        <v>1059</v>
      </c>
      <c r="D32" s="14"/>
      <c r="E32" s="18" t="s">
        <v>365</v>
      </c>
      <c r="F32" s="18" t="s">
        <v>390</v>
      </c>
      <c r="G32" s="18">
        <v>199607</v>
      </c>
      <c r="H32" s="18" t="s">
        <v>368</v>
      </c>
      <c r="I32" s="17" t="s">
        <v>1060</v>
      </c>
      <c r="J32" s="18" t="s">
        <v>370</v>
      </c>
      <c r="K32" s="18" t="s">
        <v>1061</v>
      </c>
      <c r="L32" s="18" t="s">
        <v>433</v>
      </c>
      <c r="M32" s="18" t="s">
        <v>217</v>
      </c>
      <c r="N32" s="18" t="s">
        <v>385</v>
      </c>
      <c r="O32" s="20" t="s">
        <v>375</v>
      </c>
      <c r="P32" s="21" t="s">
        <v>376</v>
      </c>
      <c r="Q32" s="21" t="s">
        <v>476</v>
      </c>
      <c r="R32" s="21" t="s">
        <v>217</v>
      </c>
      <c r="S32" s="18" t="s">
        <v>1062</v>
      </c>
      <c r="T32" s="18" t="s">
        <v>1063</v>
      </c>
      <c r="U32" s="18"/>
      <c r="V32" s="18" t="s">
        <v>10</v>
      </c>
      <c r="W32" s="18" t="s">
        <v>217</v>
      </c>
      <c r="X32" s="18" t="s">
        <v>526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26" t="s">
        <v>388</v>
      </c>
      <c r="AJ32" s="12"/>
      <c r="AK32">
        <v>166</v>
      </c>
      <c r="AL32" s="12"/>
      <c r="AM32" s="12"/>
      <c r="AN32" s="12">
        <v>1</v>
      </c>
      <c r="AO32" s="12"/>
      <c r="AP32" s="12"/>
      <c r="AQ32" s="12"/>
      <c r="AR32" s="12"/>
      <c r="AS32">
        <v>1</v>
      </c>
    </row>
    <row r="33" spans="1:45" ht="33.75" customHeight="1">
      <c r="A33" s="17" t="str">
        <f t="shared" si="0"/>
        <v>522321199802234929</v>
      </c>
      <c r="B33" s="14">
        <f>SUBTOTAL(3,C$2:C33)</f>
        <v>32</v>
      </c>
      <c r="C33" s="18" t="s">
        <v>1101</v>
      </c>
      <c r="D33" s="14"/>
      <c r="E33" s="18" t="s">
        <v>365</v>
      </c>
      <c r="F33" s="18" t="s">
        <v>366</v>
      </c>
      <c r="G33" s="18">
        <v>199802</v>
      </c>
      <c r="H33" s="18" t="s">
        <v>368</v>
      </c>
      <c r="I33" s="17" t="s">
        <v>1102</v>
      </c>
      <c r="J33" s="18" t="s">
        <v>370</v>
      </c>
      <c r="K33" s="18" t="s">
        <v>1061</v>
      </c>
      <c r="L33" s="18" t="s">
        <v>1103</v>
      </c>
      <c r="M33" s="18" t="s">
        <v>217</v>
      </c>
      <c r="N33" s="18" t="s">
        <v>385</v>
      </c>
      <c r="O33" s="20" t="s">
        <v>375</v>
      </c>
      <c r="P33" s="21" t="s">
        <v>376</v>
      </c>
      <c r="Q33" s="21" t="s">
        <v>476</v>
      </c>
      <c r="R33" s="21" t="s">
        <v>217</v>
      </c>
      <c r="S33" s="18" t="s">
        <v>1104</v>
      </c>
      <c r="T33" s="18" t="s">
        <v>1105</v>
      </c>
      <c r="U33" s="18"/>
      <c r="V33" s="18" t="s">
        <v>10</v>
      </c>
      <c r="W33" s="18" t="s">
        <v>217</v>
      </c>
      <c r="X33" s="18" t="s">
        <v>526</v>
      </c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26" t="s">
        <v>388</v>
      </c>
      <c r="AJ33" s="12"/>
      <c r="AK33">
        <v>184</v>
      </c>
      <c r="AL33" s="12"/>
      <c r="AM33" s="12"/>
      <c r="AN33" s="12"/>
      <c r="AO33" s="12"/>
      <c r="AP33" s="12">
        <v>1</v>
      </c>
      <c r="AQ33" s="12"/>
      <c r="AR33" s="12"/>
      <c r="AS33">
        <v>1</v>
      </c>
    </row>
    <row r="34" spans="1:45" ht="33.75" customHeight="1">
      <c r="A34" s="17" t="str">
        <f t="shared" si="0"/>
        <v>522326199812302720</v>
      </c>
      <c r="B34" s="14">
        <f>SUBTOTAL(3,C$2:C34)</f>
        <v>33</v>
      </c>
      <c r="C34" s="18" t="s">
        <v>1093</v>
      </c>
      <c r="D34" s="14"/>
      <c r="E34" s="18" t="s">
        <v>365</v>
      </c>
      <c r="F34" s="18" t="s">
        <v>390</v>
      </c>
      <c r="G34" s="18">
        <v>199812</v>
      </c>
      <c r="H34" s="18" t="s">
        <v>856</v>
      </c>
      <c r="I34" s="17" t="s">
        <v>1094</v>
      </c>
      <c r="J34" s="18" t="s">
        <v>370</v>
      </c>
      <c r="K34" s="18" t="s">
        <v>1061</v>
      </c>
      <c r="L34" s="18" t="s">
        <v>394</v>
      </c>
      <c r="M34" s="18" t="s">
        <v>217</v>
      </c>
      <c r="N34" s="18" t="s">
        <v>385</v>
      </c>
      <c r="O34" s="20" t="s">
        <v>375</v>
      </c>
      <c r="P34" s="21" t="s">
        <v>376</v>
      </c>
      <c r="Q34" s="21" t="s">
        <v>476</v>
      </c>
      <c r="R34" s="21" t="s">
        <v>217</v>
      </c>
      <c r="S34" s="18" t="s">
        <v>1095</v>
      </c>
      <c r="T34" s="18" t="s">
        <v>1096</v>
      </c>
      <c r="U34" s="18"/>
      <c r="V34" s="18" t="s">
        <v>10</v>
      </c>
      <c r="W34" s="18" t="s">
        <v>217</v>
      </c>
      <c r="X34" s="18" t="s">
        <v>526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26" t="s">
        <v>380</v>
      </c>
      <c r="AJ34" s="12"/>
      <c r="AK34">
        <v>180</v>
      </c>
      <c r="AL34" s="12"/>
      <c r="AM34" s="12"/>
      <c r="AN34" s="12"/>
      <c r="AO34" s="12"/>
      <c r="AP34" s="12">
        <v>1</v>
      </c>
      <c r="AQ34" s="12"/>
      <c r="AR34" s="12"/>
      <c r="AS34">
        <v>1</v>
      </c>
    </row>
    <row r="35" spans="1:45" ht="33.75" customHeight="1">
      <c r="A35" s="17" t="str">
        <f t="shared" si="0"/>
        <v>522327199812251261</v>
      </c>
      <c r="B35" s="14">
        <f>SUBTOTAL(3,C$2:C35)</f>
        <v>34</v>
      </c>
      <c r="C35" s="18" t="s">
        <v>1075</v>
      </c>
      <c r="D35" s="14"/>
      <c r="E35" s="18" t="s">
        <v>365</v>
      </c>
      <c r="F35" s="18" t="s">
        <v>390</v>
      </c>
      <c r="G35" s="18">
        <v>199812</v>
      </c>
      <c r="H35" s="18" t="s">
        <v>368</v>
      </c>
      <c r="I35" s="17" t="s">
        <v>1076</v>
      </c>
      <c r="J35" s="18" t="s">
        <v>370</v>
      </c>
      <c r="K35" s="18" t="s">
        <v>1061</v>
      </c>
      <c r="L35" s="18" t="s">
        <v>1077</v>
      </c>
      <c r="M35" s="18" t="s">
        <v>217</v>
      </c>
      <c r="N35" s="18" t="s">
        <v>374</v>
      </c>
      <c r="O35" s="20" t="s">
        <v>442</v>
      </c>
      <c r="P35" s="21" t="s">
        <v>376</v>
      </c>
      <c r="Q35" s="21" t="s">
        <v>449</v>
      </c>
      <c r="R35" s="21" t="s">
        <v>217</v>
      </c>
      <c r="S35" s="18" t="s">
        <v>1078</v>
      </c>
      <c r="T35" s="18" t="s">
        <v>1079</v>
      </c>
      <c r="U35" s="18"/>
      <c r="V35" s="18" t="s">
        <v>10</v>
      </c>
      <c r="W35" s="18" t="s">
        <v>217</v>
      </c>
      <c r="X35" s="18" t="s">
        <v>526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26" t="s">
        <v>380</v>
      </c>
      <c r="AJ35" s="28" t="s">
        <v>1080</v>
      </c>
      <c r="AK35">
        <v>169</v>
      </c>
      <c r="AL35" s="12">
        <v>1</v>
      </c>
      <c r="AM35" s="12"/>
      <c r="AN35" s="12"/>
      <c r="AO35" s="12"/>
      <c r="AP35" s="12"/>
      <c r="AQ35" s="12"/>
      <c r="AR35" s="12"/>
      <c r="AS35">
        <v>1</v>
      </c>
    </row>
    <row r="36" spans="1:45" ht="33.75" customHeight="1">
      <c r="A36" s="17" t="str">
        <f t="shared" si="0"/>
        <v>52232719990809044X</v>
      </c>
      <c r="B36" s="14">
        <f>SUBTOTAL(3,C$2:C36)</f>
        <v>35</v>
      </c>
      <c r="C36" s="18" t="s">
        <v>1126</v>
      </c>
      <c r="D36" s="14"/>
      <c r="E36" s="18" t="s">
        <v>365</v>
      </c>
      <c r="F36" s="18" t="s">
        <v>390</v>
      </c>
      <c r="G36" s="18">
        <v>199908</v>
      </c>
      <c r="H36" s="18" t="s">
        <v>368</v>
      </c>
      <c r="I36" s="17" t="s">
        <v>1127</v>
      </c>
      <c r="J36" s="18" t="s">
        <v>370</v>
      </c>
      <c r="K36" s="18" t="s">
        <v>1061</v>
      </c>
      <c r="L36" s="18" t="s">
        <v>475</v>
      </c>
      <c r="M36" s="18" t="s">
        <v>217</v>
      </c>
      <c r="N36" s="18" t="s">
        <v>374</v>
      </c>
      <c r="O36" s="20" t="s">
        <v>375</v>
      </c>
      <c r="P36" s="21" t="s">
        <v>376</v>
      </c>
      <c r="Q36" s="21" t="s">
        <v>476</v>
      </c>
      <c r="R36" s="21" t="s">
        <v>217</v>
      </c>
      <c r="S36" s="18" t="s">
        <v>1128</v>
      </c>
      <c r="T36" s="18" t="s">
        <v>1129</v>
      </c>
      <c r="U36" s="18"/>
      <c r="V36" s="18" t="s">
        <v>10</v>
      </c>
      <c r="W36" s="18" t="s">
        <v>217</v>
      </c>
      <c r="X36" s="18" t="s">
        <v>526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26" t="s">
        <v>412</v>
      </c>
      <c r="AJ36" s="29" t="s">
        <v>1115</v>
      </c>
      <c r="AK36">
        <v>193</v>
      </c>
      <c r="AL36" s="12"/>
      <c r="AM36" s="12">
        <v>1</v>
      </c>
      <c r="AN36" s="12"/>
      <c r="AO36" s="12"/>
      <c r="AP36" s="12"/>
      <c r="AQ36" s="12"/>
      <c r="AR36" s="12"/>
      <c r="AS36">
        <v>1</v>
      </c>
    </row>
    <row r="37" spans="1:45" ht="33.75" customHeight="1">
      <c r="A37" s="17" t="str">
        <f t="shared" si="0"/>
        <v>522321199806301666</v>
      </c>
      <c r="B37" s="14">
        <f>SUBTOTAL(3,C$2:C37)</f>
        <v>36</v>
      </c>
      <c r="C37" s="18" t="s">
        <v>1138</v>
      </c>
      <c r="D37" s="14"/>
      <c r="E37" s="18" t="s">
        <v>365</v>
      </c>
      <c r="F37" s="18" t="s">
        <v>390</v>
      </c>
      <c r="G37" s="18">
        <v>199806</v>
      </c>
      <c r="H37" s="18" t="s">
        <v>392</v>
      </c>
      <c r="I37" s="17" t="s">
        <v>1139</v>
      </c>
      <c r="J37" s="18" t="s">
        <v>370</v>
      </c>
      <c r="K37" s="18" t="s">
        <v>1061</v>
      </c>
      <c r="L37" s="18" t="s">
        <v>475</v>
      </c>
      <c r="M37" s="18" t="s">
        <v>1140</v>
      </c>
      <c r="N37" s="18" t="s">
        <v>385</v>
      </c>
      <c r="O37" s="20" t="s">
        <v>442</v>
      </c>
      <c r="P37" s="21" t="s">
        <v>376</v>
      </c>
      <c r="Q37" s="21" t="s">
        <v>449</v>
      </c>
      <c r="R37" s="21" t="s">
        <v>217</v>
      </c>
      <c r="S37" s="18" t="s">
        <v>1141</v>
      </c>
      <c r="T37" s="18" t="s">
        <v>1142</v>
      </c>
      <c r="U37" s="18"/>
      <c r="V37" s="18" t="s">
        <v>10</v>
      </c>
      <c r="W37" s="18" t="s">
        <v>217</v>
      </c>
      <c r="X37" s="18" t="s">
        <v>526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26" t="s">
        <v>388</v>
      </c>
      <c r="AJ37" s="12"/>
      <c r="AK37">
        <v>198</v>
      </c>
      <c r="AL37" s="12"/>
      <c r="AM37" s="12"/>
      <c r="AN37" s="12">
        <v>1</v>
      </c>
      <c r="AO37" s="12"/>
      <c r="AP37" s="12"/>
      <c r="AQ37" s="12"/>
      <c r="AR37" s="12"/>
      <c r="AS37">
        <v>1</v>
      </c>
    </row>
    <row r="38" spans="1:44" ht="33.75" customHeight="1">
      <c r="A38" s="17" t="str">
        <f t="shared" si="0"/>
        <v>520202199710138028</v>
      </c>
      <c r="B38" s="14">
        <f>SUBTOTAL(3,C$2:C38)</f>
        <v>37</v>
      </c>
      <c r="C38" s="18" t="s">
        <v>1986</v>
      </c>
      <c r="D38" s="14"/>
      <c r="E38" s="18" t="s">
        <v>365</v>
      </c>
      <c r="F38" s="18" t="s">
        <v>366</v>
      </c>
      <c r="G38" s="18" t="s">
        <v>408</v>
      </c>
      <c r="H38" s="18" t="s">
        <v>368</v>
      </c>
      <c r="I38" s="17" t="s">
        <v>1987</v>
      </c>
      <c r="J38" s="18" t="s">
        <v>370</v>
      </c>
      <c r="K38" s="18"/>
      <c r="L38" s="18" t="s">
        <v>475</v>
      </c>
      <c r="M38" s="18" t="s">
        <v>749</v>
      </c>
      <c r="N38" s="18" t="s">
        <v>523</v>
      </c>
      <c r="O38" s="20" t="s">
        <v>442</v>
      </c>
      <c r="P38" s="21" t="s">
        <v>376</v>
      </c>
      <c r="Q38" s="21" t="s">
        <v>449</v>
      </c>
      <c r="R38" s="21" t="s">
        <v>217</v>
      </c>
      <c r="S38" s="18" t="s">
        <v>1988</v>
      </c>
      <c r="T38" s="18" t="s">
        <v>1989</v>
      </c>
      <c r="U38" s="18"/>
      <c r="V38" s="18" t="s">
        <v>10</v>
      </c>
      <c r="W38" s="18" t="s">
        <v>217</v>
      </c>
      <c r="X38" s="18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26" t="s">
        <v>380</v>
      </c>
      <c r="AJ38" s="12"/>
      <c r="AK38">
        <v>192</v>
      </c>
      <c r="AL38" s="12"/>
      <c r="AM38" s="12"/>
      <c r="AN38" s="12"/>
      <c r="AO38" s="12"/>
      <c r="AP38" s="12"/>
      <c r="AQ38" s="12"/>
      <c r="AR38" s="12"/>
    </row>
    <row r="39" spans="1:45" ht="33.75" customHeight="1">
      <c r="A39" s="17" t="str">
        <f t="shared" si="0"/>
        <v>52232319980903712X</v>
      </c>
      <c r="B39" s="14">
        <f>SUBTOTAL(3,C$2:C39)</f>
        <v>38</v>
      </c>
      <c r="C39" s="18" t="s">
        <v>1089</v>
      </c>
      <c r="D39" s="14"/>
      <c r="E39" s="18" t="s">
        <v>365</v>
      </c>
      <c r="F39" s="18" t="s">
        <v>366</v>
      </c>
      <c r="G39" s="18">
        <v>199809</v>
      </c>
      <c r="H39" s="18" t="s">
        <v>368</v>
      </c>
      <c r="I39" s="17" t="s">
        <v>1090</v>
      </c>
      <c r="J39" s="18" t="s">
        <v>370</v>
      </c>
      <c r="K39" s="18" t="s">
        <v>1061</v>
      </c>
      <c r="L39" s="18" t="s">
        <v>965</v>
      </c>
      <c r="M39" s="18" t="s">
        <v>217</v>
      </c>
      <c r="N39" s="18" t="s">
        <v>385</v>
      </c>
      <c r="O39" s="20" t="s">
        <v>442</v>
      </c>
      <c r="P39" s="21" t="s">
        <v>376</v>
      </c>
      <c r="Q39" s="21" t="s">
        <v>476</v>
      </c>
      <c r="R39" s="21" t="s">
        <v>217</v>
      </c>
      <c r="S39" s="18" t="s">
        <v>1091</v>
      </c>
      <c r="T39" s="18" t="s">
        <v>1092</v>
      </c>
      <c r="U39" s="18"/>
      <c r="V39" s="18" t="s">
        <v>10</v>
      </c>
      <c r="W39" s="18" t="s">
        <v>217</v>
      </c>
      <c r="X39" s="18" t="s">
        <v>526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26" t="s">
        <v>388</v>
      </c>
      <c r="AJ39" s="12"/>
      <c r="AK39">
        <v>179</v>
      </c>
      <c r="AL39" s="12"/>
      <c r="AM39" s="12"/>
      <c r="AN39" s="12"/>
      <c r="AO39" s="12"/>
      <c r="AP39" s="12">
        <v>1</v>
      </c>
      <c r="AQ39" s="12"/>
      <c r="AR39" s="12"/>
      <c r="AS39">
        <v>1</v>
      </c>
    </row>
    <row r="40" spans="1:45" ht="33.75" customHeight="1">
      <c r="A40" s="17" t="str">
        <f t="shared" si="0"/>
        <v>522327199908051221</v>
      </c>
      <c r="B40" s="14">
        <f>SUBTOTAL(3,C$2:C40)</f>
        <v>39</v>
      </c>
      <c r="C40" s="18" t="s">
        <v>1207</v>
      </c>
      <c r="D40" s="14"/>
      <c r="E40" s="18" t="s">
        <v>365</v>
      </c>
      <c r="F40" s="18" t="s">
        <v>366</v>
      </c>
      <c r="G40" s="18">
        <v>199908</v>
      </c>
      <c r="H40" s="18" t="s">
        <v>368</v>
      </c>
      <c r="I40" s="17" t="s">
        <v>1208</v>
      </c>
      <c r="J40" s="18" t="s">
        <v>370</v>
      </c>
      <c r="K40" s="18" t="s">
        <v>1061</v>
      </c>
      <c r="L40" s="18" t="s">
        <v>1209</v>
      </c>
      <c r="M40" s="22" t="s">
        <v>217</v>
      </c>
      <c r="N40" s="18" t="s">
        <v>374</v>
      </c>
      <c r="O40" s="20" t="s">
        <v>442</v>
      </c>
      <c r="P40" s="21" t="s">
        <v>376</v>
      </c>
      <c r="Q40" s="21" t="s">
        <v>449</v>
      </c>
      <c r="R40" s="24" t="s">
        <v>217</v>
      </c>
      <c r="S40" s="18" t="s">
        <v>1210</v>
      </c>
      <c r="T40" s="18" t="s">
        <v>1211</v>
      </c>
      <c r="U40" s="18"/>
      <c r="V40" s="18" t="s">
        <v>10</v>
      </c>
      <c r="W40" s="18" t="s">
        <v>217</v>
      </c>
      <c r="X40" s="18" t="s">
        <v>526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26" t="s">
        <v>388</v>
      </c>
      <c r="AJ40" s="12"/>
      <c r="AK40">
        <v>226</v>
      </c>
      <c r="AL40" s="12"/>
      <c r="AM40" s="12"/>
      <c r="AN40" s="12"/>
      <c r="AO40" s="12"/>
      <c r="AP40" s="12">
        <v>1</v>
      </c>
      <c r="AQ40" s="12"/>
      <c r="AR40" s="12"/>
      <c r="AS40">
        <v>1</v>
      </c>
    </row>
    <row r="41" spans="1:45" ht="33.75" customHeight="1">
      <c r="A41" s="17" t="str">
        <f t="shared" si="0"/>
        <v>522327199702120623</v>
      </c>
      <c r="B41" s="14">
        <f>SUBTOTAL(3,C$2:C41)</f>
        <v>40</v>
      </c>
      <c r="C41" s="18" t="s">
        <v>1179</v>
      </c>
      <c r="D41" s="14"/>
      <c r="E41" s="18" t="s">
        <v>365</v>
      </c>
      <c r="F41" s="18" t="s">
        <v>390</v>
      </c>
      <c r="G41" s="18">
        <v>199702</v>
      </c>
      <c r="H41" s="18" t="s">
        <v>368</v>
      </c>
      <c r="I41" s="17" t="s">
        <v>1180</v>
      </c>
      <c r="J41" s="18" t="s">
        <v>370</v>
      </c>
      <c r="K41" s="18" t="s">
        <v>1061</v>
      </c>
      <c r="L41" s="18" t="s">
        <v>475</v>
      </c>
      <c r="M41" s="22" t="s">
        <v>1181</v>
      </c>
      <c r="N41" s="18" t="s">
        <v>385</v>
      </c>
      <c r="O41" s="20" t="s">
        <v>375</v>
      </c>
      <c r="P41" s="21" t="s">
        <v>376</v>
      </c>
      <c r="Q41" s="21" t="s">
        <v>449</v>
      </c>
      <c r="R41" s="21" t="s">
        <v>217</v>
      </c>
      <c r="S41" s="18" t="s">
        <v>685</v>
      </c>
      <c r="T41" s="18" t="s">
        <v>1182</v>
      </c>
      <c r="U41" s="18"/>
      <c r="V41" s="18" t="s">
        <v>10</v>
      </c>
      <c r="W41" s="18" t="s">
        <v>217</v>
      </c>
      <c r="X41" s="18" t="s">
        <v>526</v>
      </c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26" t="s">
        <v>388</v>
      </c>
      <c r="AJ41" s="12"/>
      <c r="AK41">
        <v>212</v>
      </c>
      <c r="AL41" s="12"/>
      <c r="AM41" s="12"/>
      <c r="AN41" s="12"/>
      <c r="AO41" s="12">
        <v>1</v>
      </c>
      <c r="AP41" s="12"/>
      <c r="AQ41" s="12"/>
      <c r="AR41" s="12"/>
      <c r="AS41">
        <v>1</v>
      </c>
    </row>
    <row r="42" spans="1:45" ht="33.75" customHeight="1">
      <c r="A42" s="17" t="str">
        <f t="shared" si="0"/>
        <v>522322199710252421</v>
      </c>
      <c r="B42" s="14">
        <f>SUBTOTAL(3,C$2:C42)</f>
        <v>41</v>
      </c>
      <c r="C42" s="18" t="s">
        <v>1116</v>
      </c>
      <c r="D42" s="14"/>
      <c r="E42" s="18" t="s">
        <v>365</v>
      </c>
      <c r="F42" s="18" t="s">
        <v>1117</v>
      </c>
      <c r="G42" s="18">
        <v>199710</v>
      </c>
      <c r="H42" s="18" t="s">
        <v>368</v>
      </c>
      <c r="I42" s="17" t="s">
        <v>1118</v>
      </c>
      <c r="J42" s="18" t="s">
        <v>370</v>
      </c>
      <c r="K42" s="18" t="s">
        <v>1061</v>
      </c>
      <c r="L42" s="18" t="s">
        <v>394</v>
      </c>
      <c r="M42" s="18" t="s">
        <v>217</v>
      </c>
      <c r="N42" s="18" t="s">
        <v>385</v>
      </c>
      <c r="O42" s="20" t="s">
        <v>375</v>
      </c>
      <c r="P42" s="21" t="s">
        <v>376</v>
      </c>
      <c r="Q42" s="21" t="s">
        <v>476</v>
      </c>
      <c r="R42" s="21" t="s">
        <v>217</v>
      </c>
      <c r="S42" s="18" t="s">
        <v>1119</v>
      </c>
      <c r="T42" s="18" t="s">
        <v>1120</v>
      </c>
      <c r="U42" s="18"/>
      <c r="V42" s="18" t="s">
        <v>10</v>
      </c>
      <c r="W42" s="18" t="s">
        <v>217</v>
      </c>
      <c r="X42" s="18" t="s">
        <v>526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26" t="s">
        <v>388</v>
      </c>
      <c r="AJ42" s="12"/>
      <c r="AK42">
        <v>188</v>
      </c>
      <c r="AL42" s="12"/>
      <c r="AM42" s="12"/>
      <c r="AN42" s="12"/>
      <c r="AO42" s="12">
        <v>1</v>
      </c>
      <c r="AP42" s="12"/>
      <c r="AQ42" s="12"/>
      <c r="AR42" s="12"/>
      <c r="AS42">
        <v>1</v>
      </c>
    </row>
    <row r="43" spans="1:45" ht="33.75" customHeight="1">
      <c r="A43" s="17" t="str">
        <f t="shared" si="0"/>
        <v>522321200002227021</v>
      </c>
      <c r="B43" s="14">
        <f>SUBTOTAL(3,C$2:C43)</f>
        <v>42</v>
      </c>
      <c r="C43" s="18" t="s">
        <v>1160</v>
      </c>
      <c r="D43" s="14"/>
      <c r="E43" s="18" t="s">
        <v>365</v>
      </c>
      <c r="F43" s="18" t="s">
        <v>366</v>
      </c>
      <c r="G43" s="18">
        <v>200002</v>
      </c>
      <c r="H43" s="18" t="s">
        <v>392</v>
      </c>
      <c r="I43" s="17" t="s">
        <v>1161</v>
      </c>
      <c r="J43" s="18" t="s">
        <v>370</v>
      </c>
      <c r="K43" s="18" t="s">
        <v>1070</v>
      </c>
      <c r="L43" s="18" t="s">
        <v>1162</v>
      </c>
      <c r="M43" s="18" t="s">
        <v>217</v>
      </c>
      <c r="N43" s="18" t="s">
        <v>374</v>
      </c>
      <c r="O43" s="20" t="s">
        <v>442</v>
      </c>
      <c r="P43" s="21" t="s">
        <v>376</v>
      </c>
      <c r="Q43" s="21" t="s">
        <v>449</v>
      </c>
      <c r="R43" s="21" t="s">
        <v>217</v>
      </c>
      <c r="S43" s="18" t="s">
        <v>1163</v>
      </c>
      <c r="T43" s="18" t="s">
        <v>1164</v>
      </c>
      <c r="U43" s="18"/>
      <c r="V43" s="18" t="s">
        <v>10</v>
      </c>
      <c r="W43" s="18" t="s">
        <v>217</v>
      </c>
      <c r="X43" s="18" t="s">
        <v>526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26" t="s">
        <v>380</v>
      </c>
      <c r="AJ43" s="28" t="s">
        <v>1115</v>
      </c>
      <c r="AK43">
        <v>204</v>
      </c>
      <c r="AL43" s="12"/>
      <c r="AM43" s="12"/>
      <c r="AN43" s="12"/>
      <c r="AO43" s="12"/>
      <c r="AP43" s="12">
        <v>1</v>
      </c>
      <c r="AQ43" s="12"/>
      <c r="AR43" s="12"/>
      <c r="AS43">
        <v>1</v>
      </c>
    </row>
    <row r="44" spans="1:44" ht="33.75" customHeight="1">
      <c r="A44" s="17" t="str">
        <f t="shared" si="0"/>
        <v>522326199509090040</v>
      </c>
      <c r="B44" s="14">
        <f>SUBTOTAL(3,C$2:C44)</f>
        <v>43</v>
      </c>
      <c r="C44" s="18" t="s">
        <v>1990</v>
      </c>
      <c r="D44" s="14"/>
      <c r="E44" s="18" t="s">
        <v>365</v>
      </c>
      <c r="F44" s="18" t="s">
        <v>390</v>
      </c>
      <c r="G44" s="18" t="s">
        <v>383</v>
      </c>
      <c r="H44" s="18" t="s">
        <v>415</v>
      </c>
      <c r="I44" s="17" t="s">
        <v>1991</v>
      </c>
      <c r="J44" s="18" t="s">
        <v>370</v>
      </c>
      <c r="K44" s="18"/>
      <c r="L44" s="18" t="s">
        <v>1992</v>
      </c>
      <c r="M44" s="18" t="s">
        <v>756</v>
      </c>
      <c r="N44" s="18" t="s">
        <v>523</v>
      </c>
      <c r="O44" s="20" t="s">
        <v>442</v>
      </c>
      <c r="P44" s="21" t="s">
        <v>376</v>
      </c>
      <c r="Q44" s="21" t="s">
        <v>476</v>
      </c>
      <c r="R44" s="21" t="s">
        <v>217</v>
      </c>
      <c r="S44" s="18" t="s">
        <v>1993</v>
      </c>
      <c r="T44" s="18" t="s">
        <v>1994</v>
      </c>
      <c r="U44" s="18"/>
      <c r="V44" s="18" t="s">
        <v>10</v>
      </c>
      <c r="W44" s="18" t="s">
        <v>217</v>
      </c>
      <c r="X44" s="18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26" t="s">
        <v>388</v>
      </c>
      <c r="AJ44" s="12"/>
      <c r="AK44">
        <v>228</v>
      </c>
      <c r="AL44" s="12"/>
      <c r="AM44" s="12"/>
      <c r="AN44" s="12"/>
      <c r="AO44" s="12"/>
      <c r="AP44" s="12"/>
      <c r="AQ44" s="12"/>
      <c r="AR44" s="12"/>
    </row>
    <row r="45" spans="1:45" ht="33.75" customHeight="1">
      <c r="A45" s="17" t="str">
        <f t="shared" si="0"/>
        <v>522328199405120826</v>
      </c>
      <c r="B45" s="14">
        <f>SUBTOTAL(3,C$2:C45)</f>
        <v>44</v>
      </c>
      <c r="C45" s="18" t="s">
        <v>1193</v>
      </c>
      <c r="D45" s="14"/>
      <c r="E45" s="18" t="s">
        <v>365</v>
      </c>
      <c r="F45" s="18" t="s">
        <v>390</v>
      </c>
      <c r="G45" s="18">
        <v>199405</v>
      </c>
      <c r="H45" s="18" t="s">
        <v>415</v>
      </c>
      <c r="I45" s="17" t="s">
        <v>1194</v>
      </c>
      <c r="J45" s="18" t="s">
        <v>370</v>
      </c>
      <c r="K45" s="18" t="s">
        <v>1061</v>
      </c>
      <c r="L45" s="18" t="s">
        <v>571</v>
      </c>
      <c r="M45" s="18" t="s">
        <v>1195</v>
      </c>
      <c r="N45" s="18" t="s">
        <v>385</v>
      </c>
      <c r="O45" s="20" t="s">
        <v>442</v>
      </c>
      <c r="P45" s="21" t="s">
        <v>376</v>
      </c>
      <c r="Q45" s="21" t="s">
        <v>476</v>
      </c>
      <c r="R45" s="21" t="s">
        <v>1196</v>
      </c>
      <c r="S45" s="18" t="s">
        <v>1197</v>
      </c>
      <c r="T45" s="18" t="s">
        <v>1198</v>
      </c>
      <c r="U45" s="18"/>
      <c r="V45" s="18" t="s">
        <v>10</v>
      </c>
      <c r="W45" s="18" t="s">
        <v>217</v>
      </c>
      <c r="X45" s="18" t="s">
        <v>526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26" t="s">
        <v>388</v>
      </c>
      <c r="AJ45" s="12"/>
      <c r="AK45">
        <v>220</v>
      </c>
      <c r="AL45" s="12">
        <v>1</v>
      </c>
      <c r="AM45" s="12"/>
      <c r="AN45" s="12"/>
      <c r="AO45" s="12"/>
      <c r="AP45" s="12"/>
      <c r="AQ45" s="12"/>
      <c r="AR45" s="12"/>
      <c r="AS45">
        <v>1</v>
      </c>
    </row>
    <row r="46" spans="1:45" ht="33.75" customHeight="1">
      <c r="A46" s="17" t="str">
        <f t="shared" si="0"/>
        <v>52232619980308002X</v>
      </c>
      <c r="B46" s="14">
        <f>SUBTOTAL(3,C$2:C46)</f>
        <v>45</v>
      </c>
      <c r="C46" s="18" t="s">
        <v>1064</v>
      </c>
      <c r="D46" s="14"/>
      <c r="E46" s="18" t="s">
        <v>365</v>
      </c>
      <c r="F46" s="18" t="s">
        <v>390</v>
      </c>
      <c r="G46" s="18">
        <v>199803</v>
      </c>
      <c r="H46" s="18" t="s">
        <v>392</v>
      </c>
      <c r="I46" s="17" t="s">
        <v>1065</v>
      </c>
      <c r="J46" s="18" t="s">
        <v>370</v>
      </c>
      <c r="K46" s="18" t="s">
        <v>1061</v>
      </c>
      <c r="L46" s="18" t="s">
        <v>475</v>
      </c>
      <c r="M46" s="18" t="s">
        <v>217</v>
      </c>
      <c r="N46" s="18" t="s">
        <v>385</v>
      </c>
      <c r="O46" s="20" t="s">
        <v>375</v>
      </c>
      <c r="P46" s="21" t="s">
        <v>376</v>
      </c>
      <c r="Q46" s="21" t="s">
        <v>476</v>
      </c>
      <c r="R46" s="21" t="s">
        <v>217</v>
      </c>
      <c r="S46" s="18" t="s">
        <v>1066</v>
      </c>
      <c r="T46" s="18" t="s">
        <v>1067</v>
      </c>
      <c r="U46" s="18"/>
      <c r="V46" s="18" t="s">
        <v>10</v>
      </c>
      <c r="W46" s="18" t="s">
        <v>217</v>
      </c>
      <c r="X46" s="18" t="s">
        <v>526</v>
      </c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26" t="s">
        <v>388</v>
      </c>
      <c r="AJ46" s="12"/>
      <c r="AK46">
        <v>167</v>
      </c>
      <c r="AL46" s="12">
        <v>1</v>
      </c>
      <c r="AM46" s="12"/>
      <c r="AN46" s="12"/>
      <c r="AO46" s="12"/>
      <c r="AP46" s="12"/>
      <c r="AQ46" s="12"/>
      <c r="AR46" s="12"/>
      <c r="AS46">
        <v>1</v>
      </c>
    </row>
    <row r="47" spans="1:44" ht="33.75" customHeight="1">
      <c r="A47" s="17" t="str">
        <f t="shared" si="0"/>
        <v>522326199811101628</v>
      </c>
      <c r="B47" s="14">
        <f>SUBTOTAL(3,C$2:C47)</f>
        <v>46</v>
      </c>
      <c r="C47" s="18" t="s">
        <v>1995</v>
      </c>
      <c r="D47" s="14"/>
      <c r="E47" s="18" t="s">
        <v>365</v>
      </c>
      <c r="F47" s="18" t="s">
        <v>390</v>
      </c>
      <c r="G47" s="18" t="s">
        <v>1263</v>
      </c>
      <c r="H47" s="18" t="s">
        <v>368</v>
      </c>
      <c r="I47" s="17" t="s">
        <v>1996</v>
      </c>
      <c r="J47" s="18" t="s">
        <v>370</v>
      </c>
      <c r="K47" s="18"/>
      <c r="L47" s="18" t="s">
        <v>394</v>
      </c>
      <c r="M47" s="18" t="s">
        <v>217</v>
      </c>
      <c r="N47" s="18" t="s">
        <v>523</v>
      </c>
      <c r="O47" s="20" t="s">
        <v>375</v>
      </c>
      <c r="P47" s="21" t="s">
        <v>376</v>
      </c>
      <c r="Q47" s="21" t="s">
        <v>449</v>
      </c>
      <c r="R47" s="21" t="s">
        <v>217</v>
      </c>
      <c r="S47" s="18" t="s">
        <v>1997</v>
      </c>
      <c r="T47" s="18" t="s">
        <v>1998</v>
      </c>
      <c r="U47" s="18"/>
      <c r="V47" s="18" t="s">
        <v>10</v>
      </c>
      <c r="W47" s="18" t="s">
        <v>217</v>
      </c>
      <c r="X47" s="18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26" t="s">
        <v>388</v>
      </c>
      <c r="AJ47" s="12"/>
      <c r="AK47">
        <v>232</v>
      </c>
      <c r="AL47" s="12"/>
      <c r="AM47" s="12"/>
      <c r="AN47" s="12"/>
      <c r="AO47" s="12"/>
      <c r="AP47" s="12"/>
      <c r="AQ47" s="12"/>
      <c r="AR47" s="12"/>
    </row>
    <row r="48" spans="1:45" ht="33.75" customHeight="1">
      <c r="A48" s="17" t="str">
        <f t="shared" si="0"/>
        <v>522328199705035746</v>
      </c>
      <c r="B48" s="14">
        <f>SUBTOTAL(3,C$2:C48)</f>
        <v>47</v>
      </c>
      <c r="C48" s="18" t="s">
        <v>1106</v>
      </c>
      <c r="D48" s="14"/>
      <c r="E48" s="18" t="s">
        <v>365</v>
      </c>
      <c r="F48" s="18" t="s">
        <v>589</v>
      </c>
      <c r="G48" s="18">
        <v>199705</v>
      </c>
      <c r="H48" s="18" t="s">
        <v>368</v>
      </c>
      <c r="I48" s="17" t="s">
        <v>1107</v>
      </c>
      <c r="J48" s="18" t="s">
        <v>370</v>
      </c>
      <c r="K48" s="18" t="s">
        <v>1061</v>
      </c>
      <c r="L48" s="18" t="s">
        <v>1108</v>
      </c>
      <c r="M48" s="18" t="s">
        <v>217</v>
      </c>
      <c r="N48" s="18" t="s">
        <v>385</v>
      </c>
      <c r="O48" s="20" t="s">
        <v>375</v>
      </c>
      <c r="P48" s="21" t="s">
        <v>376</v>
      </c>
      <c r="Q48" s="21" t="s">
        <v>476</v>
      </c>
      <c r="R48" s="21" t="s">
        <v>217</v>
      </c>
      <c r="S48" s="18" t="s">
        <v>1109</v>
      </c>
      <c r="T48" s="18" t="s">
        <v>1110</v>
      </c>
      <c r="U48" s="18"/>
      <c r="V48" s="18" t="s">
        <v>10</v>
      </c>
      <c r="W48" s="18" t="s">
        <v>217</v>
      </c>
      <c r="X48" s="18" t="s">
        <v>526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26" t="s">
        <v>388</v>
      </c>
      <c r="AJ48" s="12"/>
      <c r="AK48">
        <v>185</v>
      </c>
      <c r="AL48" s="12"/>
      <c r="AM48" s="12">
        <v>1</v>
      </c>
      <c r="AN48" s="12"/>
      <c r="AO48" s="12"/>
      <c r="AP48" s="12"/>
      <c r="AQ48" s="12"/>
      <c r="AR48" s="12"/>
      <c r="AS48">
        <v>1</v>
      </c>
    </row>
    <row r="49" spans="1:44" ht="33.75" customHeight="1">
      <c r="A49" s="17" t="str">
        <f t="shared" si="0"/>
        <v>522327199802162222</v>
      </c>
      <c r="B49" s="14">
        <f>SUBTOTAL(3,C$2:C49)</f>
        <v>48</v>
      </c>
      <c r="C49" s="18" t="s">
        <v>1999</v>
      </c>
      <c r="D49" s="14"/>
      <c r="E49" s="18" t="s">
        <v>365</v>
      </c>
      <c r="F49" s="18" t="s">
        <v>390</v>
      </c>
      <c r="G49" s="18" t="s">
        <v>1254</v>
      </c>
      <c r="H49" s="18" t="s">
        <v>368</v>
      </c>
      <c r="I49" s="17" t="s">
        <v>2000</v>
      </c>
      <c r="J49" s="18" t="s">
        <v>370</v>
      </c>
      <c r="K49" s="18"/>
      <c r="L49" s="18" t="s">
        <v>671</v>
      </c>
      <c r="M49" s="18" t="s">
        <v>1236</v>
      </c>
      <c r="N49" s="18" t="s">
        <v>523</v>
      </c>
      <c r="O49" s="20" t="s">
        <v>442</v>
      </c>
      <c r="P49" s="21" t="s">
        <v>522</v>
      </c>
      <c r="Q49" s="21" t="s">
        <v>523</v>
      </c>
      <c r="R49" s="21" t="s">
        <v>523</v>
      </c>
      <c r="S49" s="18" t="s">
        <v>2001</v>
      </c>
      <c r="T49" s="18" t="s">
        <v>2002</v>
      </c>
      <c r="U49" s="18"/>
      <c r="V49" s="18" t="s">
        <v>10</v>
      </c>
      <c r="W49" s="18" t="s">
        <v>217</v>
      </c>
      <c r="X49" s="18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26" t="s">
        <v>388</v>
      </c>
      <c r="AJ49" s="12"/>
      <c r="AK49">
        <v>227</v>
      </c>
      <c r="AL49" s="12"/>
      <c r="AM49" s="12"/>
      <c r="AN49" s="12"/>
      <c r="AO49" s="12"/>
      <c r="AP49" s="12"/>
      <c r="AQ49" s="12"/>
      <c r="AR49" s="12"/>
    </row>
    <row r="50" spans="1:45" ht="33.75" customHeight="1">
      <c r="A50" s="17" t="str">
        <f t="shared" si="0"/>
        <v>522327199607202022</v>
      </c>
      <c r="B50" s="14">
        <f>SUBTOTAL(3,C$2:C50)</f>
        <v>49</v>
      </c>
      <c r="C50" s="18" t="s">
        <v>1081</v>
      </c>
      <c r="D50" s="14"/>
      <c r="E50" s="18" t="s">
        <v>365</v>
      </c>
      <c r="F50" s="18" t="s">
        <v>390</v>
      </c>
      <c r="G50" s="18">
        <v>199607</v>
      </c>
      <c r="H50" s="18" t="s">
        <v>368</v>
      </c>
      <c r="I50" s="17" t="s">
        <v>1082</v>
      </c>
      <c r="J50" s="18" t="s">
        <v>370</v>
      </c>
      <c r="K50" s="18" t="s">
        <v>1061</v>
      </c>
      <c r="L50" s="18" t="s">
        <v>433</v>
      </c>
      <c r="M50" s="18" t="s">
        <v>217</v>
      </c>
      <c r="N50" s="18" t="s">
        <v>385</v>
      </c>
      <c r="O50" s="20" t="s">
        <v>375</v>
      </c>
      <c r="P50" s="21" t="s">
        <v>376</v>
      </c>
      <c r="Q50" s="21" t="s">
        <v>449</v>
      </c>
      <c r="R50" s="21" t="s">
        <v>217</v>
      </c>
      <c r="S50" s="18" t="s">
        <v>1083</v>
      </c>
      <c r="T50" s="18" t="s">
        <v>1084</v>
      </c>
      <c r="U50" s="18"/>
      <c r="V50" s="18" t="s">
        <v>10</v>
      </c>
      <c r="W50" s="18" t="s">
        <v>217</v>
      </c>
      <c r="X50" s="18" t="s">
        <v>526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26" t="s">
        <v>388</v>
      </c>
      <c r="AJ50" s="12"/>
      <c r="AK50">
        <v>170</v>
      </c>
      <c r="AL50" s="12"/>
      <c r="AM50" s="12"/>
      <c r="AN50" s="12">
        <v>1</v>
      </c>
      <c r="AO50" s="12"/>
      <c r="AP50" s="12"/>
      <c r="AQ50" s="12"/>
      <c r="AR50" s="12"/>
      <c r="AS50">
        <v>1</v>
      </c>
    </row>
    <row r="51" spans="1:45" ht="33.75" customHeight="1">
      <c r="A51" s="17" t="str">
        <f t="shared" si="0"/>
        <v>52232320000919814X</v>
      </c>
      <c r="B51" s="14">
        <f>SUBTOTAL(3,C$2:C51)</f>
        <v>50</v>
      </c>
      <c r="C51" s="18" t="s">
        <v>1111</v>
      </c>
      <c r="D51" s="14"/>
      <c r="E51" s="18" t="s">
        <v>365</v>
      </c>
      <c r="F51" s="18" t="s">
        <v>390</v>
      </c>
      <c r="G51" s="18">
        <v>200009</v>
      </c>
      <c r="H51" s="18" t="s">
        <v>392</v>
      </c>
      <c r="I51" s="17" t="s">
        <v>1112</v>
      </c>
      <c r="J51" s="18" t="s">
        <v>370</v>
      </c>
      <c r="K51" s="18" t="s">
        <v>1061</v>
      </c>
      <c r="L51" s="18" t="s">
        <v>475</v>
      </c>
      <c r="M51" s="18" t="s">
        <v>217</v>
      </c>
      <c r="N51" s="18" t="s">
        <v>374</v>
      </c>
      <c r="O51" s="20" t="s">
        <v>375</v>
      </c>
      <c r="P51" s="21" t="s">
        <v>376</v>
      </c>
      <c r="Q51" s="21" t="s">
        <v>476</v>
      </c>
      <c r="R51" s="21" t="s">
        <v>217</v>
      </c>
      <c r="S51" s="18" t="s">
        <v>1113</v>
      </c>
      <c r="T51" s="18" t="s">
        <v>1114</v>
      </c>
      <c r="U51" s="18"/>
      <c r="V51" s="18" t="s">
        <v>10</v>
      </c>
      <c r="W51" s="18" t="s">
        <v>217</v>
      </c>
      <c r="X51" s="18" t="s">
        <v>526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26" t="s">
        <v>412</v>
      </c>
      <c r="AJ51" s="29" t="s">
        <v>1115</v>
      </c>
      <c r="AK51">
        <v>186</v>
      </c>
      <c r="AL51" s="12">
        <v>1</v>
      </c>
      <c r="AM51" s="12"/>
      <c r="AN51" s="12"/>
      <c r="AO51" s="12"/>
      <c r="AP51" s="12"/>
      <c r="AQ51" s="12"/>
      <c r="AR51" s="12"/>
      <c r="AS51">
        <v>1</v>
      </c>
    </row>
    <row r="52" spans="1:45" ht="33.75" customHeight="1">
      <c r="A52" s="17" t="str">
        <f t="shared" si="0"/>
        <v>522321199801153123</v>
      </c>
      <c r="B52" s="14">
        <f>SUBTOTAL(3,C$2:C52)</f>
        <v>51</v>
      </c>
      <c r="C52" s="18" t="s">
        <v>1085</v>
      </c>
      <c r="D52" s="14"/>
      <c r="E52" s="18" t="s">
        <v>365</v>
      </c>
      <c r="F52" s="18" t="s">
        <v>390</v>
      </c>
      <c r="G52" s="18">
        <v>199801</v>
      </c>
      <c r="H52" s="18" t="s">
        <v>368</v>
      </c>
      <c r="I52" s="17" t="s">
        <v>1086</v>
      </c>
      <c r="J52" s="18" t="s">
        <v>370</v>
      </c>
      <c r="K52" s="18" t="s">
        <v>1061</v>
      </c>
      <c r="L52" s="18" t="s">
        <v>584</v>
      </c>
      <c r="M52" s="18" t="s">
        <v>217</v>
      </c>
      <c r="N52" s="18" t="s">
        <v>385</v>
      </c>
      <c r="O52" s="20" t="s">
        <v>375</v>
      </c>
      <c r="P52" s="21" t="s">
        <v>376</v>
      </c>
      <c r="Q52" s="21" t="s">
        <v>449</v>
      </c>
      <c r="R52" s="21" t="s">
        <v>217</v>
      </c>
      <c r="S52" s="18" t="s">
        <v>1087</v>
      </c>
      <c r="T52" s="18" t="s">
        <v>1088</v>
      </c>
      <c r="U52" s="18"/>
      <c r="V52" s="18" t="s">
        <v>10</v>
      </c>
      <c r="W52" s="18" t="s">
        <v>217</v>
      </c>
      <c r="X52" s="18" t="s">
        <v>526</v>
      </c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26" t="s">
        <v>388</v>
      </c>
      <c r="AJ52" s="12"/>
      <c r="AK52">
        <v>173</v>
      </c>
      <c r="AL52" s="12">
        <v>1</v>
      </c>
      <c r="AM52" s="12"/>
      <c r="AN52" s="12"/>
      <c r="AO52" s="12"/>
      <c r="AP52" s="12"/>
      <c r="AQ52" s="12"/>
      <c r="AR52" s="12"/>
      <c r="AS52">
        <v>1</v>
      </c>
    </row>
    <row r="53" spans="1:45" ht="33.75" customHeight="1">
      <c r="A53" s="17" t="str">
        <f t="shared" si="0"/>
        <v>522328199910160968</v>
      </c>
      <c r="B53" s="14">
        <f>SUBTOTAL(3,C$2:C53)</f>
        <v>52</v>
      </c>
      <c r="C53" s="18" t="s">
        <v>1174</v>
      </c>
      <c r="D53" s="14"/>
      <c r="E53" s="18" t="s">
        <v>365</v>
      </c>
      <c r="F53" s="18" t="s">
        <v>390</v>
      </c>
      <c r="G53" s="18">
        <v>199910</v>
      </c>
      <c r="H53" s="18" t="s">
        <v>368</v>
      </c>
      <c r="I53" s="17" t="s">
        <v>1175</v>
      </c>
      <c r="J53" s="18" t="s">
        <v>370</v>
      </c>
      <c r="K53" s="18" t="s">
        <v>1061</v>
      </c>
      <c r="L53" s="18" t="s">
        <v>1176</v>
      </c>
      <c r="M53" s="23" t="s">
        <v>217</v>
      </c>
      <c r="N53" s="18" t="s">
        <v>374</v>
      </c>
      <c r="O53" s="20" t="s">
        <v>375</v>
      </c>
      <c r="P53" s="21" t="s">
        <v>376</v>
      </c>
      <c r="Q53" s="21" t="s">
        <v>476</v>
      </c>
      <c r="R53" s="21" t="s">
        <v>217</v>
      </c>
      <c r="S53" s="18" t="s">
        <v>1177</v>
      </c>
      <c r="T53" s="18" t="s">
        <v>1178</v>
      </c>
      <c r="U53" s="18"/>
      <c r="V53" s="18" t="s">
        <v>10</v>
      </c>
      <c r="W53" s="18" t="s">
        <v>217</v>
      </c>
      <c r="X53" s="18" t="s">
        <v>526</v>
      </c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26" t="s">
        <v>388</v>
      </c>
      <c r="AJ53" s="12"/>
      <c r="AK53">
        <v>210</v>
      </c>
      <c r="AL53" s="12"/>
      <c r="AM53" s="12"/>
      <c r="AN53" s="12"/>
      <c r="AO53" s="12"/>
      <c r="AP53" s="12">
        <v>1</v>
      </c>
      <c r="AQ53" s="12"/>
      <c r="AR53" s="12"/>
      <c r="AS53">
        <v>1</v>
      </c>
    </row>
    <row r="54" spans="1:45" ht="33.75" customHeight="1">
      <c r="A54" s="17" t="str">
        <f t="shared" si="0"/>
        <v>522322199610151041</v>
      </c>
      <c r="B54" s="14">
        <f>SUBTOTAL(3,C$2:C54)</f>
        <v>53</v>
      </c>
      <c r="C54" s="18" t="s">
        <v>1130</v>
      </c>
      <c r="D54" s="14"/>
      <c r="E54" s="18" t="s">
        <v>365</v>
      </c>
      <c r="F54" s="18" t="s">
        <v>366</v>
      </c>
      <c r="G54" s="18">
        <v>199610</v>
      </c>
      <c r="H54" s="18" t="s">
        <v>415</v>
      </c>
      <c r="I54" s="17" t="s">
        <v>1131</v>
      </c>
      <c r="J54" s="18" t="s">
        <v>370</v>
      </c>
      <c r="K54" s="18" t="s">
        <v>1061</v>
      </c>
      <c r="L54" s="18" t="s">
        <v>475</v>
      </c>
      <c r="M54" s="18" t="s">
        <v>217</v>
      </c>
      <c r="N54" s="18" t="s">
        <v>385</v>
      </c>
      <c r="O54" s="20" t="s">
        <v>375</v>
      </c>
      <c r="P54" s="21" t="s">
        <v>376</v>
      </c>
      <c r="Q54" s="21" t="s">
        <v>449</v>
      </c>
      <c r="R54" s="21" t="s">
        <v>217</v>
      </c>
      <c r="S54" s="18" t="s">
        <v>1132</v>
      </c>
      <c r="T54" s="18" t="s">
        <v>1133</v>
      </c>
      <c r="U54" s="18"/>
      <c r="V54" s="18" t="s">
        <v>10</v>
      </c>
      <c r="W54" s="18" t="s">
        <v>217</v>
      </c>
      <c r="X54" s="18" t="s">
        <v>526</v>
      </c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26" t="s">
        <v>412</v>
      </c>
      <c r="AJ54" s="29" t="s">
        <v>1115</v>
      </c>
      <c r="AK54">
        <v>194</v>
      </c>
      <c r="AL54" s="12"/>
      <c r="AM54" s="12">
        <v>1</v>
      </c>
      <c r="AN54" s="12"/>
      <c r="AO54" s="12"/>
      <c r="AP54" s="12"/>
      <c r="AQ54" s="12"/>
      <c r="AR54" s="12"/>
      <c r="AS54">
        <v>1</v>
      </c>
    </row>
    <row r="55" spans="1:45" ht="33.75" customHeight="1">
      <c r="A55" s="17" t="str">
        <f t="shared" si="0"/>
        <v>522323199510214443</v>
      </c>
      <c r="B55" s="14">
        <f>SUBTOTAL(3,C$2:C55)</f>
        <v>54</v>
      </c>
      <c r="C55" s="18" t="s">
        <v>1147</v>
      </c>
      <c r="D55" s="14"/>
      <c r="E55" s="18" t="s">
        <v>365</v>
      </c>
      <c r="F55" s="18" t="s">
        <v>366</v>
      </c>
      <c r="G55" s="18">
        <v>199510</v>
      </c>
      <c r="H55" s="18" t="s">
        <v>415</v>
      </c>
      <c r="I55" s="17" t="s">
        <v>1148</v>
      </c>
      <c r="J55" s="18" t="s">
        <v>370</v>
      </c>
      <c r="K55" s="18" t="s">
        <v>1061</v>
      </c>
      <c r="L55" s="18" t="s">
        <v>530</v>
      </c>
      <c r="M55" s="18" t="s">
        <v>217</v>
      </c>
      <c r="N55" s="18" t="s">
        <v>385</v>
      </c>
      <c r="O55" s="20" t="s">
        <v>375</v>
      </c>
      <c r="P55" s="21" t="s">
        <v>376</v>
      </c>
      <c r="Q55" s="21" t="s">
        <v>449</v>
      </c>
      <c r="R55" s="21" t="s">
        <v>217</v>
      </c>
      <c r="S55" s="18" t="s">
        <v>1149</v>
      </c>
      <c r="T55" s="18" t="s">
        <v>1150</v>
      </c>
      <c r="U55" s="18"/>
      <c r="V55" s="18" t="s">
        <v>10</v>
      </c>
      <c r="W55" s="18" t="s">
        <v>217</v>
      </c>
      <c r="X55" s="18" t="s">
        <v>526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26" t="s">
        <v>388</v>
      </c>
      <c r="AJ55" s="12"/>
      <c r="AK55">
        <v>200</v>
      </c>
      <c r="AL55" s="12"/>
      <c r="AM55" s="12"/>
      <c r="AN55" s="12">
        <v>1</v>
      </c>
      <c r="AO55" s="12"/>
      <c r="AP55" s="12"/>
      <c r="AQ55" s="12"/>
      <c r="AR55" s="12"/>
      <c r="AS55">
        <v>1</v>
      </c>
    </row>
    <row r="56" spans="1:45" ht="33.75" customHeight="1">
      <c r="A56" s="17" t="str">
        <f t="shared" si="0"/>
        <v>522322199712010565</v>
      </c>
      <c r="B56" s="14">
        <f>SUBTOTAL(3,C$2:C56)</f>
        <v>55</v>
      </c>
      <c r="C56" s="18" t="s">
        <v>1156</v>
      </c>
      <c r="D56" s="14"/>
      <c r="E56" s="18" t="s">
        <v>365</v>
      </c>
      <c r="F56" s="18" t="s">
        <v>366</v>
      </c>
      <c r="G56" s="18">
        <v>199712</v>
      </c>
      <c r="H56" s="18" t="s">
        <v>368</v>
      </c>
      <c r="I56" s="17" t="s">
        <v>1157</v>
      </c>
      <c r="J56" s="18" t="s">
        <v>370</v>
      </c>
      <c r="K56" s="18" t="s">
        <v>1061</v>
      </c>
      <c r="L56" s="18" t="s">
        <v>530</v>
      </c>
      <c r="M56" s="18" t="s">
        <v>217</v>
      </c>
      <c r="N56" s="18" t="s">
        <v>385</v>
      </c>
      <c r="O56" s="20" t="s">
        <v>375</v>
      </c>
      <c r="P56" s="21" t="s">
        <v>376</v>
      </c>
      <c r="Q56" s="21" t="s">
        <v>449</v>
      </c>
      <c r="R56" s="21" t="s">
        <v>217</v>
      </c>
      <c r="S56" s="18" t="s">
        <v>1158</v>
      </c>
      <c r="T56" s="18" t="s">
        <v>1159</v>
      </c>
      <c r="U56" s="18"/>
      <c r="V56" s="18" t="s">
        <v>10</v>
      </c>
      <c r="W56" s="18" t="s">
        <v>217</v>
      </c>
      <c r="X56" s="18" t="s">
        <v>526</v>
      </c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26" t="s">
        <v>388</v>
      </c>
      <c r="AJ56" s="12"/>
      <c r="AK56">
        <v>202</v>
      </c>
      <c r="AL56" s="12"/>
      <c r="AM56" s="12"/>
      <c r="AN56" s="12"/>
      <c r="AO56" s="12"/>
      <c r="AP56" s="12">
        <v>1</v>
      </c>
      <c r="AQ56" s="12"/>
      <c r="AR56" s="12"/>
      <c r="AS56">
        <v>1</v>
      </c>
    </row>
    <row r="57" spans="1:45" ht="33.75" customHeight="1">
      <c r="A57" s="17" t="str">
        <f t="shared" si="0"/>
        <v>522327199910230843</v>
      </c>
      <c r="B57" s="14">
        <f>SUBTOTAL(3,C$2:C57)</f>
        <v>56</v>
      </c>
      <c r="C57" s="18" t="s">
        <v>1134</v>
      </c>
      <c r="D57" s="14"/>
      <c r="E57" s="18" t="s">
        <v>365</v>
      </c>
      <c r="F57" s="18" t="s">
        <v>366</v>
      </c>
      <c r="G57" s="18">
        <v>199910</v>
      </c>
      <c r="H57" s="18" t="s">
        <v>368</v>
      </c>
      <c r="I57" s="17" t="s">
        <v>1135</v>
      </c>
      <c r="J57" s="18" t="s">
        <v>370</v>
      </c>
      <c r="K57" s="18" t="s">
        <v>1061</v>
      </c>
      <c r="L57" s="18" t="s">
        <v>475</v>
      </c>
      <c r="M57" s="18" t="s">
        <v>217</v>
      </c>
      <c r="N57" s="18" t="s">
        <v>374</v>
      </c>
      <c r="O57" s="20" t="s">
        <v>375</v>
      </c>
      <c r="P57" s="21" t="s">
        <v>376</v>
      </c>
      <c r="Q57" s="21" t="s">
        <v>449</v>
      </c>
      <c r="R57" s="21" t="s">
        <v>217</v>
      </c>
      <c r="S57" s="18" t="s">
        <v>1136</v>
      </c>
      <c r="T57" s="18" t="s">
        <v>1137</v>
      </c>
      <c r="U57" s="18"/>
      <c r="V57" s="18" t="s">
        <v>10</v>
      </c>
      <c r="W57" s="18" t="s">
        <v>217</v>
      </c>
      <c r="X57" s="18" t="s">
        <v>526</v>
      </c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26" t="s">
        <v>388</v>
      </c>
      <c r="AJ57" s="12"/>
      <c r="AK57">
        <v>195</v>
      </c>
      <c r="AL57" s="12"/>
      <c r="AM57" s="12"/>
      <c r="AN57" s="12">
        <v>1</v>
      </c>
      <c r="AO57" s="12"/>
      <c r="AP57" s="12"/>
      <c r="AQ57" s="12"/>
      <c r="AR57" s="12"/>
      <c r="AS57">
        <v>1</v>
      </c>
    </row>
    <row r="58" spans="1:45" ht="33.75" customHeight="1">
      <c r="A58" s="17" t="str">
        <f t="shared" si="0"/>
        <v>522731199709232907</v>
      </c>
      <c r="B58" s="14">
        <f>SUBTOTAL(3,C$2:C58)</f>
        <v>57</v>
      </c>
      <c r="C58" s="18" t="s">
        <v>1143</v>
      </c>
      <c r="D58" s="14"/>
      <c r="E58" s="18" t="s">
        <v>365</v>
      </c>
      <c r="F58" s="18" t="s">
        <v>398</v>
      </c>
      <c r="G58" s="18">
        <v>199709</v>
      </c>
      <c r="H58" s="18" t="s">
        <v>368</v>
      </c>
      <c r="I58" s="17" t="s">
        <v>1144</v>
      </c>
      <c r="J58" s="18" t="s">
        <v>370</v>
      </c>
      <c r="K58" s="18" t="s">
        <v>1061</v>
      </c>
      <c r="L58" s="18" t="s">
        <v>490</v>
      </c>
      <c r="M58" s="18" t="s">
        <v>217</v>
      </c>
      <c r="N58" s="18" t="s">
        <v>385</v>
      </c>
      <c r="O58" s="20" t="s">
        <v>375</v>
      </c>
      <c r="P58" s="21" t="s">
        <v>376</v>
      </c>
      <c r="Q58" s="21" t="s">
        <v>449</v>
      </c>
      <c r="R58" s="21" t="s">
        <v>217</v>
      </c>
      <c r="S58" s="18" t="s">
        <v>1145</v>
      </c>
      <c r="T58" s="18" t="s">
        <v>1146</v>
      </c>
      <c r="U58" s="18"/>
      <c r="V58" s="18" t="s">
        <v>10</v>
      </c>
      <c r="W58" s="18" t="s">
        <v>217</v>
      </c>
      <c r="X58" s="18" t="s">
        <v>526</v>
      </c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26" t="s">
        <v>388</v>
      </c>
      <c r="AJ58" s="12"/>
      <c r="AK58">
        <v>199</v>
      </c>
      <c r="AL58" s="12"/>
      <c r="AM58" s="12"/>
      <c r="AN58" s="12"/>
      <c r="AO58" s="12"/>
      <c r="AP58" s="12">
        <v>1</v>
      </c>
      <c r="AQ58" s="12"/>
      <c r="AR58" s="12"/>
      <c r="AS58">
        <v>1</v>
      </c>
    </row>
    <row r="59" spans="1:45" ht="33.75" customHeight="1">
      <c r="A59" s="17" t="str">
        <f t="shared" si="0"/>
        <v>522327199811201043</v>
      </c>
      <c r="B59" s="14">
        <f>SUBTOTAL(3,C$2:C59)</f>
        <v>58</v>
      </c>
      <c r="C59" s="18" t="s">
        <v>1121</v>
      </c>
      <c r="D59" s="14"/>
      <c r="E59" s="18" t="s">
        <v>365</v>
      </c>
      <c r="F59" s="18" t="s">
        <v>366</v>
      </c>
      <c r="G59" s="18">
        <v>199811</v>
      </c>
      <c r="H59" s="18" t="s">
        <v>415</v>
      </c>
      <c r="I59" s="17" t="s">
        <v>1122</v>
      </c>
      <c r="J59" s="18" t="s">
        <v>370</v>
      </c>
      <c r="K59" s="18" t="s">
        <v>1061</v>
      </c>
      <c r="L59" s="18" t="s">
        <v>1123</v>
      </c>
      <c r="M59" s="18" t="s">
        <v>1072</v>
      </c>
      <c r="N59" s="18" t="s">
        <v>385</v>
      </c>
      <c r="O59" s="20" t="s">
        <v>442</v>
      </c>
      <c r="P59" s="21" t="s">
        <v>376</v>
      </c>
      <c r="Q59" s="21" t="s">
        <v>476</v>
      </c>
      <c r="R59" s="21" t="s">
        <v>217</v>
      </c>
      <c r="S59" s="18" t="s">
        <v>1124</v>
      </c>
      <c r="T59" s="18" t="s">
        <v>1125</v>
      </c>
      <c r="U59" s="18"/>
      <c r="V59" s="18" t="s">
        <v>10</v>
      </c>
      <c r="W59" s="18" t="s">
        <v>217</v>
      </c>
      <c r="X59" s="18" t="s">
        <v>526</v>
      </c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26" t="s">
        <v>388</v>
      </c>
      <c r="AJ59" s="12"/>
      <c r="AK59">
        <v>191</v>
      </c>
      <c r="AL59" s="12">
        <v>1</v>
      </c>
      <c r="AM59" s="12"/>
      <c r="AN59" s="12"/>
      <c r="AO59" s="12"/>
      <c r="AP59" s="12"/>
      <c r="AQ59" s="12"/>
      <c r="AR59" s="12"/>
      <c r="AS59">
        <v>1</v>
      </c>
    </row>
    <row r="60" spans="1:45" ht="33.75" customHeight="1">
      <c r="A60" s="17" t="str">
        <f t="shared" si="0"/>
        <v>522326200103010624</v>
      </c>
      <c r="B60" s="14">
        <f>SUBTOTAL(3,C$2:C60)</f>
        <v>59</v>
      </c>
      <c r="C60" s="18" t="s">
        <v>1212</v>
      </c>
      <c r="D60" s="14"/>
      <c r="E60" s="18" t="s">
        <v>365</v>
      </c>
      <c r="F60" s="18" t="s">
        <v>390</v>
      </c>
      <c r="G60" s="18">
        <v>200103</v>
      </c>
      <c r="H60" s="18" t="s">
        <v>368</v>
      </c>
      <c r="I60" s="17" t="s">
        <v>1213</v>
      </c>
      <c r="J60" s="18" t="s">
        <v>370</v>
      </c>
      <c r="K60" s="18" t="s">
        <v>1061</v>
      </c>
      <c r="L60" s="18" t="s">
        <v>401</v>
      </c>
      <c r="M60" s="18" t="s">
        <v>217</v>
      </c>
      <c r="N60" s="18" t="s">
        <v>374</v>
      </c>
      <c r="O60" s="20" t="s">
        <v>375</v>
      </c>
      <c r="P60" s="21" t="s">
        <v>376</v>
      </c>
      <c r="Q60" s="21" t="s">
        <v>449</v>
      </c>
      <c r="R60" s="21" t="s">
        <v>217</v>
      </c>
      <c r="S60" s="18" t="s">
        <v>1214</v>
      </c>
      <c r="T60" s="18" t="s">
        <v>1215</v>
      </c>
      <c r="U60" s="18"/>
      <c r="V60" s="18" t="s">
        <v>10</v>
      </c>
      <c r="W60" s="18" t="s">
        <v>217</v>
      </c>
      <c r="X60" s="18" t="s">
        <v>526</v>
      </c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26" t="s">
        <v>388</v>
      </c>
      <c r="AJ60" s="12"/>
      <c r="AK60">
        <v>231</v>
      </c>
      <c r="AL60" s="12"/>
      <c r="AM60" s="12"/>
      <c r="AN60" s="12">
        <v>1</v>
      </c>
      <c r="AO60" s="12"/>
      <c r="AP60" s="12"/>
      <c r="AQ60" s="12"/>
      <c r="AR60" s="12"/>
      <c r="AS60">
        <v>1</v>
      </c>
    </row>
    <row r="61" spans="1:45" ht="33.75" customHeight="1">
      <c r="A61" s="17" t="str">
        <f t="shared" si="0"/>
        <v>522328200004150026</v>
      </c>
      <c r="B61" s="14">
        <f>SUBTOTAL(3,C$2:C61)</f>
        <v>60</v>
      </c>
      <c r="C61" s="18" t="s">
        <v>1151</v>
      </c>
      <c r="D61" s="14"/>
      <c r="E61" s="18" t="s">
        <v>365</v>
      </c>
      <c r="F61" s="18" t="s">
        <v>366</v>
      </c>
      <c r="G61" s="18">
        <v>200004</v>
      </c>
      <c r="H61" s="18" t="s">
        <v>368</v>
      </c>
      <c r="I61" s="17" t="s">
        <v>1152</v>
      </c>
      <c r="J61" s="18" t="s">
        <v>370</v>
      </c>
      <c r="K61" s="18" t="s">
        <v>1070</v>
      </c>
      <c r="L61" s="18" t="s">
        <v>1153</v>
      </c>
      <c r="M61" s="18" t="s">
        <v>217</v>
      </c>
      <c r="N61" s="18" t="s">
        <v>374</v>
      </c>
      <c r="O61" s="20" t="s">
        <v>375</v>
      </c>
      <c r="P61" s="21" t="s">
        <v>376</v>
      </c>
      <c r="Q61" s="21" t="s">
        <v>449</v>
      </c>
      <c r="R61" s="21" t="s">
        <v>217</v>
      </c>
      <c r="S61" s="18" t="s">
        <v>1154</v>
      </c>
      <c r="T61" s="18" t="s">
        <v>1155</v>
      </c>
      <c r="U61" s="18"/>
      <c r="V61" s="18" t="s">
        <v>10</v>
      </c>
      <c r="W61" s="18" t="s">
        <v>217</v>
      </c>
      <c r="X61" s="18" t="s">
        <v>526</v>
      </c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26" t="s">
        <v>388</v>
      </c>
      <c r="AJ61" s="12"/>
      <c r="AK61">
        <v>201</v>
      </c>
      <c r="AL61" s="12"/>
      <c r="AM61" s="12"/>
      <c r="AN61" s="12">
        <v>1</v>
      </c>
      <c r="AO61" s="12"/>
      <c r="AP61" s="12"/>
      <c r="AQ61" s="12"/>
      <c r="AR61" s="12"/>
      <c r="AS61">
        <v>1</v>
      </c>
    </row>
    <row r="62" spans="1:45" ht="33.75" customHeight="1">
      <c r="A62" s="17" t="str">
        <f t="shared" si="0"/>
        <v>522327199911294427</v>
      </c>
      <c r="B62" s="14">
        <f>SUBTOTAL(3,C$2:C62)</f>
        <v>61</v>
      </c>
      <c r="C62" s="18" t="s">
        <v>1169</v>
      </c>
      <c r="D62" s="14"/>
      <c r="E62" s="18" t="s">
        <v>365</v>
      </c>
      <c r="F62" s="18" t="s">
        <v>390</v>
      </c>
      <c r="G62" s="18" t="s">
        <v>712</v>
      </c>
      <c r="H62" s="18" t="s">
        <v>368</v>
      </c>
      <c r="I62" s="17" t="s">
        <v>1170</v>
      </c>
      <c r="J62" s="18" t="s">
        <v>370</v>
      </c>
      <c r="K62" s="18"/>
      <c r="L62" s="18" t="s">
        <v>1171</v>
      </c>
      <c r="M62" s="18" t="s">
        <v>217</v>
      </c>
      <c r="N62" s="18" t="s">
        <v>523</v>
      </c>
      <c r="O62" s="20" t="s">
        <v>442</v>
      </c>
      <c r="P62" s="21" t="s">
        <v>376</v>
      </c>
      <c r="Q62" s="21" t="s">
        <v>449</v>
      </c>
      <c r="R62" s="21" t="s">
        <v>217</v>
      </c>
      <c r="S62" s="18" t="s">
        <v>1172</v>
      </c>
      <c r="T62" s="18" t="s">
        <v>1173</v>
      </c>
      <c r="U62" s="18"/>
      <c r="V62" s="18" t="s">
        <v>10</v>
      </c>
      <c r="W62" s="18" t="s">
        <v>217</v>
      </c>
      <c r="X62" s="18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26" t="s">
        <v>388</v>
      </c>
      <c r="AJ62" s="12"/>
      <c r="AK62">
        <v>206</v>
      </c>
      <c r="AL62" s="12"/>
      <c r="AM62" s="12"/>
      <c r="AN62" s="12"/>
      <c r="AO62" s="12"/>
      <c r="AP62" s="12"/>
      <c r="AQ62" s="12"/>
      <c r="AR62" s="30">
        <v>1</v>
      </c>
      <c r="AS62">
        <v>1</v>
      </c>
    </row>
    <row r="63" spans="1:45" ht="33.75" customHeight="1">
      <c r="A63" s="17" t="str">
        <f t="shared" si="0"/>
        <v>522323199605273841</v>
      </c>
      <c r="B63" s="14">
        <f>SUBTOTAL(3,C$2:C63)</f>
        <v>62</v>
      </c>
      <c r="C63" s="18" t="s">
        <v>1203</v>
      </c>
      <c r="D63" s="14"/>
      <c r="E63" s="18" t="s">
        <v>365</v>
      </c>
      <c r="F63" s="18" t="s">
        <v>366</v>
      </c>
      <c r="G63" s="18">
        <v>199605</v>
      </c>
      <c r="H63" s="18" t="s">
        <v>368</v>
      </c>
      <c r="I63" s="17" t="s">
        <v>1204</v>
      </c>
      <c r="J63" s="18" t="s">
        <v>370</v>
      </c>
      <c r="K63" s="18" t="s">
        <v>1061</v>
      </c>
      <c r="L63" s="18" t="s">
        <v>584</v>
      </c>
      <c r="M63" s="18" t="s">
        <v>217</v>
      </c>
      <c r="N63" s="18" t="s">
        <v>385</v>
      </c>
      <c r="O63" s="20" t="s">
        <v>442</v>
      </c>
      <c r="P63" s="21" t="s">
        <v>376</v>
      </c>
      <c r="Q63" s="21" t="s">
        <v>476</v>
      </c>
      <c r="R63" s="21" t="s">
        <v>217</v>
      </c>
      <c r="S63" s="18" t="s">
        <v>1205</v>
      </c>
      <c r="T63" s="18" t="s">
        <v>1206</v>
      </c>
      <c r="U63" s="18"/>
      <c r="V63" s="18" t="s">
        <v>10</v>
      </c>
      <c r="W63" s="18" t="s">
        <v>217</v>
      </c>
      <c r="X63" s="18" t="s">
        <v>526</v>
      </c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26" t="s">
        <v>388</v>
      </c>
      <c r="AJ63" s="12"/>
      <c r="AK63">
        <v>224</v>
      </c>
      <c r="AL63" s="12"/>
      <c r="AM63" s="12"/>
      <c r="AN63" s="12"/>
      <c r="AO63" s="12"/>
      <c r="AP63" s="12">
        <v>1</v>
      </c>
      <c r="AQ63" s="12"/>
      <c r="AR63" s="12"/>
      <c r="AS63">
        <v>1</v>
      </c>
    </row>
    <row r="64" spans="1:45" ht="33.75" customHeight="1">
      <c r="A64" s="17" t="str">
        <f t="shared" si="0"/>
        <v>520202199607188860</v>
      </c>
      <c r="B64" s="14">
        <f>SUBTOTAL(3,C$2:C64)</f>
        <v>63</v>
      </c>
      <c r="C64" s="18" t="s">
        <v>1199</v>
      </c>
      <c r="D64" s="14"/>
      <c r="E64" s="18" t="s">
        <v>365</v>
      </c>
      <c r="F64" s="18" t="s">
        <v>366</v>
      </c>
      <c r="G64" s="18">
        <v>199607</v>
      </c>
      <c r="H64" s="18" t="s">
        <v>392</v>
      </c>
      <c r="I64" s="17" t="s">
        <v>1200</v>
      </c>
      <c r="J64" s="18" t="s">
        <v>370</v>
      </c>
      <c r="K64" s="18" t="s">
        <v>1061</v>
      </c>
      <c r="L64" s="18" t="s">
        <v>584</v>
      </c>
      <c r="M64" s="18" t="s">
        <v>217</v>
      </c>
      <c r="N64" s="18" t="s">
        <v>385</v>
      </c>
      <c r="O64" s="20" t="s">
        <v>442</v>
      </c>
      <c r="P64" s="21" t="s">
        <v>376</v>
      </c>
      <c r="Q64" s="21" t="s">
        <v>476</v>
      </c>
      <c r="R64" s="21" t="s">
        <v>217</v>
      </c>
      <c r="S64" s="18" t="s">
        <v>1201</v>
      </c>
      <c r="T64" s="18" t="s">
        <v>1202</v>
      </c>
      <c r="U64" s="18"/>
      <c r="V64" s="18" t="s">
        <v>10</v>
      </c>
      <c r="W64" s="18" t="s">
        <v>217</v>
      </c>
      <c r="X64" s="18" t="s">
        <v>526</v>
      </c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26" t="s">
        <v>388</v>
      </c>
      <c r="AJ64" s="12"/>
      <c r="AK64">
        <v>221</v>
      </c>
      <c r="AL64" s="12"/>
      <c r="AM64" s="12"/>
      <c r="AN64" s="12"/>
      <c r="AO64" s="12"/>
      <c r="AP64" s="12">
        <v>1</v>
      </c>
      <c r="AQ64" s="12"/>
      <c r="AR64" s="12"/>
      <c r="AS64">
        <v>1</v>
      </c>
    </row>
    <row r="65" spans="1:45" ht="33.75" customHeight="1">
      <c r="A65" s="17" t="str">
        <f t="shared" si="0"/>
        <v>522321199708218009</v>
      </c>
      <c r="B65" s="14">
        <f>SUBTOTAL(3,C$2:C65)</f>
        <v>64</v>
      </c>
      <c r="C65" s="31" t="s">
        <v>1377</v>
      </c>
      <c r="D65" s="14"/>
      <c r="E65" s="31" t="s">
        <v>365</v>
      </c>
      <c r="F65" s="31" t="s">
        <v>366</v>
      </c>
      <c r="G65" s="31">
        <v>199708</v>
      </c>
      <c r="H65" s="31" t="s">
        <v>368</v>
      </c>
      <c r="I65" s="32" t="s">
        <v>1378</v>
      </c>
      <c r="J65" s="18" t="s">
        <v>370</v>
      </c>
      <c r="K65" s="18" t="s">
        <v>1324</v>
      </c>
      <c r="L65" s="18" t="s">
        <v>1379</v>
      </c>
      <c r="M65" s="18" t="s">
        <v>508</v>
      </c>
      <c r="N65" s="18" t="s">
        <v>385</v>
      </c>
      <c r="O65" s="20" t="s">
        <v>375</v>
      </c>
      <c r="P65" s="21" t="s">
        <v>376</v>
      </c>
      <c r="Q65" s="21" t="s">
        <v>476</v>
      </c>
      <c r="R65" s="21" t="s">
        <v>11</v>
      </c>
      <c r="S65" s="33" t="s">
        <v>1380</v>
      </c>
      <c r="T65" s="18" t="s">
        <v>1381</v>
      </c>
      <c r="U65" s="18"/>
      <c r="V65" s="18" t="s">
        <v>10</v>
      </c>
      <c r="W65" s="18" t="s">
        <v>11</v>
      </c>
      <c r="X65" s="18" t="s">
        <v>526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35" t="s">
        <v>388</v>
      </c>
      <c r="AJ65" s="12"/>
      <c r="AK65">
        <v>282</v>
      </c>
      <c r="AL65" s="12"/>
      <c r="AM65" s="12">
        <v>1</v>
      </c>
      <c r="AN65" s="12"/>
      <c r="AO65" s="12"/>
      <c r="AP65" s="12"/>
      <c r="AQ65" s="12"/>
      <c r="AR65" s="12"/>
      <c r="AS65">
        <v>1</v>
      </c>
    </row>
    <row r="66" spans="1:45" ht="33.75" customHeight="1">
      <c r="A66" s="17" t="str">
        <f aca="true" t="shared" si="1" ref="A66:A129">I66</f>
        <v>522323199705183827</v>
      </c>
      <c r="B66" s="14">
        <f>SUBTOTAL(3,C$2:C66)</f>
        <v>65</v>
      </c>
      <c r="C66" s="31" t="s">
        <v>1396</v>
      </c>
      <c r="D66" s="14"/>
      <c r="E66" s="31" t="s">
        <v>365</v>
      </c>
      <c r="F66" s="31" t="s">
        <v>366</v>
      </c>
      <c r="G66" s="31">
        <v>199705</v>
      </c>
      <c r="H66" s="31" t="s">
        <v>415</v>
      </c>
      <c r="I66" s="32" t="s">
        <v>1397</v>
      </c>
      <c r="J66" s="18" t="s">
        <v>370</v>
      </c>
      <c r="K66" s="18" t="s">
        <v>1324</v>
      </c>
      <c r="L66" s="18" t="s">
        <v>618</v>
      </c>
      <c r="M66" s="18" t="s">
        <v>1385</v>
      </c>
      <c r="N66" s="18" t="s">
        <v>385</v>
      </c>
      <c r="O66" s="20" t="s">
        <v>375</v>
      </c>
      <c r="P66" s="21" t="s">
        <v>376</v>
      </c>
      <c r="Q66" s="21" t="s">
        <v>476</v>
      </c>
      <c r="R66" s="21" t="s">
        <v>11</v>
      </c>
      <c r="S66" s="33" t="s">
        <v>1398</v>
      </c>
      <c r="T66" s="18" t="s">
        <v>1399</v>
      </c>
      <c r="U66" s="18"/>
      <c r="V66" s="18" t="s">
        <v>10</v>
      </c>
      <c r="W66" s="18" t="s">
        <v>11</v>
      </c>
      <c r="X66" s="18" t="s">
        <v>526</v>
      </c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35" t="s">
        <v>388</v>
      </c>
      <c r="AJ66" s="12"/>
      <c r="AK66">
        <v>297</v>
      </c>
      <c r="AL66" s="12"/>
      <c r="AM66" s="12"/>
      <c r="AN66" s="12"/>
      <c r="AO66" s="12"/>
      <c r="AP66" s="12">
        <v>1</v>
      </c>
      <c r="AQ66" s="12"/>
      <c r="AR66" s="12"/>
      <c r="AS66">
        <v>1</v>
      </c>
    </row>
    <row r="67" spans="1:44" ht="33.75" customHeight="1">
      <c r="A67" s="17" t="str">
        <f t="shared" si="1"/>
        <v>532130199212280543</v>
      </c>
      <c r="B67" s="14">
        <f>SUBTOTAL(3,C$2:C67)</f>
        <v>66</v>
      </c>
      <c r="C67" s="31" t="s">
        <v>2003</v>
      </c>
      <c r="D67" s="14"/>
      <c r="E67" s="31" t="s">
        <v>365</v>
      </c>
      <c r="F67" s="31" t="s">
        <v>366</v>
      </c>
      <c r="G67" s="31" t="s">
        <v>420</v>
      </c>
      <c r="H67" s="31" t="s">
        <v>415</v>
      </c>
      <c r="I67" s="32" t="s">
        <v>2004</v>
      </c>
      <c r="J67" s="18" t="s">
        <v>370</v>
      </c>
      <c r="K67" s="18"/>
      <c r="L67" s="18" t="s">
        <v>2005</v>
      </c>
      <c r="M67" s="18" t="s">
        <v>508</v>
      </c>
      <c r="N67" s="18" t="s">
        <v>523</v>
      </c>
      <c r="O67" s="20" t="s">
        <v>442</v>
      </c>
      <c r="P67" s="21" t="s">
        <v>376</v>
      </c>
      <c r="Q67" s="21" t="s">
        <v>449</v>
      </c>
      <c r="R67" s="21" t="s">
        <v>1427</v>
      </c>
      <c r="S67" s="33" t="s">
        <v>2006</v>
      </c>
      <c r="T67" s="18" t="s">
        <v>2007</v>
      </c>
      <c r="U67" s="18"/>
      <c r="V67" s="18" t="s">
        <v>10</v>
      </c>
      <c r="W67" s="18" t="s">
        <v>11</v>
      </c>
      <c r="X67" s="18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35" t="s">
        <v>380</v>
      </c>
      <c r="AJ67" s="12"/>
      <c r="AK67">
        <v>244</v>
      </c>
      <c r="AL67" s="12"/>
      <c r="AM67" s="12"/>
      <c r="AN67" s="12"/>
      <c r="AO67" s="12"/>
      <c r="AP67" s="12"/>
      <c r="AQ67" s="12"/>
      <c r="AR67" s="12"/>
    </row>
    <row r="68" spans="1:45" ht="33.75" customHeight="1">
      <c r="A68" s="17" t="str">
        <f t="shared" si="1"/>
        <v>52242419950817224X</v>
      </c>
      <c r="B68" s="14">
        <f>SUBTOTAL(3,C$2:C68)</f>
        <v>67</v>
      </c>
      <c r="C68" s="31" t="s">
        <v>1350</v>
      </c>
      <c r="D68" s="14"/>
      <c r="E68" s="31" t="s">
        <v>365</v>
      </c>
      <c r="F68" s="31" t="s">
        <v>366</v>
      </c>
      <c r="G68" s="31">
        <v>199508</v>
      </c>
      <c r="H68" s="31" t="s">
        <v>368</v>
      </c>
      <c r="I68" s="32" t="s">
        <v>1351</v>
      </c>
      <c r="J68" s="18" t="s">
        <v>370</v>
      </c>
      <c r="K68" s="18" t="s">
        <v>1324</v>
      </c>
      <c r="L68" s="18" t="s">
        <v>879</v>
      </c>
      <c r="M68" s="18" t="s">
        <v>508</v>
      </c>
      <c r="N68" s="18" t="s">
        <v>385</v>
      </c>
      <c r="O68" s="20" t="s">
        <v>442</v>
      </c>
      <c r="P68" s="21" t="s">
        <v>376</v>
      </c>
      <c r="Q68" s="21" t="s">
        <v>476</v>
      </c>
      <c r="R68" s="21" t="s">
        <v>11</v>
      </c>
      <c r="S68" s="33" t="s">
        <v>1352</v>
      </c>
      <c r="T68" s="18" t="s">
        <v>1353</v>
      </c>
      <c r="U68" s="18"/>
      <c r="V68" s="18" t="s">
        <v>10</v>
      </c>
      <c r="W68" s="18" t="s">
        <v>11</v>
      </c>
      <c r="X68" s="18" t="s">
        <v>526</v>
      </c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35" t="s">
        <v>388</v>
      </c>
      <c r="AJ68" s="12"/>
      <c r="AK68">
        <v>261</v>
      </c>
      <c r="AL68" s="12"/>
      <c r="AM68" s="12"/>
      <c r="AN68" s="12"/>
      <c r="AO68" s="12"/>
      <c r="AP68" s="12"/>
      <c r="AQ68" s="12"/>
      <c r="AR68" s="12">
        <v>1</v>
      </c>
      <c r="AS68">
        <v>1</v>
      </c>
    </row>
    <row r="69" spans="1:45" ht="33.75" customHeight="1">
      <c r="A69" s="17" t="str">
        <f t="shared" si="1"/>
        <v>522327199802070627</v>
      </c>
      <c r="B69" s="14">
        <f>SUBTOTAL(3,C$2:C69)</f>
        <v>68</v>
      </c>
      <c r="C69" s="31" t="s">
        <v>1418</v>
      </c>
      <c r="D69" s="14"/>
      <c r="E69" s="31" t="s">
        <v>365</v>
      </c>
      <c r="F69" s="31" t="s">
        <v>366</v>
      </c>
      <c r="G69" s="31">
        <v>199802</v>
      </c>
      <c r="H69" s="31" t="s">
        <v>415</v>
      </c>
      <c r="I69" s="32" t="s">
        <v>1419</v>
      </c>
      <c r="J69" s="18" t="s">
        <v>370</v>
      </c>
      <c r="K69" s="18" t="s">
        <v>1420</v>
      </c>
      <c r="L69" s="18" t="s">
        <v>1421</v>
      </c>
      <c r="M69" s="18" t="s">
        <v>1422</v>
      </c>
      <c r="N69" s="18" t="s">
        <v>385</v>
      </c>
      <c r="O69" s="20" t="s">
        <v>442</v>
      </c>
      <c r="P69" s="21" t="s">
        <v>376</v>
      </c>
      <c r="Q69" s="21" t="s">
        <v>476</v>
      </c>
      <c r="R69" s="21" t="s">
        <v>11</v>
      </c>
      <c r="S69" s="33" t="s">
        <v>1423</v>
      </c>
      <c r="T69" s="18" t="s">
        <v>1424</v>
      </c>
      <c r="U69" s="18"/>
      <c r="V69" s="18" t="s">
        <v>10</v>
      </c>
      <c r="W69" s="18" t="s">
        <v>11</v>
      </c>
      <c r="X69" s="18" t="s">
        <v>526</v>
      </c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35" t="s">
        <v>388</v>
      </c>
      <c r="AJ69" s="12"/>
      <c r="AK69">
        <v>309</v>
      </c>
      <c r="AL69" s="12"/>
      <c r="AM69" s="12">
        <v>1</v>
      </c>
      <c r="AN69" s="12"/>
      <c r="AO69" s="12"/>
      <c r="AP69" s="12"/>
      <c r="AQ69" s="12"/>
      <c r="AR69" s="12"/>
      <c r="AS69">
        <v>1</v>
      </c>
    </row>
    <row r="70" spans="1:45" ht="33.75" customHeight="1">
      <c r="A70" s="17" t="str">
        <f t="shared" si="1"/>
        <v>522327199411092028</v>
      </c>
      <c r="B70" s="14">
        <f>SUBTOTAL(3,C$2:C70)</f>
        <v>69</v>
      </c>
      <c r="C70" s="31" t="s">
        <v>876</v>
      </c>
      <c r="D70" s="14"/>
      <c r="E70" s="31" t="s">
        <v>365</v>
      </c>
      <c r="F70" s="31" t="s">
        <v>390</v>
      </c>
      <c r="G70" s="31">
        <v>199411</v>
      </c>
      <c r="H70" s="31" t="s">
        <v>368</v>
      </c>
      <c r="I70" s="32" t="s">
        <v>1455</v>
      </c>
      <c r="J70" s="18" t="s">
        <v>370</v>
      </c>
      <c r="K70" s="18"/>
      <c r="L70" s="18" t="s">
        <v>571</v>
      </c>
      <c r="M70" s="18" t="s">
        <v>508</v>
      </c>
      <c r="N70" s="18" t="s">
        <v>385</v>
      </c>
      <c r="O70" s="20" t="s">
        <v>442</v>
      </c>
      <c r="P70" s="21" t="s">
        <v>376</v>
      </c>
      <c r="Q70" s="21" t="s">
        <v>476</v>
      </c>
      <c r="R70" s="21" t="s">
        <v>1456</v>
      </c>
      <c r="S70" s="33" t="s">
        <v>1457</v>
      </c>
      <c r="T70" s="18" t="s">
        <v>1458</v>
      </c>
      <c r="U70" s="18"/>
      <c r="V70" s="18" t="s">
        <v>10</v>
      </c>
      <c r="W70" s="18" t="s">
        <v>11</v>
      </c>
      <c r="X70" s="18" t="s">
        <v>526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35" t="s">
        <v>388</v>
      </c>
      <c r="AJ70" s="12"/>
      <c r="AK70">
        <v>330</v>
      </c>
      <c r="AL70" s="12"/>
      <c r="AM70" s="12"/>
      <c r="AN70" s="12">
        <v>1</v>
      </c>
      <c r="AO70" s="12"/>
      <c r="AP70" s="12"/>
      <c r="AQ70" s="12"/>
      <c r="AR70" s="12"/>
      <c r="AS70">
        <v>1</v>
      </c>
    </row>
    <row r="71" spans="1:45" ht="33.75" customHeight="1">
      <c r="A71" s="17" t="str">
        <f t="shared" si="1"/>
        <v>522629199708033415</v>
      </c>
      <c r="B71" s="14">
        <f>SUBTOTAL(3,C$2:C71)</f>
        <v>70</v>
      </c>
      <c r="C71" s="31" t="s">
        <v>1368</v>
      </c>
      <c r="D71" s="14"/>
      <c r="E71" s="31" t="s">
        <v>406</v>
      </c>
      <c r="F71" s="31" t="s">
        <v>398</v>
      </c>
      <c r="G71" s="31">
        <v>199708</v>
      </c>
      <c r="H71" s="31" t="s">
        <v>368</v>
      </c>
      <c r="I71" s="32" t="s">
        <v>1369</v>
      </c>
      <c r="J71" s="18" t="s">
        <v>370</v>
      </c>
      <c r="K71" s="18"/>
      <c r="L71" s="18" t="s">
        <v>433</v>
      </c>
      <c r="M71" s="18" t="s">
        <v>508</v>
      </c>
      <c r="N71" s="18" t="s">
        <v>385</v>
      </c>
      <c r="O71" s="20" t="s">
        <v>375</v>
      </c>
      <c r="P71" s="21" t="s">
        <v>376</v>
      </c>
      <c r="Q71" s="21" t="s">
        <v>449</v>
      </c>
      <c r="R71" s="21" t="s">
        <v>11</v>
      </c>
      <c r="S71" s="33" t="s">
        <v>1370</v>
      </c>
      <c r="T71" s="18" t="s">
        <v>1371</v>
      </c>
      <c r="U71" s="18"/>
      <c r="V71" s="18" t="s">
        <v>10</v>
      </c>
      <c r="W71" s="18" t="s">
        <v>11</v>
      </c>
      <c r="X71" s="18" t="s">
        <v>526</v>
      </c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35" t="s">
        <v>412</v>
      </c>
      <c r="AJ71" s="36" t="s">
        <v>1326</v>
      </c>
      <c r="AK71">
        <v>275</v>
      </c>
      <c r="AL71" s="12"/>
      <c r="AM71" s="12"/>
      <c r="AN71" s="12">
        <v>1</v>
      </c>
      <c r="AO71" s="12"/>
      <c r="AP71" s="12"/>
      <c r="AQ71" s="12"/>
      <c r="AR71" s="12"/>
      <c r="AS71">
        <v>1</v>
      </c>
    </row>
    <row r="72" spans="1:45" ht="33.75" customHeight="1">
      <c r="A72" s="17" t="str">
        <f t="shared" si="1"/>
        <v>522327199611251820</v>
      </c>
      <c r="B72" s="14">
        <f>SUBTOTAL(3,C$2:C72)</f>
        <v>71</v>
      </c>
      <c r="C72" s="31" t="s">
        <v>1340</v>
      </c>
      <c r="D72" s="14"/>
      <c r="E72" s="31" t="s">
        <v>365</v>
      </c>
      <c r="F72" s="31" t="s">
        <v>390</v>
      </c>
      <c r="G72" s="31">
        <v>199611</v>
      </c>
      <c r="H72" s="31" t="s">
        <v>392</v>
      </c>
      <c r="I72" s="32" t="s">
        <v>1341</v>
      </c>
      <c r="J72" s="18" t="s">
        <v>370</v>
      </c>
      <c r="K72" s="18" t="s">
        <v>1324</v>
      </c>
      <c r="L72" s="18" t="s">
        <v>1342</v>
      </c>
      <c r="M72" s="18" t="s">
        <v>508</v>
      </c>
      <c r="N72" s="18" t="s">
        <v>385</v>
      </c>
      <c r="O72" s="20" t="s">
        <v>442</v>
      </c>
      <c r="P72" s="21" t="s">
        <v>376</v>
      </c>
      <c r="Q72" s="21" t="s">
        <v>449</v>
      </c>
      <c r="R72" s="21" t="s">
        <v>11</v>
      </c>
      <c r="S72" s="33" t="s">
        <v>1343</v>
      </c>
      <c r="T72" s="18" t="s">
        <v>1344</v>
      </c>
      <c r="U72" s="18"/>
      <c r="V72" s="18" t="s">
        <v>10</v>
      </c>
      <c r="W72" s="18" t="s">
        <v>11</v>
      </c>
      <c r="X72" s="18" t="s">
        <v>526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35" t="s">
        <v>388</v>
      </c>
      <c r="AJ72" s="12"/>
      <c r="AK72">
        <v>255</v>
      </c>
      <c r="AL72" s="12"/>
      <c r="AM72" s="12"/>
      <c r="AN72" s="12"/>
      <c r="AO72" s="12"/>
      <c r="AP72" s="12">
        <v>1</v>
      </c>
      <c r="AQ72" s="12"/>
      <c r="AR72" s="12"/>
      <c r="AS72">
        <v>1</v>
      </c>
    </row>
    <row r="73" spans="1:45" ht="33.75" customHeight="1">
      <c r="A73" s="17" t="str">
        <f t="shared" si="1"/>
        <v>530324200010081543</v>
      </c>
      <c r="B73" s="14">
        <f>SUBTOTAL(3,C$2:C73)</f>
        <v>72</v>
      </c>
      <c r="C73" s="31" t="s">
        <v>1450</v>
      </c>
      <c r="D73" s="14"/>
      <c r="E73" s="31" t="s">
        <v>365</v>
      </c>
      <c r="F73" s="31" t="s">
        <v>366</v>
      </c>
      <c r="G73" s="31">
        <v>200010</v>
      </c>
      <c r="H73" s="31" t="s">
        <v>368</v>
      </c>
      <c r="I73" s="32" t="s">
        <v>1451</v>
      </c>
      <c r="J73" s="18" t="s">
        <v>370</v>
      </c>
      <c r="K73" s="18" t="s">
        <v>1324</v>
      </c>
      <c r="L73" s="18" t="s">
        <v>1452</v>
      </c>
      <c r="M73" s="18" t="s">
        <v>508</v>
      </c>
      <c r="N73" s="18" t="s">
        <v>374</v>
      </c>
      <c r="O73" s="20" t="s">
        <v>442</v>
      </c>
      <c r="P73" s="21" t="s">
        <v>522</v>
      </c>
      <c r="Q73" s="21" t="s">
        <v>523</v>
      </c>
      <c r="R73" s="21" t="s">
        <v>523</v>
      </c>
      <c r="S73" s="33" t="s">
        <v>1453</v>
      </c>
      <c r="T73" s="18" t="s">
        <v>1454</v>
      </c>
      <c r="U73" s="18"/>
      <c r="V73" s="18" t="s">
        <v>10</v>
      </c>
      <c r="W73" s="18" t="s">
        <v>11</v>
      </c>
      <c r="X73" s="18" t="s">
        <v>526</v>
      </c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35" t="s">
        <v>388</v>
      </c>
      <c r="AJ73" s="12"/>
      <c r="AK73">
        <v>328</v>
      </c>
      <c r="AL73" s="12"/>
      <c r="AM73" s="12">
        <v>1</v>
      </c>
      <c r="AN73" s="12">
        <v>1</v>
      </c>
      <c r="AO73" s="12"/>
      <c r="AP73" s="12"/>
      <c r="AQ73" s="12"/>
      <c r="AR73" s="12"/>
      <c r="AS73">
        <v>1</v>
      </c>
    </row>
    <row r="74" spans="1:44" ht="33.75" customHeight="1">
      <c r="A74" s="17" t="str">
        <f t="shared" si="1"/>
        <v>532627199907111710</v>
      </c>
      <c r="B74" s="14">
        <f>SUBTOTAL(3,C$2:C74)</f>
        <v>73</v>
      </c>
      <c r="C74" s="31" t="s">
        <v>2008</v>
      </c>
      <c r="D74" s="14"/>
      <c r="E74" s="31" t="s">
        <v>406</v>
      </c>
      <c r="F74" s="31" t="s">
        <v>366</v>
      </c>
      <c r="G74" s="31" t="s">
        <v>1564</v>
      </c>
      <c r="H74" s="31" t="s">
        <v>368</v>
      </c>
      <c r="I74" s="32" t="s">
        <v>2009</v>
      </c>
      <c r="J74" s="18" t="s">
        <v>370</v>
      </c>
      <c r="K74" s="18"/>
      <c r="L74" s="18" t="s">
        <v>2005</v>
      </c>
      <c r="M74" s="18" t="s">
        <v>508</v>
      </c>
      <c r="N74" s="18" t="s">
        <v>523</v>
      </c>
      <c r="O74" s="20" t="s">
        <v>442</v>
      </c>
      <c r="P74" s="21" t="s">
        <v>522</v>
      </c>
      <c r="Q74" s="21" t="s">
        <v>523</v>
      </c>
      <c r="R74" s="21" t="s">
        <v>523</v>
      </c>
      <c r="S74" s="33" t="s">
        <v>2010</v>
      </c>
      <c r="T74" s="18" t="s">
        <v>2011</v>
      </c>
      <c r="U74" s="18"/>
      <c r="V74" s="18" t="s">
        <v>10</v>
      </c>
      <c r="W74" s="18" t="s">
        <v>11</v>
      </c>
      <c r="X74" s="18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35" t="s">
        <v>388</v>
      </c>
      <c r="AJ74" s="12"/>
      <c r="AK74">
        <v>250</v>
      </c>
      <c r="AL74" s="12"/>
      <c r="AM74" s="12"/>
      <c r="AN74" s="12"/>
      <c r="AO74" s="12"/>
      <c r="AP74" s="12"/>
      <c r="AQ74" s="12"/>
      <c r="AR74" s="12"/>
    </row>
    <row r="75" spans="1:45" ht="33.75" customHeight="1">
      <c r="A75" s="17" t="str">
        <f t="shared" si="1"/>
        <v>522325199807270086</v>
      </c>
      <c r="B75" s="14">
        <f>SUBTOTAL(3,C$2:C75)</f>
        <v>74</v>
      </c>
      <c r="C75" s="31" t="s">
        <v>1388</v>
      </c>
      <c r="D75" s="14"/>
      <c r="E75" s="31" t="s">
        <v>365</v>
      </c>
      <c r="F75" s="31" t="s">
        <v>366</v>
      </c>
      <c r="G75" s="31">
        <v>199807</v>
      </c>
      <c r="H75" s="31" t="s">
        <v>415</v>
      </c>
      <c r="I75" s="32" t="s">
        <v>1389</v>
      </c>
      <c r="J75" s="18" t="s">
        <v>370</v>
      </c>
      <c r="K75" s="18" t="s">
        <v>1324</v>
      </c>
      <c r="L75" s="18" t="s">
        <v>965</v>
      </c>
      <c r="M75" s="18" t="s">
        <v>508</v>
      </c>
      <c r="N75" s="18" t="s">
        <v>385</v>
      </c>
      <c r="O75" s="20" t="s">
        <v>442</v>
      </c>
      <c r="P75" s="21" t="s">
        <v>376</v>
      </c>
      <c r="Q75" s="21" t="s">
        <v>449</v>
      </c>
      <c r="R75" s="21" t="s">
        <v>11</v>
      </c>
      <c r="S75" s="33" t="s">
        <v>1390</v>
      </c>
      <c r="T75" s="18" t="s">
        <v>1391</v>
      </c>
      <c r="U75" s="18"/>
      <c r="V75" s="18" t="s">
        <v>10</v>
      </c>
      <c r="W75" s="18" t="s">
        <v>11</v>
      </c>
      <c r="X75" s="18" t="s">
        <v>526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35" t="s">
        <v>388</v>
      </c>
      <c r="AJ75" s="12"/>
      <c r="AK75">
        <v>287</v>
      </c>
      <c r="AL75" s="12"/>
      <c r="AM75" s="12"/>
      <c r="AN75" s="12">
        <v>1</v>
      </c>
      <c r="AO75" s="12"/>
      <c r="AP75" s="12"/>
      <c r="AQ75" s="12"/>
      <c r="AR75" s="12"/>
      <c r="AS75">
        <v>1</v>
      </c>
    </row>
    <row r="76" spans="1:45" ht="33.75" customHeight="1">
      <c r="A76" s="17" t="str">
        <f t="shared" si="1"/>
        <v>522327199611101646</v>
      </c>
      <c r="B76" s="14">
        <f>SUBTOTAL(3,C$2:C76)</f>
        <v>75</v>
      </c>
      <c r="C76" s="31" t="s">
        <v>1363</v>
      </c>
      <c r="D76" s="14"/>
      <c r="E76" s="31" t="s">
        <v>365</v>
      </c>
      <c r="F76" s="31" t="s">
        <v>390</v>
      </c>
      <c r="G76" s="31">
        <v>199611</v>
      </c>
      <c r="H76" s="31" t="s">
        <v>368</v>
      </c>
      <c r="I76" s="32" t="s">
        <v>1364</v>
      </c>
      <c r="J76" s="18" t="s">
        <v>370</v>
      </c>
      <c r="K76" s="18"/>
      <c r="L76" s="18" t="s">
        <v>433</v>
      </c>
      <c r="M76" s="18" t="s">
        <v>508</v>
      </c>
      <c r="N76" s="18" t="s">
        <v>385</v>
      </c>
      <c r="O76" s="20" t="s">
        <v>375</v>
      </c>
      <c r="P76" s="21" t="s">
        <v>376</v>
      </c>
      <c r="Q76" s="21" t="s">
        <v>449</v>
      </c>
      <c r="R76" s="21" t="s">
        <v>1365</v>
      </c>
      <c r="S76" s="33" t="s">
        <v>1366</v>
      </c>
      <c r="T76" s="18" t="s">
        <v>1367</v>
      </c>
      <c r="U76" s="18"/>
      <c r="V76" s="18" t="s">
        <v>10</v>
      </c>
      <c r="W76" s="18" t="s">
        <v>11</v>
      </c>
      <c r="X76" s="18" t="s">
        <v>526</v>
      </c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35" t="s">
        <v>412</v>
      </c>
      <c r="AJ76" s="36" t="s">
        <v>1326</v>
      </c>
      <c r="AK76">
        <v>272</v>
      </c>
      <c r="AL76" s="12"/>
      <c r="AM76" s="12"/>
      <c r="AN76" s="12">
        <v>1</v>
      </c>
      <c r="AO76" s="12"/>
      <c r="AP76" s="12"/>
      <c r="AQ76" s="12"/>
      <c r="AR76" s="12"/>
      <c r="AS76">
        <v>1</v>
      </c>
    </row>
    <row r="77" spans="1:45" ht="33.75" customHeight="1">
      <c r="A77" s="17" t="str">
        <f t="shared" si="1"/>
        <v>522327199501061022</v>
      </c>
      <c r="B77" s="14">
        <f>SUBTOTAL(3,C$2:C77)</f>
        <v>76</v>
      </c>
      <c r="C77" s="31" t="s">
        <v>1322</v>
      </c>
      <c r="D77" s="14"/>
      <c r="E77" s="31" t="s">
        <v>365</v>
      </c>
      <c r="F77" s="31" t="s">
        <v>366</v>
      </c>
      <c r="G77" s="31">
        <v>199501</v>
      </c>
      <c r="H77" s="31" t="s">
        <v>415</v>
      </c>
      <c r="I77" s="32" t="s">
        <v>1323</v>
      </c>
      <c r="J77" s="18" t="s">
        <v>370</v>
      </c>
      <c r="K77" s="18" t="s">
        <v>1324</v>
      </c>
      <c r="L77" s="18" t="s">
        <v>530</v>
      </c>
      <c r="M77" s="18" t="s">
        <v>508</v>
      </c>
      <c r="N77" s="18" t="s">
        <v>385</v>
      </c>
      <c r="O77" s="20" t="s">
        <v>375</v>
      </c>
      <c r="P77" s="21" t="s">
        <v>376</v>
      </c>
      <c r="Q77" s="21" t="s">
        <v>476</v>
      </c>
      <c r="R77" s="21" t="s">
        <v>11</v>
      </c>
      <c r="S77" s="33" t="s">
        <v>1083</v>
      </c>
      <c r="T77" s="18" t="s">
        <v>1325</v>
      </c>
      <c r="U77" s="18"/>
      <c r="V77" s="18" t="s">
        <v>10</v>
      </c>
      <c r="W77" s="18" t="s">
        <v>11</v>
      </c>
      <c r="X77" s="18" t="s">
        <v>526</v>
      </c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35" t="s">
        <v>412</v>
      </c>
      <c r="AJ77" s="36" t="s">
        <v>1326</v>
      </c>
      <c r="AK77">
        <v>235</v>
      </c>
      <c r="AL77" s="12"/>
      <c r="AM77" s="12"/>
      <c r="AN77" s="12">
        <v>1</v>
      </c>
      <c r="AO77" s="12"/>
      <c r="AP77" s="12"/>
      <c r="AQ77" s="12"/>
      <c r="AR77" s="12"/>
      <c r="AS77">
        <v>1</v>
      </c>
    </row>
    <row r="78" spans="1:45" ht="33.75" customHeight="1">
      <c r="A78" s="17" t="str">
        <f t="shared" si="1"/>
        <v>522325199807184428</v>
      </c>
      <c r="B78" s="14">
        <f>SUBTOTAL(3,C$2:C78)</f>
        <v>77</v>
      </c>
      <c r="C78" s="31" t="s">
        <v>1336</v>
      </c>
      <c r="D78" s="14"/>
      <c r="E78" s="31" t="s">
        <v>365</v>
      </c>
      <c r="F78" s="31" t="s">
        <v>390</v>
      </c>
      <c r="G78" s="31">
        <v>199807</v>
      </c>
      <c r="H78" s="31" t="s">
        <v>368</v>
      </c>
      <c r="I78" s="32" t="s">
        <v>1337</v>
      </c>
      <c r="J78" s="18" t="s">
        <v>370</v>
      </c>
      <c r="K78" s="18"/>
      <c r="L78" s="18" t="s">
        <v>530</v>
      </c>
      <c r="M78" s="18" t="s">
        <v>508</v>
      </c>
      <c r="N78" s="18" t="s">
        <v>374</v>
      </c>
      <c r="O78" s="20" t="s">
        <v>375</v>
      </c>
      <c r="P78" s="21" t="s">
        <v>376</v>
      </c>
      <c r="Q78" s="21" t="s">
        <v>449</v>
      </c>
      <c r="R78" s="21" t="s">
        <v>11</v>
      </c>
      <c r="S78" s="33" t="s">
        <v>1338</v>
      </c>
      <c r="T78" s="18" t="s">
        <v>1339</v>
      </c>
      <c r="U78" s="18"/>
      <c r="V78" s="18" t="s">
        <v>10</v>
      </c>
      <c r="W78" s="18" t="s">
        <v>11</v>
      </c>
      <c r="X78" s="18" t="s">
        <v>526</v>
      </c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35" t="s">
        <v>388</v>
      </c>
      <c r="AJ78" s="12"/>
      <c r="AK78">
        <v>245</v>
      </c>
      <c r="AL78" s="12"/>
      <c r="AM78" s="12">
        <v>1</v>
      </c>
      <c r="AN78" s="12"/>
      <c r="AO78" s="12"/>
      <c r="AP78" s="12"/>
      <c r="AQ78" s="12"/>
      <c r="AR78" s="12"/>
      <c r="AS78">
        <v>1</v>
      </c>
    </row>
    <row r="79" spans="1:45" ht="33.75" customHeight="1">
      <c r="A79" s="17" t="str">
        <f t="shared" si="1"/>
        <v>522326199408161620</v>
      </c>
      <c r="B79" s="14">
        <f>SUBTOTAL(3,C$2:C79)</f>
        <v>78</v>
      </c>
      <c r="C79" s="31" t="s">
        <v>1430</v>
      </c>
      <c r="D79" s="14"/>
      <c r="E79" s="31" t="s">
        <v>365</v>
      </c>
      <c r="F79" s="31" t="s">
        <v>366</v>
      </c>
      <c r="G79" s="31">
        <v>199408</v>
      </c>
      <c r="H79" s="31" t="s">
        <v>415</v>
      </c>
      <c r="I79" s="32" t="s">
        <v>1431</v>
      </c>
      <c r="J79" s="18" t="s">
        <v>370</v>
      </c>
      <c r="K79" s="18" t="s">
        <v>1432</v>
      </c>
      <c r="L79" s="18" t="s">
        <v>1433</v>
      </c>
      <c r="M79" s="18" t="s">
        <v>1434</v>
      </c>
      <c r="N79" s="18" t="s">
        <v>385</v>
      </c>
      <c r="O79" s="20" t="s">
        <v>442</v>
      </c>
      <c r="P79" s="21" t="s">
        <v>376</v>
      </c>
      <c r="Q79" s="21" t="s">
        <v>476</v>
      </c>
      <c r="R79" s="21" t="s">
        <v>11</v>
      </c>
      <c r="S79" s="33" t="s">
        <v>1435</v>
      </c>
      <c r="T79" s="18" t="s">
        <v>1436</v>
      </c>
      <c r="U79" s="18"/>
      <c r="V79" s="18" t="s">
        <v>10</v>
      </c>
      <c r="W79" s="18" t="s">
        <v>11</v>
      </c>
      <c r="X79" s="18" t="s">
        <v>526</v>
      </c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35" t="s">
        <v>380</v>
      </c>
      <c r="AJ79" s="12"/>
      <c r="AK79">
        <v>312</v>
      </c>
      <c r="AL79" s="12">
        <v>1</v>
      </c>
      <c r="AM79" s="12"/>
      <c r="AN79" s="12"/>
      <c r="AO79" s="12"/>
      <c r="AP79" s="12"/>
      <c r="AQ79" s="12"/>
      <c r="AR79" s="12"/>
      <c r="AS79">
        <v>1</v>
      </c>
    </row>
    <row r="80" spans="1:45" ht="33.75" customHeight="1">
      <c r="A80" s="17" t="str">
        <f t="shared" si="1"/>
        <v>522327199610162682</v>
      </c>
      <c r="B80" s="14">
        <f>SUBTOTAL(3,C$2:C80)</f>
        <v>79</v>
      </c>
      <c r="C80" s="31" t="s">
        <v>1327</v>
      </c>
      <c r="D80" s="14"/>
      <c r="E80" s="31" t="s">
        <v>365</v>
      </c>
      <c r="F80" s="31" t="s">
        <v>390</v>
      </c>
      <c r="G80" s="31">
        <v>199610</v>
      </c>
      <c r="H80" s="31" t="s">
        <v>368</v>
      </c>
      <c r="I80" s="32" t="s">
        <v>1328</v>
      </c>
      <c r="J80" s="18" t="s">
        <v>370</v>
      </c>
      <c r="K80" s="18" t="s">
        <v>1324</v>
      </c>
      <c r="L80" s="18" t="s">
        <v>1329</v>
      </c>
      <c r="M80" s="18" t="s">
        <v>508</v>
      </c>
      <c r="N80" s="18" t="s">
        <v>374</v>
      </c>
      <c r="O80" s="20" t="s">
        <v>375</v>
      </c>
      <c r="P80" s="21" t="s">
        <v>376</v>
      </c>
      <c r="Q80" s="21" t="s">
        <v>449</v>
      </c>
      <c r="R80" s="21" t="s">
        <v>11</v>
      </c>
      <c r="S80" s="33" t="s">
        <v>1330</v>
      </c>
      <c r="T80" s="18" t="s">
        <v>1331</v>
      </c>
      <c r="U80" s="18"/>
      <c r="V80" s="18" t="s">
        <v>10</v>
      </c>
      <c r="W80" s="18" t="s">
        <v>11</v>
      </c>
      <c r="X80" s="18" t="s">
        <v>526</v>
      </c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35" t="s">
        <v>388</v>
      </c>
      <c r="AJ80" s="12"/>
      <c r="AK80">
        <v>237</v>
      </c>
      <c r="AL80" s="12"/>
      <c r="AM80" s="12"/>
      <c r="AN80" s="12"/>
      <c r="AO80" s="12"/>
      <c r="AP80" s="12">
        <v>1</v>
      </c>
      <c r="AQ80" s="12"/>
      <c r="AR80" s="12"/>
      <c r="AS80">
        <v>1</v>
      </c>
    </row>
    <row r="81" spans="1:44" ht="33.75" customHeight="1">
      <c r="A81" s="17" t="str">
        <f t="shared" si="1"/>
        <v>522327199511190821</v>
      </c>
      <c r="B81" s="14">
        <f>SUBTOTAL(3,C$2:C81)</f>
        <v>80</v>
      </c>
      <c r="C81" s="31" t="s">
        <v>2012</v>
      </c>
      <c r="D81" s="14"/>
      <c r="E81" s="31" t="s">
        <v>365</v>
      </c>
      <c r="F81" s="31" t="s">
        <v>390</v>
      </c>
      <c r="G81" s="31" t="s">
        <v>438</v>
      </c>
      <c r="H81" s="31" t="s">
        <v>368</v>
      </c>
      <c r="I81" s="32" t="s">
        <v>2013</v>
      </c>
      <c r="J81" s="18" t="s">
        <v>370</v>
      </c>
      <c r="K81" s="18"/>
      <c r="L81" s="18" t="s">
        <v>447</v>
      </c>
      <c r="M81" s="18" t="s">
        <v>508</v>
      </c>
      <c r="N81" s="18" t="s">
        <v>523</v>
      </c>
      <c r="O81" s="20" t="s">
        <v>442</v>
      </c>
      <c r="P81" s="21" t="s">
        <v>376</v>
      </c>
      <c r="Q81" s="21" t="s">
        <v>449</v>
      </c>
      <c r="R81" s="21" t="s">
        <v>11</v>
      </c>
      <c r="S81" s="33" t="s">
        <v>2014</v>
      </c>
      <c r="T81" s="18" t="s">
        <v>2015</v>
      </c>
      <c r="U81" s="18"/>
      <c r="V81" s="18" t="s">
        <v>10</v>
      </c>
      <c r="W81" s="18" t="s">
        <v>11</v>
      </c>
      <c r="X81" s="18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35" t="s">
        <v>388</v>
      </c>
      <c r="AJ81" s="12"/>
      <c r="AK81">
        <v>336</v>
      </c>
      <c r="AL81" s="12"/>
      <c r="AM81" s="12"/>
      <c r="AN81" s="12"/>
      <c r="AO81" s="12"/>
      <c r="AP81" s="12"/>
      <c r="AQ81" s="12"/>
      <c r="AR81" s="12"/>
    </row>
    <row r="82" spans="1:45" ht="33.75" customHeight="1">
      <c r="A82" s="17" t="str">
        <f t="shared" si="1"/>
        <v>522325199408091646</v>
      </c>
      <c r="B82" s="14">
        <f>SUBTOTAL(3,C$2:C82)</f>
        <v>81</v>
      </c>
      <c r="C82" s="31" t="s">
        <v>1392</v>
      </c>
      <c r="D82" s="14"/>
      <c r="E82" s="31" t="s">
        <v>365</v>
      </c>
      <c r="F82" s="31" t="s">
        <v>366</v>
      </c>
      <c r="G82" s="31">
        <v>199408</v>
      </c>
      <c r="H82" s="31" t="s">
        <v>392</v>
      </c>
      <c r="I82" s="32" t="s">
        <v>1393</v>
      </c>
      <c r="J82" s="18" t="s">
        <v>370</v>
      </c>
      <c r="K82" s="18" t="s">
        <v>1324</v>
      </c>
      <c r="L82" s="18" t="s">
        <v>879</v>
      </c>
      <c r="M82" s="18" t="s">
        <v>508</v>
      </c>
      <c r="N82" s="18" t="s">
        <v>385</v>
      </c>
      <c r="O82" s="20" t="s">
        <v>442</v>
      </c>
      <c r="P82" s="21" t="s">
        <v>376</v>
      </c>
      <c r="Q82" s="21" t="s">
        <v>476</v>
      </c>
      <c r="R82" s="21" t="s">
        <v>11</v>
      </c>
      <c r="S82" s="33" t="s">
        <v>1394</v>
      </c>
      <c r="T82" s="18" t="s">
        <v>1395</v>
      </c>
      <c r="U82" s="18"/>
      <c r="V82" s="18" t="s">
        <v>10</v>
      </c>
      <c r="W82" s="18" t="s">
        <v>11</v>
      </c>
      <c r="X82" s="18" t="s">
        <v>526</v>
      </c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35" t="s">
        <v>388</v>
      </c>
      <c r="AJ82" s="12"/>
      <c r="AK82">
        <v>295</v>
      </c>
      <c r="AL82" s="12"/>
      <c r="AM82" s="12"/>
      <c r="AN82" s="12">
        <v>1</v>
      </c>
      <c r="AO82" s="12"/>
      <c r="AP82" s="12"/>
      <c r="AQ82" s="12"/>
      <c r="AR82" s="12"/>
      <c r="AS82">
        <v>1</v>
      </c>
    </row>
    <row r="83" spans="1:45" ht="33.75" customHeight="1">
      <c r="A83" s="17" t="str">
        <f t="shared" si="1"/>
        <v>522327199603212020</v>
      </c>
      <c r="B83" s="14">
        <f>SUBTOTAL(3,C$2:C83)</f>
        <v>82</v>
      </c>
      <c r="C83" s="31" t="s">
        <v>1408</v>
      </c>
      <c r="D83" s="14"/>
      <c r="E83" s="31" t="s">
        <v>365</v>
      </c>
      <c r="F83" s="31" t="s">
        <v>390</v>
      </c>
      <c r="G83" s="31">
        <v>199603</v>
      </c>
      <c r="H83" s="31" t="s">
        <v>415</v>
      </c>
      <c r="I83" s="32" t="s">
        <v>1409</v>
      </c>
      <c r="J83" s="18" t="s">
        <v>370</v>
      </c>
      <c r="K83" s="18"/>
      <c r="L83" s="18" t="s">
        <v>490</v>
      </c>
      <c r="M83" s="18" t="s">
        <v>508</v>
      </c>
      <c r="N83" s="18" t="s">
        <v>385</v>
      </c>
      <c r="O83" s="20" t="s">
        <v>375</v>
      </c>
      <c r="P83" s="21" t="s">
        <v>376</v>
      </c>
      <c r="Q83" s="21" t="s">
        <v>449</v>
      </c>
      <c r="R83" s="21" t="s">
        <v>11</v>
      </c>
      <c r="S83" s="34" t="s">
        <v>1410</v>
      </c>
      <c r="T83" s="18" t="s">
        <v>1411</v>
      </c>
      <c r="U83" s="18"/>
      <c r="V83" s="18" t="s">
        <v>10</v>
      </c>
      <c r="W83" s="18" t="s">
        <v>11</v>
      </c>
      <c r="X83" s="18" t="s">
        <v>526</v>
      </c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35" t="s">
        <v>388</v>
      </c>
      <c r="AJ83" s="12"/>
      <c r="AK83">
        <v>302</v>
      </c>
      <c r="AL83" s="12"/>
      <c r="AM83" s="12"/>
      <c r="AN83" s="12">
        <v>1</v>
      </c>
      <c r="AO83" s="12"/>
      <c r="AP83" s="12"/>
      <c r="AQ83" s="12"/>
      <c r="AR83" s="12"/>
      <c r="AS83">
        <v>1</v>
      </c>
    </row>
    <row r="84" spans="1:45" ht="33.75" customHeight="1">
      <c r="A84" s="17" t="str">
        <f t="shared" si="1"/>
        <v>522327199505081012</v>
      </c>
      <c r="B84" s="14">
        <f>SUBTOTAL(3,C$2:C84)</f>
        <v>83</v>
      </c>
      <c r="C84" s="31" t="s">
        <v>1382</v>
      </c>
      <c r="D84" s="14"/>
      <c r="E84" s="31" t="s">
        <v>406</v>
      </c>
      <c r="F84" s="31" t="s">
        <v>366</v>
      </c>
      <c r="G84" s="31">
        <v>199505</v>
      </c>
      <c r="H84" s="31" t="s">
        <v>415</v>
      </c>
      <c r="I84" s="32" t="s">
        <v>1383</v>
      </c>
      <c r="J84" s="18" t="s">
        <v>370</v>
      </c>
      <c r="K84" s="18"/>
      <c r="L84" s="18" t="s">
        <v>1384</v>
      </c>
      <c r="M84" s="18" t="s">
        <v>1385</v>
      </c>
      <c r="N84" s="18" t="s">
        <v>385</v>
      </c>
      <c r="O84" s="20" t="s">
        <v>442</v>
      </c>
      <c r="P84" s="21" t="s">
        <v>376</v>
      </c>
      <c r="Q84" s="21" t="s">
        <v>476</v>
      </c>
      <c r="R84" s="21" t="s">
        <v>11</v>
      </c>
      <c r="S84" s="33" t="s">
        <v>1386</v>
      </c>
      <c r="T84" s="18" t="s">
        <v>1387</v>
      </c>
      <c r="U84" s="18"/>
      <c r="V84" s="18" t="s">
        <v>10</v>
      </c>
      <c r="W84" s="18" t="s">
        <v>11</v>
      </c>
      <c r="X84" s="18" t="s">
        <v>526</v>
      </c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35" t="s">
        <v>388</v>
      </c>
      <c r="AJ84" s="12"/>
      <c r="AK84">
        <v>283</v>
      </c>
      <c r="AL84" s="12">
        <v>1</v>
      </c>
      <c r="AM84" s="12"/>
      <c r="AN84" s="12"/>
      <c r="AO84" s="12"/>
      <c r="AP84" s="12"/>
      <c r="AQ84" s="12"/>
      <c r="AR84" s="12"/>
      <c r="AS84">
        <v>1</v>
      </c>
    </row>
    <row r="85" spans="1:45" ht="33.75" customHeight="1">
      <c r="A85" s="17" t="str">
        <f t="shared" si="1"/>
        <v>522327199208302026</v>
      </c>
      <c r="B85" s="14">
        <f>SUBTOTAL(3,C$2:C85)</f>
        <v>84</v>
      </c>
      <c r="C85" s="31" t="s">
        <v>1446</v>
      </c>
      <c r="D85" s="14"/>
      <c r="E85" s="31" t="s">
        <v>365</v>
      </c>
      <c r="F85" s="31" t="s">
        <v>390</v>
      </c>
      <c r="G85" s="31">
        <v>199208</v>
      </c>
      <c r="H85" s="31" t="s">
        <v>415</v>
      </c>
      <c r="I85" s="32" t="s">
        <v>1447</v>
      </c>
      <c r="J85" s="18" t="s">
        <v>370</v>
      </c>
      <c r="K85" s="18"/>
      <c r="L85" s="18" t="s">
        <v>879</v>
      </c>
      <c r="M85" s="18" t="s">
        <v>508</v>
      </c>
      <c r="N85" s="18" t="s">
        <v>385</v>
      </c>
      <c r="O85" s="20" t="s">
        <v>442</v>
      </c>
      <c r="P85" s="21" t="s">
        <v>376</v>
      </c>
      <c r="Q85" s="21" t="s">
        <v>476</v>
      </c>
      <c r="R85" s="21" t="s">
        <v>11</v>
      </c>
      <c r="S85" s="33" t="s">
        <v>1448</v>
      </c>
      <c r="T85" s="18" t="s">
        <v>1449</v>
      </c>
      <c r="U85" s="18"/>
      <c r="V85" s="18" t="s">
        <v>10</v>
      </c>
      <c r="W85" s="18" t="s">
        <v>11</v>
      </c>
      <c r="X85" s="18" t="s">
        <v>526</v>
      </c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35" t="s">
        <v>388</v>
      </c>
      <c r="AJ85" s="12"/>
      <c r="AK85">
        <v>323</v>
      </c>
      <c r="AL85" s="12">
        <v>1</v>
      </c>
      <c r="AM85" s="12"/>
      <c r="AN85" s="12"/>
      <c r="AO85" s="12"/>
      <c r="AP85" s="12"/>
      <c r="AQ85" s="12"/>
      <c r="AR85" s="12"/>
      <c r="AS85">
        <v>1</v>
      </c>
    </row>
    <row r="86" spans="1:45" ht="33.75" customHeight="1">
      <c r="A86" s="17" t="str">
        <f t="shared" si="1"/>
        <v>522328199702234942</v>
      </c>
      <c r="B86" s="14">
        <f>SUBTOTAL(3,C$2:C86)</f>
        <v>85</v>
      </c>
      <c r="C86" s="31" t="s">
        <v>1442</v>
      </c>
      <c r="D86" s="14"/>
      <c r="E86" s="31" t="s">
        <v>365</v>
      </c>
      <c r="F86" s="31" t="s">
        <v>390</v>
      </c>
      <c r="G86" s="31">
        <v>199702</v>
      </c>
      <c r="H86" s="31" t="s">
        <v>368</v>
      </c>
      <c r="I86" s="32" t="s">
        <v>1443</v>
      </c>
      <c r="J86" s="18" t="s">
        <v>370</v>
      </c>
      <c r="K86" s="18" t="s">
        <v>1324</v>
      </c>
      <c r="L86" s="18" t="s">
        <v>447</v>
      </c>
      <c r="M86" s="18" t="s">
        <v>508</v>
      </c>
      <c r="N86" s="18" t="s">
        <v>385</v>
      </c>
      <c r="O86" s="20" t="s">
        <v>442</v>
      </c>
      <c r="P86" s="21" t="s">
        <v>376</v>
      </c>
      <c r="Q86" s="21" t="s">
        <v>449</v>
      </c>
      <c r="R86" s="21" t="s">
        <v>11</v>
      </c>
      <c r="S86" s="33" t="s">
        <v>1444</v>
      </c>
      <c r="T86" s="18" t="s">
        <v>1445</v>
      </c>
      <c r="U86" s="18"/>
      <c r="V86" s="18" t="s">
        <v>10</v>
      </c>
      <c r="W86" s="18" t="s">
        <v>11</v>
      </c>
      <c r="X86" s="18" t="s">
        <v>526</v>
      </c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35" t="s">
        <v>388</v>
      </c>
      <c r="AJ86" s="12"/>
      <c r="AK86">
        <v>318</v>
      </c>
      <c r="AL86" s="12">
        <v>1</v>
      </c>
      <c r="AM86" s="12"/>
      <c r="AN86" s="12"/>
      <c r="AO86" s="12"/>
      <c r="AP86" s="12"/>
      <c r="AQ86" s="12"/>
      <c r="AR86" s="12"/>
      <c r="AS86">
        <v>1</v>
      </c>
    </row>
    <row r="87" spans="1:45" ht="33.75" customHeight="1">
      <c r="A87" s="17" t="str">
        <f t="shared" si="1"/>
        <v>522327199506201426</v>
      </c>
      <c r="B87" s="14">
        <f>SUBTOTAL(3,C$2:C87)</f>
        <v>86</v>
      </c>
      <c r="C87" s="31" t="s">
        <v>1425</v>
      </c>
      <c r="D87" s="14"/>
      <c r="E87" s="31" t="s">
        <v>365</v>
      </c>
      <c r="F87" s="31" t="s">
        <v>390</v>
      </c>
      <c r="G87" s="31">
        <v>199506</v>
      </c>
      <c r="H87" s="31" t="s">
        <v>415</v>
      </c>
      <c r="I87" s="32" t="s">
        <v>1426</v>
      </c>
      <c r="J87" s="18" t="s">
        <v>370</v>
      </c>
      <c r="K87" s="18"/>
      <c r="L87" s="18" t="s">
        <v>433</v>
      </c>
      <c r="M87" s="18" t="s">
        <v>1356</v>
      </c>
      <c r="N87" s="18" t="s">
        <v>385</v>
      </c>
      <c r="O87" s="20" t="s">
        <v>375</v>
      </c>
      <c r="P87" s="21" t="s">
        <v>376</v>
      </c>
      <c r="Q87" s="21" t="s">
        <v>449</v>
      </c>
      <c r="R87" s="21" t="s">
        <v>1427</v>
      </c>
      <c r="S87" s="33" t="s">
        <v>1428</v>
      </c>
      <c r="T87" s="18" t="s">
        <v>1429</v>
      </c>
      <c r="U87" s="18"/>
      <c r="V87" s="18" t="s">
        <v>10</v>
      </c>
      <c r="W87" s="18" t="s">
        <v>11</v>
      </c>
      <c r="X87" s="18" t="s">
        <v>526</v>
      </c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35" t="s">
        <v>388</v>
      </c>
      <c r="AJ87" s="12"/>
      <c r="AK87">
        <v>310</v>
      </c>
      <c r="AL87" s="12"/>
      <c r="AM87" s="12"/>
      <c r="AN87" s="12"/>
      <c r="AO87" s="12"/>
      <c r="AP87" s="12">
        <v>1</v>
      </c>
      <c r="AQ87" s="12"/>
      <c r="AR87" s="12"/>
      <c r="AS87">
        <v>1</v>
      </c>
    </row>
    <row r="88" spans="1:45" ht="33.75" customHeight="1">
      <c r="A88" s="17" t="str">
        <f t="shared" si="1"/>
        <v>522326199608161027</v>
      </c>
      <c r="B88" s="14">
        <f>SUBTOTAL(3,C$2:C88)</f>
        <v>87</v>
      </c>
      <c r="C88" s="31" t="s">
        <v>1354</v>
      </c>
      <c r="D88" s="14"/>
      <c r="E88" s="31" t="s">
        <v>365</v>
      </c>
      <c r="F88" s="31" t="s">
        <v>390</v>
      </c>
      <c r="G88" s="31">
        <v>199608</v>
      </c>
      <c r="H88" s="31" t="s">
        <v>392</v>
      </c>
      <c r="I88" s="32" t="s">
        <v>1355</v>
      </c>
      <c r="J88" s="18" t="s">
        <v>370</v>
      </c>
      <c r="K88" s="18"/>
      <c r="L88" s="18" t="s">
        <v>490</v>
      </c>
      <c r="M88" s="18" t="s">
        <v>1356</v>
      </c>
      <c r="N88" s="18" t="s">
        <v>385</v>
      </c>
      <c r="O88" s="20" t="s">
        <v>442</v>
      </c>
      <c r="P88" s="21" t="s">
        <v>376</v>
      </c>
      <c r="Q88" s="21" t="s">
        <v>476</v>
      </c>
      <c r="R88" s="21" t="s">
        <v>11</v>
      </c>
      <c r="S88" s="33" t="s">
        <v>1357</v>
      </c>
      <c r="T88" s="18" t="s">
        <v>1358</v>
      </c>
      <c r="U88" s="18"/>
      <c r="V88" s="18" t="s">
        <v>10</v>
      </c>
      <c r="W88" s="18" t="s">
        <v>11</v>
      </c>
      <c r="X88" s="18" t="s">
        <v>526</v>
      </c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35" t="s">
        <v>388</v>
      </c>
      <c r="AJ88" s="12"/>
      <c r="AK88">
        <v>264</v>
      </c>
      <c r="AL88" s="12"/>
      <c r="AM88" s="12"/>
      <c r="AN88" s="12"/>
      <c r="AO88" s="12"/>
      <c r="AP88" s="12">
        <v>1</v>
      </c>
      <c r="AQ88" s="12"/>
      <c r="AR88" s="12"/>
      <c r="AS88">
        <v>1</v>
      </c>
    </row>
    <row r="89" spans="1:45" ht="33.75" customHeight="1">
      <c r="A89" s="17" t="str">
        <f t="shared" si="1"/>
        <v>522325199707120021</v>
      </c>
      <c r="B89" s="14">
        <f>SUBTOTAL(3,C$2:C89)</f>
        <v>88</v>
      </c>
      <c r="C89" s="31" t="s">
        <v>1459</v>
      </c>
      <c r="D89" s="14"/>
      <c r="E89" s="31" t="s">
        <v>365</v>
      </c>
      <c r="F89" s="31" t="s">
        <v>390</v>
      </c>
      <c r="G89" s="31">
        <v>199707</v>
      </c>
      <c r="H89" s="31" t="s">
        <v>368</v>
      </c>
      <c r="I89" s="32" t="s">
        <v>1460</v>
      </c>
      <c r="J89" s="18" t="s">
        <v>370</v>
      </c>
      <c r="K89" s="18"/>
      <c r="L89" s="18" t="s">
        <v>1461</v>
      </c>
      <c r="M89" s="18" t="s">
        <v>508</v>
      </c>
      <c r="N89" s="18" t="s">
        <v>385</v>
      </c>
      <c r="O89" s="20" t="s">
        <v>375</v>
      </c>
      <c r="P89" s="21" t="s">
        <v>376</v>
      </c>
      <c r="Q89" s="21" t="s">
        <v>476</v>
      </c>
      <c r="R89" s="21" t="s">
        <v>11</v>
      </c>
      <c r="S89" s="33" t="s">
        <v>1462</v>
      </c>
      <c r="T89" s="18" t="s">
        <v>1463</v>
      </c>
      <c r="U89" s="18"/>
      <c r="V89" s="18" t="s">
        <v>10</v>
      </c>
      <c r="W89" s="18" t="s">
        <v>11</v>
      </c>
      <c r="X89" s="18" t="s">
        <v>526</v>
      </c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35" t="s">
        <v>388</v>
      </c>
      <c r="AJ89" s="12"/>
      <c r="AK89">
        <v>334</v>
      </c>
      <c r="AL89" s="12"/>
      <c r="AM89" s="12">
        <v>1</v>
      </c>
      <c r="AN89" s="12"/>
      <c r="AO89" s="12"/>
      <c r="AP89" s="12"/>
      <c r="AQ89" s="12"/>
      <c r="AR89" s="12"/>
      <c r="AS89">
        <v>1</v>
      </c>
    </row>
    <row r="90" spans="1:45" ht="33.75" customHeight="1">
      <c r="A90" s="17" t="str">
        <f t="shared" si="1"/>
        <v>522327199703131025</v>
      </c>
      <c r="B90" s="14">
        <f>SUBTOTAL(3,C$2:C90)</f>
        <v>89</v>
      </c>
      <c r="C90" s="31" t="s">
        <v>1359</v>
      </c>
      <c r="D90" s="14"/>
      <c r="E90" s="31" t="s">
        <v>365</v>
      </c>
      <c r="F90" s="31" t="s">
        <v>366</v>
      </c>
      <c r="G90" s="31">
        <v>199703</v>
      </c>
      <c r="H90" s="31" t="s">
        <v>368</v>
      </c>
      <c r="I90" s="32" t="s">
        <v>1360</v>
      </c>
      <c r="J90" s="18" t="s">
        <v>370</v>
      </c>
      <c r="K90" s="18"/>
      <c r="L90" s="18" t="s">
        <v>879</v>
      </c>
      <c r="M90" s="18" t="s">
        <v>508</v>
      </c>
      <c r="N90" s="18" t="s">
        <v>385</v>
      </c>
      <c r="O90" s="20" t="s">
        <v>442</v>
      </c>
      <c r="P90" s="21" t="s">
        <v>376</v>
      </c>
      <c r="Q90" s="21" t="s">
        <v>449</v>
      </c>
      <c r="R90" s="21" t="s">
        <v>11</v>
      </c>
      <c r="S90" s="33" t="s">
        <v>1361</v>
      </c>
      <c r="T90" s="18" t="s">
        <v>1362</v>
      </c>
      <c r="U90" s="18"/>
      <c r="V90" s="18" t="s">
        <v>10</v>
      </c>
      <c r="W90" s="18" t="s">
        <v>11</v>
      </c>
      <c r="X90" s="18" t="s">
        <v>526</v>
      </c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35" t="s">
        <v>388</v>
      </c>
      <c r="AJ90" s="12"/>
      <c r="AK90">
        <v>266</v>
      </c>
      <c r="AL90" s="12"/>
      <c r="AM90" s="12"/>
      <c r="AN90" s="12"/>
      <c r="AO90" s="12"/>
      <c r="AP90" s="12">
        <v>1</v>
      </c>
      <c r="AQ90" s="12"/>
      <c r="AR90" s="12"/>
      <c r="AS90">
        <v>1</v>
      </c>
    </row>
    <row r="91" spans="1:45" ht="33.75" customHeight="1">
      <c r="A91" s="17" t="str">
        <f t="shared" si="1"/>
        <v>522327199901092223</v>
      </c>
      <c r="B91" s="14">
        <f>SUBTOTAL(3,C$2:C91)</f>
        <v>90</v>
      </c>
      <c r="C91" s="31" t="s">
        <v>1345</v>
      </c>
      <c r="D91" s="14"/>
      <c r="E91" s="31" t="s">
        <v>365</v>
      </c>
      <c r="F91" s="31" t="s">
        <v>390</v>
      </c>
      <c r="G91" s="31">
        <v>199901</v>
      </c>
      <c r="H91" s="31" t="s">
        <v>368</v>
      </c>
      <c r="I91" s="32" t="s">
        <v>1346</v>
      </c>
      <c r="J91" s="18" t="s">
        <v>370</v>
      </c>
      <c r="K91" s="18"/>
      <c r="L91" s="18" t="s">
        <v>560</v>
      </c>
      <c r="M91" s="18" t="s">
        <v>1347</v>
      </c>
      <c r="N91" s="18" t="s">
        <v>385</v>
      </c>
      <c r="O91" s="20" t="s">
        <v>442</v>
      </c>
      <c r="P91" s="21" t="s">
        <v>376</v>
      </c>
      <c r="Q91" s="21" t="s">
        <v>449</v>
      </c>
      <c r="R91" s="21" t="s">
        <v>11</v>
      </c>
      <c r="S91" s="33" t="s">
        <v>1348</v>
      </c>
      <c r="T91" s="18" t="s">
        <v>1349</v>
      </c>
      <c r="U91" s="18"/>
      <c r="V91" s="18" t="s">
        <v>10</v>
      </c>
      <c r="W91" s="18" t="s">
        <v>11</v>
      </c>
      <c r="X91" s="18" t="s">
        <v>526</v>
      </c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35" t="s">
        <v>388</v>
      </c>
      <c r="AJ91" s="12"/>
      <c r="AK91">
        <v>258</v>
      </c>
      <c r="AL91" s="12"/>
      <c r="AM91" s="12"/>
      <c r="AN91" s="12"/>
      <c r="AO91" s="12"/>
      <c r="AP91" s="12">
        <v>1</v>
      </c>
      <c r="AQ91" s="12"/>
      <c r="AR91" s="12"/>
      <c r="AS91">
        <v>1</v>
      </c>
    </row>
    <row r="92" spans="1:45" ht="33.75" customHeight="1">
      <c r="A92" s="17" t="str">
        <f t="shared" si="1"/>
        <v>530324199407110095</v>
      </c>
      <c r="B92" s="14">
        <f>SUBTOTAL(3,C$2:C92)</f>
        <v>91</v>
      </c>
      <c r="C92" s="31" t="s">
        <v>1437</v>
      </c>
      <c r="D92" s="14"/>
      <c r="E92" s="31" t="s">
        <v>406</v>
      </c>
      <c r="F92" s="31" t="s">
        <v>366</v>
      </c>
      <c r="G92" s="31">
        <v>199407</v>
      </c>
      <c r="H92" s="31" t="s">
        <v>415</v>
      </c>
      <c r="I92" s="32" t="s">
        <v>1438</v>
      </c>
      <c r="J92" s="18" t="s">
        <v>370</v>
      </c>
      <c r="K92" s="18" t="s">
        <v>1324</v>
      </c>
      <c r="L92" s="18" t="s">
        <v>1439</v>
      </c>
      <c r="M92" s="18" t="s">
        <v>508</v>
      </c>
      <c r="N92" s="18" t="s">
        <v>385</v>
      </c>
      <c r="O92" s="20" t="s">
        <v>442</v>
      </c>
      <c r="P92" s="21" t="s">
        <v>376</v>
      </c>
      <c r="Q92" s="21" t="s">
        <v>449</v>
      </c>
      <c r="R92" s="21" t="s">
        <v>1427</v>
      </c>
      <c r="S92" s="33" t="s">
        <v>1440</v>
      </c>
      <c r="T92" s="18" t="s">
        <v>1441</v>
      </c>
      <c r="U92" s="18"/>
      <c r="V92" s="18" t="s">
        <v>10</v>
      </c>
      <c r="W92" s="18" t="s">
        <v>11</v>
      </c>
      <c r="X92" s="18" t="s">
        <v>526</v>
      </c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35" t="s">
        <v>388</v>
      </c>
      <c r="AJ92" s="12"/>
      <c r="AK92">
        <v>316</v>
      </c>
      <c r="AL92" s="12"/>
      <c r="AM92" s="12"/>
      <c r="AN92" s="12"/>
      <c r="AO92" s="12"/>
      <c r="AP92" s="12"/>
      <c r="AQ92" s="12"/>
      <c r="AR92" s="12">
        <v>1</v>
      </c>
      <c r="AS92">
        <v>1</v>
      </c>
    </row>
    <row r="93" spans="1:45" ht="33.75" customHeight="1">
      <c r="A93" s="17" t="str">
        <f t="shared" si="1"/>
        <v>522327199212122415</v>
      </c>
      <c r="B93" s="14">
        <f>SUBTOTAL(3,C$2:C93)</f>
        <v>92</v>
      </c>
      <c r="C93" s="31" t="s">
        <v>1412</v>
      </c>
      <c r="D93" s="14"/>
      <c r="E93" s="31" t="s">
        <v>406</v>
      </c>
      <c r="F93" s="31" t="s">
        <v>390</v>
      </c>
      <c r="G93" s="31">
        <v>199212</v>
      </c>
      <c r="H93" s="31" t="s">
        <v>392</v>
      </c>
      <c r="I93" s="32" t="s">
        <v>1413</v>
      </c>
      <c r="J93" s="18" t="s">
        <v>370</v>
      </c>
      <c r="K93" s="18" t="s">
        <v>1324</v>
      </c>
      <c r="L93" s="18" t="s">
        <v>1414</v>
      </c>
      <c r="M93" s="18" t="s">
        <v>508</v>
      </c>
      <c r="N93" s="18" t="s">
        <v>385</v>
      </c>
      <c r="O93" s="20" t="s">
        <v>442</v>
      </c>
      <c r="P93" s="21" t="s">
        <v>376</v>
      </c>
      <c r="Q93" s="21" t="s">
        <v>449</v>
      </c>
      <c r="R93" s="21" t="s">
        <v>1415</v>
      </c>
      <c r="S93" s="33" t="s">
        <v>1416</v>
      </c>
      <c r="T93" s="18" t="s">
        <v>1417</v>
      </c>
      <c r="U93" s="18"/>
      <c r="V93" s="18" t="s">
        <v>10</v>
      </c>
      <c r="W93" s="18" t="s">
        <v>11</v>
      </c>
      <c r="X93" s="18" t="s">
        <v>526</v>
      </c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35" t="s">
        <v>388</v>
      </c>
      <c r="AJ93" s="12"/>
      <c r="AK93">
        <v>308</v>
      </c>
      <c r="AL93" s="12"/>
      <c r="AM93" s="12"/>
      <c r="AN93" s="12">
        <v>1</v>
      </c>
      <c r="AO93" s="12"/>
      <c r="AP93" s="12"/>
      <c r="AQ93" s="12"/>
      <c r="AR93" s="12"/>
      <c r="AS93">
        <v>1</v>
      </c>
    </row>
    <row r="94" spans="1:44" ht="33.75" customHeight="1">
      <c r="A94" s="17" t="str">
        <f t="shared" si="1"/>
        <v>530324199910032768</v>
      </c>
      <c r="B94" s="14">
        <f>SUBTOTAL(3,C$2:C94)</f>
        <v>93</v>
      </c>
      <c r="C94" s="31" t="s">
        <v>2016</v>
      </c>
      <c r="D94" s="14"/>
      <c r="E94" s="31" t="s">
        <v>365</v>
      </c>
      <c r="F94" s="31" t="s">
        <v>366</v>
      </c>
      <c r="G94" s="31" t="s">
        <v>2017</v>
      </c>
      <c r="H94" s="31" t="s">
        <v>368</v>
      </c>
      <c r="I94" s="32" t="s">
        <v>2018</v>
      </c>
      <c r="J94" s="18" t="s">
        <v>370</v>
      </c>
      <c r="K94" s="18"/>
      <c r="L94" s="18" t="s">
        <v>2019</v>
      </c>
      <c r="M94" s="18" t="s">
        <v>508</v>
      </c>
      <c r="N94" s="18" t="s">
        <v>523</v>
      </c>
      <c r="O94" s="20" t="s">
        <v>442</v>
      </c>
      <c r="P94" s="21" t="s">
        <v>376</v>
      </c>
      <c r="Q94" s="21" t="s">
        <v>476</v>
      </c>
      <c r="R94" s="21" t="s">
        <v>11</v>
      </c>
      <c r="S94" s="33" t="s">
        <v>2020</v>
      </c>
      <c r="T94" s="18" t="s">
        <v>2021</v>
      </c>
      <c r="U94" s="18"/>
      <c r="V94" s="18" t="s">
        <v>10</v>
      </c>
      <c r="W94" s="18" t="s">
        <v>11</v>
      </c>
      <c r="X94" s="18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35" t="s">
        <v>388</v>
      </c>
      <c r="AJ94" s="12"/>
      <c r="AK94">
        <v>243</v>
      </c>
      <c r="AL94" s="12"/>
      <c r="AM94" s="12"/>
      <c r="AN94" s="12"/>
      <c r="AO94" s="12"/>
      <c r="AP94" s="12"/>
      <c r="AQ94" s="12"/>
      <c r="AR94" s="12"/>
    </row>
    <row r="95" spans="1:45" ht="33.75" customHeight="1">
      <c r="A95" s="17" t="str">
        <f t="shared" si="1"/>
        <v>522325199512123222</v>
      </c>
      <c r="B95" s="14">
        <f>SUBTOTAL(3,C$2:C95)</f>
        <v>94</v>
      </c>
      <c r="C95" s="31" t="s">
        <v>1404</v>
      </c>
      <c r="D95" s="14"/>
      <c r="E95" s="31" t="s">
        <v>365</v>
      </c>
      <c r="F95" s="31" t="s">
        <v>390</v>
      </c>
      <c r="G95" s="31">
        <v>199512</v>
      </c>
      <c r="H95" s="31" t="s">
        <v>415</v>
      </c>
      <c r="I95" s="32" t="s">
        <v>1405</v>
      </c>
      <c r="J95" s="18" t="s">
        <v>370</v>
      </c>
      <c r="K95" s="18" t="s">
        <v>1324</v>
      </c>
      <c r="L95" s="18" t="s">
        <v>447</v>
      </c>
      <c r="M95" s="18" t="s">
        <v>508</v>
      </c>
      <c r="N95" s="18" t="s">
        <v>385</v>
      </c>
      <c r="O95" s="20" t="s">
        <v>442</v>
      </c>
      <c r="P95" s="21" t="s">
        <v>376</v>
      </c>
      <c r="Q95" s="21" t="s">
        <v>476</v>
      </c>
      <c r="R95" s="21" t="s">
        <v>11</v>
      </c>
      <c r="S95" s="33" t="s">
        <v>1406</v>
      </c>
      <c r="T95" s="18" t="s">
        <v>1407</v>
      </c>
      <c r="U95" s="18"/>
      <c r="V95" s="18" t="s">
        <v>10</v>
      </c>
      <c r="W95" s="18" t="s">
        <v>11</v>
      </c>
      <c r="X95" s="18" t="s">
        <v>526</v>
      </c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35" t="s">
        <v>388</v>
      </c>
      <c r="AJ95" s="12"/>
      <c r="AK95">
        <v>300</v>
      </c>
      <c r="AL95" s="12"/>
      <c r="AM95" s="12"/>
      <c r="AN95" s="12">
        <v>1</v>
      </c>
      <c r="AO95" s="12"/>
      <c r="AP95" s="12"/>
      <c r="AQ95" s="12"/>
      <c r="AR95" s="12"/>
      <c r="AS95">
        <v>1</v>
      </c>
    </row>
    <row r="96" spans="1:45" ht="33.75" customHeight="1">
      <c r="A96" s="17" t="str">
        <f t="shared" si="1"/>
        <v>520202199810088427</v>
      </c>
      <c r="B96" s="14">
        <f>SUBTOTAL(3,C$2:C96)</f>
        <v>95</v>
      </c>
      <c r="C96" s="31" t="s">
        <v>1332</v>
      </c>
      <c r="D96" s="14"/>
      <c r="E96" s="31" t="s">
        <v>365</v>
      </c>
      <c r="F96" s="31" t="s">
        <v>366</v>
      </c>
      <c r="G96" s="31">
        <v>199810</v>
      </c>
      <c r="H96" s="31" t="s">
        <v>368</v>
      </c>
      <c r="I96" s="32" t="s">
        <v>1333</v>
      </c>
      <c r="J96" s="18" t="s">
        <v>370</v>
      </c>
      <c r="K96" s="18" t="s">
        <v>1324</v>
      </c>
      <c r="L96" s="18" t="s">
        <v>530</v>
      </c>
      <c r="M96" s="18" t="s">
        <v>508</v>
      </c>
      <c r="N96" s="18" t="s">
        <v>374</v>
      </c>
      <c r="O96" s="20" t="s">
        <v>375</v>
      </c>
      <c r="P96" s="21" t="s">
        <v>376</v>
      </c>
      <c r="Q96" s="21" t="s">
        <v>449</v>
      </c>
      <c r="R96" s="21" t="s">
        <v>11</v>
      </c>
      <c r="S96" s="33" t="s">
        <v>1334</v>
      </c>
      <c r="T96" s="18" t="s">
        <v>1335</v>
      </c>
      <c r="U96" s="18"/>
      <c r="V96" s="18" t="s">
        <v>10</v>
      </c>
      <c r="W96" s="18" t="s">
        <v>11</v>
      </c>
      <c r="X96" s="18" t="s">
        <v>526</v>
      </c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35" t="s">
        <v>388</v>
      </c>
      <c r="AJ96" s="12"/>
      <c r="AK96">
        <v>238</v>
      </c>
      <c r="AL96" s="12">
        <v>1</v>
      </c>
      <c r="AM96" s="12"/>
      <c r="AN96" s="12"/>
      <c r="AO96" s="12"/>
      <c r="AP96" s="12"/>
      <c r="AQ96" s="12"/>
      <c r="AR96" s="12"/>
      <c r="AS96">
        <v>1</v>
      </c>
    </row>
    <row r="97" spans="1:45" ht="33.75" customHeight="1">
      <c r="A97" s="17" t="str">
        <f t="shared" si="1"/>
        <v>522327200002101822</v>
      </c>
      <c r="B97" s="14">
        <f>SUBTOTAL(3,C$2:C97)</f>
        <v>96</v>
      </c>
      <c r="C97" s="31" t="s">
        <v>1400</v>
      </c>
      <c r="D97" s="14"/>
      <c r="E97" s="31" t="s">
        <v>365</v>
      </c>
      <c r="F97" s="31" t="s">
        <v>366</v>
      </c>
      <c r="G97" s="31">
        <v>200002</v>
      </c>
      <c r="H97" s="31" t="s">
        <v>415</v>
      </c>
      <c r="I97" s="32" t="s">
        <v>1401</v>
      </c>
      <c r="J97" s="18" t="s">
        <v>370</v>
      </c>
      <c r="K97" s="18" t="s">
        <v>1011</v>
      </c>
      <c r="L97" s="18" t="s">
        <v>965</v>
      </c>
      <c r="M97" s="18" t="s">
        <v>1185</v>
      </c>
      <c r="N97" s="18" t="s">
        <v>385</v>
      </c>
      <c r="O97" s="20" t="s">
        <v>442</v>
      </c>
      <c r="P97" s="21" t="s">
        <v>376</v>
      </c>
      <c r="Q97" s="21" t="s">
        <v>449</v>
      </c>
      <c r="R97" s="21" t="s">
        <v>11</v>
      </c>
      <c r="S97" s="33" t="s">
        <v>1402</v>
      </c>
      <c r="T97" s="18" t="s">
        <v>1403</v>
      </c>
      <c r="U97" s="18"/>
      <c r="V97" s="18" t="s">
        <v>10</v>
      </c>
      <c r="W97" s="18" t="s">
        <v>11</v>
      </c>
      <c r="X97" s="18" t="s">
        <v>526</v>
      </c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35" t="s">
        <v>380</v>
      </c>
      <c r="AJ97" s="12"/>
      <c r="AK97">
        <v>299</v>
      </c>
      <c r="AL97" s="12"/>
      <c r="AM97" s="12"/>
      <c r="AN97" s="12"/>
      <c r="AO97" s="12"/>
      <c r="AP97" s="12">
        <v>1</v>
      </c>
      <c r="AQ97" s="12"/>
      <c r="AR97" s="12"/>
      <c r="AS97">
        <v>1</v>
      </c>
    </row>
    <row r="98" spans="1:45" ht="33.75" customHeight="1">
      <c r="A98" s="17" t="str">
        <f t="shared" si="1"/>
        <v>522321199704130018</v>
      </c>
      <c r="B98" s="14">
        <f>SUBTOTAL(3,C$2:C98)</f>
        <v>97</v>
      </c>
      <c r="C98" s="31" t="s">
        <v>1372</v>
      </c>
      <c r="D98" s="14"/>
      <c r="E98" s="31" t="s">
        <v>406</v>
      </c>
      <c r="F98" s="31" t="s">
        <v>366</v>
      </c>
      <c r="G98" s="31">
        <v>199704</v>
      </c>
      <c r="H98" s="31" t="s">
        <v>415</v>
      </c>
      <c r="I98" s="32" t="s">
        <v>1373</v>
      </c>
      <c r="J98" s="18" t="s">
        <v>370</v>
      </c>
      <c r="K98" s="18" t="s">
        <v>1324</v>
      </c>
      <c r="L98" s="18" t="s">
        <v>1374</v>
      </c>
      <c r="M98" s="18" t="s">
        <v>508</v>
      </c>
      <c r="N98" s="18" t="s">
        <v>385</v>
      </c>
      <c r="O98" s="20" t="s">
        <v>375</v>
      </c>
      <c r="P98" s="21" t="s">
        <v>376</v>
      </c>
      <c r="Q98" s="21" t="s">
        <v>476</v>
      </c>
      <c r="R98" s="21" t="s">
        <v>11</v>
      </c>
      <c r="S98" s="33" t="s">
        <v>1375</v>
      </c>
      <c r="T98" s="18" t="s">
        <v>1376</v>
      </c>
      <c r="U98" s="18"/>
      <c r="V98" s="18" t="s">
        <v>10</v>
      </c>
      <c r="W98" s="18" t="s">
        <v>11</v>
      </c>
      <c r="X98" s="18" t="s">
        <v>526</v>
      </c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35" t="s">
        <v>412</v>
      </c>
      <c r="AJ98" s="36" t="s">
        <v>1326</v>
      </c>
      <c r="AK98">
        <v>278</v>
      </c>
      <c r="AL98" s="12"/>
      <c r="AM98" s="12"/>
      <c r="AN98" s="12"/>
      <c r="AO98" s="12"/>
      <c r="AP98" s="12"/>
      <c r="AQ98" s="12"/>
      <c r="AR98" s="12">
        <v>1</v>
      </c>
      <c r="AS98">
        <v>1</v>
      </c>
    </row>
    <row r="99" spans="1:45" ht="33.75" customHeight="1">
      <c r="A99" s="17" t="str">
        <f t="shared" si="1"/>
        <v>522728199505076625</v>
      </c>
      <c r="B99" s="14">
        <f>SUBTOTAL(3,C$2:C99)</f>
        <v>98</v>
      </c>
      <c r="C99" s="18" t="s">
        <v>1794</v>
      </c>
      <c r="D99" s="14"/>
      <c r="E99" s="18" t="s">
        <v>365</v>
      </c>
      <c r="F99" s="18" t="s">
        <v>390</v>
      </c>
      <c r="G99" s="18" t="s">
        <v>813</v>
      </c>
      <c r="H99" s="18" t="s">
        <v>415</v>
      </c>
      <c r="I99" s="17" t="s">
        <v>1795</v>
      </c>
      <c r="J99" s="18" t="s">
        <v>370</v>
      </c>
      <c r="K99" s="18" t="s">
        <v>650</v>
      </c>
      <c r="L99" s="18" t="s">
        <v>1796</v>
      </c>
      <c r="M99" s="18" t="s">
        <v>726</v>
      </c>
      <c r="N99" s="18" t="s">
        <v>385</v>
      </c>
      <c r="O99" s="20" t="s">
        <v>442</v>
      </c>
      <c r="P99" s="21" t="s">
        <v>376</v>
      </c>
      <c r="Q99" s="21" t="s">
        <v>377</v>
      </c>
      <c r="R99" s="21" t="s">
        <v>1797</v>
      </c>
      <c r="S99" s="18" t="s">
        <v>1798</v>
      </c>
      <c r="T99" s="18" t="s">
        <v>1799</v>
      </c>
      <c r="U99" s="18"/>
      <c r="V99" s="18" t="s">
        <v>43</v>
      </c>
      <c r="W99" s="18" t="s">
        <v>273</v>
      </c>
      <c r="X99" s="18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26" t="s">
        <v>388</v>
      </c>
      <c r="AJ99" s="12"/>
      <c r="AK99">
        <v>352</v>
      </c>
      <c r="AL99" s="30"/>
      <c r="AM99" s="30"/>
      <c r="AN99" s="30"/>
      <c r="AO99" s="30"/>
      <c r="AP99" s="30">
        <v>1</v>
      </c>
      <c r="AQ99" s="30"/>
      <c r="AR99" s="30"/>
      <c r="AS99">
        <v>1</v>
      </c>
    </row>
    <row r="100" spans="1:45" ht="33.75" customHeight="1">
      <c r="A100" s="17" t="str">
        <f t="shared" si="1"/>
        <v>522321199702072539</v>
      </c>
      <c r="B100" s="14">
        <f>SUBTOTAL(3,C$2:C100)</f>
        <v>99</v>
      </c>
      <c r="C100" s="18" t="s">
        <v>938</v>
      </c>
      <c r="D100" s="14"/>
      <c r="E100" s="18" t="s">
        <v>406</v>
      </c>
      <c r="F100" s="18" t="s">
        <v>366</v>
      </c>
      <c r="G100" s="18" t="s">
        <v>787</v>
      </c>
      <c r="H100" s="18" t="s">
        <v>368</v>
      </c>
      <c r="I100" s="17" t="s">
        <v>939</v>
      </c>
      <c r="J100" s="18" t="s">
        <v>370</v>
      </c>
      <c r="K100" s="18" t="s">
        <v>371</v>
      </c>
      <c r="L100" s="18" t="s">
        <v>530</v>
      </c>
      <c r="M100" s="18" t="s">
        <v>924</v>
      </c>
      <c r="N100" s="18" t="s">
        <v>385</v>
      </c>
      <c r="O100" s="20" t="s">
        <v>375</v>
      </c>
      <c r="P100" s="21" t="s">
        <v>376</v>
      </c>
      <c r="Q100" s="21" t="s">
        <v>476</v>
      </c>
      <c r="R100" s="21" t="s">
        <v>175</v>
      </c>
      <c r="S100" s="18" t="s">
        <v>940</v>
      </c>
      <c r="T100" s="18" t="s">
        <v>941</v>
      </c>
      <c r="U100" s="18"/>
      <c r="V100" s="18" t="s">
        <v>43</v>
      </c>
      <c r="W100" s="18" t="s">
        <v>175</v>
      </c>
      <c r="X100" s="18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26" t="s">
        <v>942</v>
      </c>
      <c r="AJ100" s="12"/>
      <c r="AK100">
        <v>132</v>
      </c>
      <c r="AL100" s="30"/>
      <c r="AM100" s="30"/>
      <c r="AN100" s="30"/>
      <c r="AO100" s="30"/>
      <c r="AP100" s="30">
        <v>1</v>
      </c>
      <c r="AQ100" s="30"/>
      <c r="AR100" s="30"/>
      <c r="AS100">
        <v>1</v>
      </c>
    </row>
    <row r="101" spans="1:45" ht="33.75" customHeight="1">
      <c r="A101" s="17" t="str">
        <f t="shared" si="1"/>
        <v>522327199802081051</v>
      </c>
      <c r="B101" s="14">
        <f>SUBTOTAL(3,C$2:C101)</f>
        <v>100</v>
      </c>
      <c r="C101" s="18" t="s">
        <v>963</v>
      </c>
      <c r="D101" s="14"/>
      <c r="E101" s="18" t="s">
        <v>406</v>
      </c>
      <c r="F101" s="18" t="s">
        <v>366</v>
      </c>
      <c r="G101" s="18" t="s">
        <v>367</v>
      </c>
      <c r="H101" s="18" t="s">
        <v>415</v>
      </c>
      <c r="I101" s="17" t="s">
        <v>964</v>
      </c>
      <c r="J101" s="18" t="s">
        <v>370</v>
      </c>
      <c r="K101" s="18" t="s">
        <v>371</v>
      </c>
      <c r="L101" s="18" t="s">
        <v>965</v>
      </c>
      <c r="M101" s="18" t="s">
        <v>924</v>
      </c>
      <c r="N101" s="18" t="s">
        <v>385</v>
      </c>
      <c r="O101" s="20" t="s">
        <v>375</v>
      </c>
      <c r="P101" s="21" t="s">
        <v>376</v>
      </c>
      <c r="Q101" s="21" t="s">
        <v>476</v>
      </c>
      <c r="R101" s="21" t="s">
        <v>924</v>
      </c>
      <c r="S101" s="18" t="s">
        <v>966</v>
      </c>
      <c r="T101" s="18" t="s">
        <v>967</v>
      </c>
      <c r="U101" s="18"/>
      <c r="V101" s="18" t="s">
        <v>43</v>
      </c>
      <c r="W101" s="18" t="s">
        <v>175</v>
      </c>
      <c r="X101" s="18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26" t="s">
        <v>388</v>
      </c>
      <c r="AJ101" s="12"/>
      <c r="AK101">
        <v>137</v>
      </c>
      <c r="AL101" s="30"/>
      <c r="AM101" s="30"/>
      <c r="AN101" s="30">
        <v>1</v>
      </c>
      <c r="AO101" s="30"/>
      <c r="AP101" s="30"/>
      <c r="AQ101" s="30"/>
      <c r="AR101" s="30"/>
      <c r="AS101">
        <v>1</v>
      </c>
    </row>
    <row r="102" spans="1:44" ht="33.75" customHeight="1">
      <c r="A102" s="17" t="str">
        <f t="shared" si="1"/>
        <v>522327199305240429</v>
      </c>
      <c r="B102" s="14">
        <f>SUBTOTAL(3,C$2:C102)</f>
        <v>101</v>
      </c>
      <c r="C102" s="18" t="s">
        <v>2022</v>
      </c>
      <c r="D102" s="14"/>
      <c r="E102" s="18" t="s">
        <v>365</v>
      </c>
      <c r="F102" s="18" t="s">
        <v>390</v>
      </c>
      <c r="G102" s="18" t="s">
        <v>1308</v>
      </c>
      <c r="H102" s="18" t="s">
        <v>392</v>
      </c>
      <c r="I102" s="17" t="s">
        <v>2023</v>
      </c>
      <c r="J102" s="18" t="s">
        <v>370</v>
      </c>
      <c r="K102" s="18"/>
      <c r="L102" s="18" t="s">
        <v>1498</v>
      </c>
      <c r="M102" s="18" t="s">
        <v>924</v>
      </c>
      <c r="N102" s="18"/>
      <c r="O102" s="20" t="s">
        <v>375</v>
      </c>
      <c r="P102" s="21" t="s">
        <v>376</v>
      </c>
      <c r="Q102" s="21" t="s">
        <v>377</v>
      </c>
      <c r="R102" s="21" t="s">
        <v>2024</v>
      </c>
      <c r="S102" s="18" t="s">
        <v>2025</v>
      </c>
      <c r="T102" s="18" t="s">
        <v>2026</v>
      </c>
      <c r="U102" s="18"/>
      <c r="V102" s="18" t="s">
        <v>43</v>
      </c>
      <c r="W102" s="18" t="s">
        <v>175</v>
      </c>
      <c r="X102" s="18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26" t="s">
        <v>412</v>
      </c>
      <c r="AJ102" s="12"/>
      <c r="AK102">
        <v>128</v>
      </c>
      <c r="AL102" s="30"/>
      <c r="AM102" s="30"/>
      <c r="AN102" s="30"/>
      <c r="AO102" s="30"/>
      <c r="AP102" s="30"/>
      <c r="AQ102" s="30"/>
      <c r="AR102" s="30"/>
    </row>
    <row r="103" spans="1:45" ht="33.75" customHeight="1">
      <c r="A103" s="17" t="str">
        <f t="shared" si="1"/>
        <v>52232719950411082X</v>
      </c>
      <c r="B103" s="14">
        <f>SUBTOTAL(3,C$2:C103)</f>
        <v>102</v>
      </c>
      <c r="C103" s="18" t="s">
        <v>1496</v>
      </c>
      <c r="D103" s="14"/>
      <c r="E103" s="18" t="s">
        <v>365</v>
      </c>
      <c r="F103" s="18" t="s">
        <v>390</v>
      </c>
      <c r="G103" s="18" t="s">
        <v>736</v>
      </c>
      <c r="H103" s="18" t="s">
        <v>368</v>
      </c>
      <c r="I103" s="17" t="s">
        <v>1497</v>
      </c>
      <c r="J103" s="18" t="s">
        <v>370</v>
      </c>
      <c r="K103" s="18" t="s">
        <v>371</v>
      </c>
      <c r="L103" s="18" t="s">
        <v>1498</v>
      </c>
      <c r="M103" s="18" t="s">
        <v>703</v>
      </c>
      <c r="N103" s="18" t="s">
        <v>385</v>
      </c>
      <c r="O103" s="20" t="s">
        <v>375</v>
      </c>
      <c r="P103" s="21" t="s">
        <v>376</v>
      </c>
      <c r="Q103" s="21" t="s">
        <v>377</v>
      </c>
      <c r="R103" s="21" t="s">
        <v>1470</v>
      </c>
      <c r="S103" s="18" t="s">
        <v>1499</v>
      </c>
      <c r="T103" s="18" t="s">
        <v>1500</v>
      </c>
      <c r="U103" s="18"/>
      <c r="V103" s="18" t="s">
        <v>43</v>
      </c>
      <c r="W103" s="18" t="s">
        <v>11</v>
      </c>
      <c r="X103" s="18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26" t="s">
        <v>1501</v>
      </c>
      <c r="AJ103" s="12"/>
      <c r="AK103">
        <v>246</v>
      </c>
      <c r="AL103" s="30"/>
      <c r="AM103" s="30"/>
      <c r="AN103" s="30"/>
      <c r="AO103" s="30"/>
      <c r="AP103" s="30">
        <v>1</v>
      </c>
      <c r="AQ103" s="30"/>
      <c r="AR103" s="30"/>
      <c r="AS103">
        <v>1</v>
      </c>
    </row>
    <row r="104" spans="1:45" ht="33.75" customHeight="1">
      <c r="A104" s="17" t="str">
        <f t="shared" si="1"/>
        <v>522327199805102225</v>
      </c>
      <c r="B104" s="14">
        <f>SUBTOTAL(3,C$2:C104)</f>
        <v>103</v>
      </c>
      <c r="C104" s="18" t="s">
        <v>1902</v>
      </c>
      <c r="D104" s="14"/>
      <c r="E104" s="18" t="s">
        <v>365</v>
      </c>
      <c r="F104" s="18" t="s">
        <v>390</v>
      </c>
      <c r="G104" s="18" t="s">
        <v>535</v>
      </c>
      <c r="H104" s="18" t="s">
        <v>368</v>
      </c>
      <c r="I104" s="17" t="s">
        <v>1903</v>
      </c>
      <c r="J104" s="18" t="s">
        <v>370</v>
      </c>
      <c r="K104" s="18" t="s">
        <v>794</v>
      </c>
      <c r="L104" s="18" t="s">
        <v>571</v>
      </c>
      <c r="M104" s="18" t="s">
        <v>1761</v>
      </c>
      <c r="N104" s="18" t="s">
        <v>385</v>
      </c>
      <c r="O104" s="20" t="s">
        <v>442</v>
      </c>
      <c r="P104" s="21" t="s">
        <v>376</v>
      </c>
      <c r="Q104" s="21" t="s">
        <v>476</v>
      </c>
      <c r="R104" s="21" t="s">
        <v>1904</v>
      </c>
      <c r="S104" s="18" t="s">
        <v>810</v>
      </c>
      <c r="T104" s="18" t="s">
        <v>1905</v>
      </c>
      <c r="U104" s="18"/>
      <c r="V104" s="18" t="s">
        <v>43</v>
      </c>
      <c r="W104" s="18" t="s">
        <v>273</v>
      </c>
      <c r="X104" s="18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26" t="s">
        <v>388</v>
      </c>
      <c r="AJ104" s="12"/>
      <c r="AK104">
        <v>381</v>
      </c>
      <c r="AL104" s="30"/>
      <c r="AM104" s="30"/>
      <c r="AN104" s="30"/>
      <c r="AO104" s="30"/>
      <c r="AP104" s="30">
        <v>1</v>
      </c>
      <c r="AQ104" s="30"/>
      <c r="AR104" s="30"/>
      <c r="AS104">
        <v>1</v>
      </c>
    </row>
    <row r="105" spans="1:45" ht="33.75" customHeight="1">
      <c r="A105" s="17" t="str">
        <f t="shared" si="1"/>
        <v>522328199708100443</v>
      </c>
      <c r="B105" s="14">
        <f>SUBTOTAL(3,C$2:C105)</f>
        <v>104</v>
      </c>
      <c r="C105" s="18" t="s">
        <v>1894</v>
      </c>
      <c r="D105" s="14"/>
      <c r="E105" s="18" t="s">
        <v>365</v>
      </c>
      <c r="F105" s="18" t="s">
        <v>390</v>
      </c>
      <c r="G105" s="18" t="s">
        <v>807</v>
      </c>
      <c r="H105" s="18" t="s">
        <v>368</v>
      </c>
      <c r="I105" s="17" t="s">
        <v>1895</v>
      </c>
      <c r="J105" s="18" t="s">
        <v>370</v>
      </c>
      <c r="K105" s="18" t="s">
        <v>794</v>
      </c>
      <c r="L105" s="18" t="s">
        <v>1813</v>
      </c>
      <c r="M105" s="18" t="s">
        <v>1761</v>
      </c>
      <c r="N105" s="18" t="s">
        <v>385</v>
      </c>
      <c r="O105" s="20" t="s">
        <v>442</v>
      </c>
      <c r="P105" s="21" t="s">
        <v>376</v>
      </c>
      <c r="Q105" s="21" t="s">
        <v>449</v>
      </c>
      <c r="R105" s="21" t="s">
        <v>1761</v>
      </c>
      <c r="S105" s="18" t="s">
        <v>1896</v>
      </c>
      <c r="T105" s="18" t="s">
        <v>1897</v>
      </c>
      <c r="U105" s="18"/>
      <c r="V105" s="18" t="s">
        <v>43</v>
      </c>
      <c r="W105" s="18" t="s">
        <v>273</v>
      </c>
      <c r="X105" s="18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26" t="s">
        <v>388</v>
      </c>
      <c r="AJ105" s="12"/>
      <c r="AK105">
        <v>378</v>
      </c>
      <c r="AL105" s="30"/>
      <c r="AM105" s="30"/>
      <c r="AN105" s="30"/>
      <c r="AO105" s="30"/>
      <c r="AP105" s="30">
        <v>1</v>
      </c>
      <c r="AQ105" s="30"/>
      <c r="AR105" s="30"/>
      <c r="AS105">
        <v>1</v>
      </c>
    </row>
    <row r="106" spans="1:45" ht="33.75" customHeight="1">
      <c r="A106" s="17" t="str">
        <f t="shared" si="1"/>
        <v>522327199312072646</v>
      </c>
      <c r="B106" s="14">
        <f>SUBTOTAL(3,C$2:C106)</f>
        <v>105</v>
      </c>
      <c r="C106" s="18" t="s">
        <v>922</v>
      </c>
      <c r="D106" s="14"/>
      <c r="E106" s="18" t="s">
        <v>365</v>
      </c>
      <c r="F106" s="18" t="s">
        <v>390</v>
      </c>
      <c r="G106" s="18" t="s">
        <v>408</v>
      </c>
      <c r="H106" s="18" t="s">
        <v>415</v>
      </c>
      <c r="I106" s="17" t="s">
        <v>923</v>
      </c>
      <c r="J106" s="18" t="s">
        <v>370</v>
      </c>
      <c r="K106" s="18" t="s">
        <v>371</v>
      </c>
      <c r="L106" s="18" t="s">
        <v>433</v>
      </c>
      <c r="M106" s="18" t="s">
        <v>924</v>
      </c>
      <c r="N106" s="18" t="s">
        <v>385</v>
      </c>
      <c r="O106" s="20" t="s">
        <v>375</v>
      </c>
      <c r="P106" s="21" t="s">
        <v>376</v>
      </c>
      <c r="Q106" s="21" t="s">
        <v>476</v>
      </c>
      <c r="R106" s="21" t="s">
        <v>925</v>
      </c>
      <c r="S106" s="18" t="s">
        <v>926</v>
      </c>
      <c r="T106" s="18" t="s">
        <v>927</v>
      </c>
      <c r="U106" s="18"/>
      <c r="V106" s="18" t="s">
        <v>43</v>
      </c>
      <c r="W106" s="18" t="s">
        <v>175</v>
      </c>
      <c r="X106" s="18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26" t="s">
        <v>388</v>
      </c>
      <c r="AJ106" s="12"/>
      <c r="AK106">
        <v>126</v>
      </c>
      <c r="AL106" s="30"/>
      <c r="AM106" s="30">
        <v>1</v>
      </c>
      <c r="AN106" s="30"/>
      <c r="AO106" s="30"/>
      <c r="AP106" s="30"/>
      <c r="AQ106" s="30"/>
      <c r="AR106" s="30"/>
      <c r="AS106">
        <v>1</v>
      </c>
    </row>
    <row r="107" spans="1:45" ht="33.75" customHeight="1">
      <c r="A107" s="17" t="str">
        <f t="shared" si="1"/>
        <v>522327199501072020</v>
      </c>
      <c r="B107" s="14">
        <f>SUBTOTAL(3,C$2:C107)</f>
        <v>106</v>
      </c>
      <c r="C107" s="18" t="s">
        <v>1695</v>
      </c>
      <c r="D107" s="14"/>
      <c r="E107" s="18" t="s">
        <v>365</v>
      </c>
      <c r="F107" s="18" t="s">
        <v>390</v>
      </c>
      <c r="G107" s="18" t="s">
        <v>564</v>
      </c>
      <c r="H107" s="18" t="s">
        <v>368</v>
      </c>
      <c r="I107" s="17" t="s">
        <v>1696</v>
      </c>
      <c r="J107" s="18" t="s">
        <v>370</v>
      </c>
      <c r="K107" s="18" t="s">
        <v>371</v>
      </c>
      <c r="L107" s="18" t="s">
        <v>612</v>
      </c>
      <c r="M107" s="18" t="s">
        <v>1697</v>
      </c>
      <c r="N107" s="18" t="s">
        <v>385</v>
      </c>
      <c r="O107" s="20" t="s">
        <v>375</v>
      </c>
      <c r="P107" s="21" t="s">
        <v>376</v>
      </c>
      <c r="Q107" s="21" t="s">
        <v>377</v>
      </c>
      <c r="R107" s="21" t="s">
        <v>1470</v>
      </c>
      <c r="S107" s="18" t="s">
        <v>1698</v>
      </c>
      <c r="T107" s="18" t="s">
        <v>1699</v>
      </c>
      <c r="U107" s="18"/>
      <c r="V107" s="18" t="s">
        <v>43</v>
      </c>
      <c r="W107" s="18" t="s">
        <v>11</v>
      </c>
      <c r="X107" s="18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26" t="s">
        <v>388</v>
      </c>
      <c r="AJ107" s="12"/>
      <c r="AK107">
        <v>322</v>
      </c>
      <c r="AL107" s="30"/>
      <c r="AM107" s="30"/>
      <c r="AN107" s="30"/>
      <c r="AO107" s="30"/>
      <c r="AP107" s="30"/>
      <c r="AQ107" s="30"/>
      <c r="AR107" s="30">
        <v>1</v>
      </c>
      <c r="AS107">
        <v>1</v>
      </c>
    </row>
    <row r="108" spans="1:45" ht="33.75" customHeight="1">
      <c r="A108" s="17" t="str">
        <f t="shared" si="1"/>
        <v>522327199706082011</v>
      </c>
      <c r="B108" s="14">
        <f>SUBTOTAL(3,C$2:C108)</f>
        <v>107</v>
      </c>
      <c r="C108" s="18" t="s">
        <v>977</v>
      </c>
      <c r="D108" s="14"/>
      <c r="E108" s="18" t="s">
        <v>406</v>
      </c>
      <c r="F108" s="18" t="s">
        <v>390</v>
      </c>
      <c r="G108" s="18" t="s">
        <v>978</v>
      </c>
      <c r="H108" s="18" t="s">
        <v>415</v>
      </c>
      <c r="I108" s="17" t="s">
        <v>979</v>
      </c>
      <c r="J108" s="18" t="s">
        <v>370</v>
      </c>
      <c r="K108" s="18" t="s">
        <v>371</v>
      </c>
      <c r="L108" s="18" t="s">
        <v>401</v>
      </c>
      <c r="M108" s="18" t="s">
        <v>924</v>
      </c>
      <c r="N108" s="18" t="s">
        <v>385</v>
      </c>
      <c r="O108" s="20" t="s">
        <v>375</v>
      </c>
      <c r="P108" s="21" t="s">
        <v>376</v>
      </c>
      <c r="Q108" s="21" t="s">
        <v>476</v>
      </c>
      <c r="R108" s="21" t="s">
        <v>925</v>
      </c>
      <c r="S108" s="18" t="s">
        <v>980</v>
      </c>
      <c r="T108" s="18" t="s">
        <v>981</v>
      </c>
      <c r="U108" s="18"/>
      <c r="V108" s="18" t="s">
        <v>43</v>
      </c>
      <c r="W108" s="18" t="s">
        <v>175</v>
      </c>
      <c r="X108" s="18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26" t="s">
        <v>388</v>
      </c>
      <c r="AJ108" s="12"/>
      <c r="AK108">
        <v>141</v>
      </c>
      <c r="AL108" s="30"/>
      <c r="AM108" s="30">
        <v>1</v>
      </c>
      <c r="AN108" s="30"/>
      <c r="AO108" s="30"/>
      <c r="AP108" s="30"/>
      <c r="AQ108" s="30"/>
      <c r="AR108" s="30"/>
      <c r="AS108">
        <v>1</v>
      </c>
    </row>
    <row r="109" spans="1:45" ht="33.75" customHeight="1">
      <c r="A109" s="17" t="str">
        <f t="shared" si="1"/>
        <v>522321199708104941</v>
      </c>
      <c r="B109" s="14">
        <f>SUBTOTAL(3,C$2:C109)</f>
        <v>108</v>
      </c>
      <c r="C109" s="18" t="s">
        <v>1576</v>
      </c>
      <c r="D109" s="14"/>
      <c r="E109" s="18" t="s">
        <v>365</v>
      </c>
      <c r="F109" s="18" t="s">
        <v>390</v>
      </c>
      <c r="G109" s="18" t="s">
        <v>712</v>
      </c>
      <c r="H109" s="18" t="s">
        <v>368</v>
      </c>
      <c r="I109" s="17" t="s">
        <v>1577</v>
      </c>
      <c r="J109" s="18" t="s">
        <v>370</v>
      </c>
      <c r="K109" s="18" t="s">
        <v>1218</v>
      </c>
      <c r="L109" s="18" t="s">
        <v>578</v>
      </c>
      <c r="M109" s="18" t="s">
        <v>508</v>
      </c>
      <c r="N109" s="18" t="s">
        <v>385</v>
      </c>
      <c r="O109" s="20" t="s">
        <v>375</v>
      </c>
      <c r="P109" s="21" t="s">
        <v>376</v>
      </c>
      <c r="Q109" s="21" t="s">
        <v>449</v>
      </c>
      <c r="R109" s="21" t="s">
        <v>11</v>
      </c>
      <c r="S109" s="18" t="s">
        <v>1578</v>
      </c>
      <c r="T109" s="18" t="s">
        <v>1579</v>
      </c>
      <c r="U109" s="18"/>
      <c r="V109" s="18" t="s">
        <v>43</v>
      </c>
      <c r="W109" s="18" t="s">
        <v>11</v>
      </c>
      <c r="X109" s="18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26" t="s">
        <v>388</v>
      </c>
      <c r="AJ109" s="12"/>
      <c r="AK109">
        <v>271</v>
      </c>
      <c r="AL109" s="30"/>
      <c r="AM109" s="30"/>
      <c r="AN109" s="30"/>
      <c r="AO109" s="30"/>
      <c r="AP109" s="30">
        <v>1</v>
      </c>
      <c r="AQ109" s="30"/>
      <c r="AR109" s="30"/>
      <c r="AS109">
        <v>1</v>
      </c>
    </row>
    <row r="110" spans="1:45" ht="33.75" customHeight="1">
      <c r="A110" s="17" t="str">
        <f t="shared" si="1"/>
        <v>522327199709010021</v>
      </c>
      <c r="B110" s="14">
        <f>SUBTOTAL(3,C$2:C110)</f>
        <v>109</v>
      </c>
      <c r="C110" s="18" t="s">
        <v>1704</v>
      </c>
      <c r="D110" s="14"/>
      <c r="E110" s="18" t="s">
        <v>365</v>
      </c>
      <c r="F110" s="18" t="s">
        <v>390</v>
      </c>
      <c r="G110" s="18" t="s">
        <v>610</v>
      </c>
      <c r="H110" s="18" t="s">
        <v>368</v>
      </c>
      <c r="I110" s="17" t="s">
        <v>1705</v>
      </c>
      <c r="J110" s="18" t="s">
        <v>370</v>
      </c>
      <c r="K110" s="18"/>
      <c r="L110" s="18" t="s">
        <v>1706</v>
      </c>
      <c r="M110" s="18" t="s">
        <v>1707</v>
      </c>
      <c r="N110" s="18" t="s">
        <v>385</v>
      </c>
      <c r="O110" s="20" t="s">
        <v>375</v>
      </c>
      <c r="P110" s="21" t="s">
        <v>376</v>
      </c>
      <c r="Q110" s="21" t="s">
        <v>377</v>
      </c>
      <c r="R110" s="21" t="s">
        <v>11</v>
      </c>
      <c r="S110" s="18" t="s">
        <v>1708</v>
      </c>
      <c r="T110" s="18" t="s">
        <v>1709</v>
      </c>
      <c r="U110" s="18"/>
      <c r="V110" s="18" t="s">
        <v>43</v>
      </c>
      <c r="W110" s="18" t="s">
        <v>11</v>
      </c>
      <c r="X110" s="18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26" t="s">
        <v>388</v>
      </c>
      <c r="AJ110" s="12"/>
      <c r="AK110">
        <v>327</v>
      </c>
      <c r="AL110" s="30"/>
      <c r="AM110" s="30">
        <v>1</v>
      </c>
      <c r="AN110" s="30"/>
      <c r="AO110" s="30"/>
      <c r="AP110" s="30"/>
      <c r="AQ110" s="30"/>
      <c r="AR110" s="30"/>
      <c r="AS110">
        <v>1</v>
      </c>
    </row>
    <row r="111" spans="1:45" ht="33.75" customHeight="1">
      <c r="A111" s="17" t="str">
        <f t="shared" si="1"/>
        <v>52232819971128532X</v>
      </c>
      <c r="B111" s="14">
        <f>SUBTOTAL(3,C$2:C111)</f>
        <v>110</v>
      </c>
      <c r="C111" s="18" t="s">
        <v>1835</v>
      </c>
      <c r="D111" s="14"/>
      <c r="E111" s="18" t="s">
        <v>365</v>
      </c>
      <c r="F111" s="18" t="s">
        <v>366</v>
      </c>
      <c r="G111" s="18" t="s">
        <v>862</v>
      </c>
      <c r="H111" s="18" t="s">
        <v>368</v>
      </c>
      <c r="I111" s="17" t="s">
        <v>1836</v>
      </c>
      <c r="J111" s="18" t="s">
        <v>370</v>
      </c>
      <c r="K111" s="18" t="s">
        <v>650</v>
      </c>
      <c r="L111" s="18" t="s">
        <v>1837</v>
      </c>
      <c r="M111" s="18" t="s">
        <v>1838</v>
      </c>
      <c r="N111" s="18" t="s">
        <v>385</v>
      </c>
      <c r="O111" s="20" t="s">
        <v>442</v>
      </c>
      <c r="P111" s="21" t="s">
        <v>376</v>
      </c>
      <c r="Q111" s="21" t="s">
        <v>476</v>
      </c>
      <c r="R111" s="21" t="s">
        <v>273</v>
      </c>
      <c r="S111" s="18" t="s">
        <v>1839</v>
      </c>
      <c r="T111" s="18" t="s">
        <v>1840</v>
      </c>
      <c r="U111" s="18"/>
      <c r="V111" s="18" t="s">
        <v>43</v>
      </c>
      <c r="W111" s="18" t="s">
        <v>273</v>
      </c>
      <c r="X111" s="18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26" t="s">
        <v>388</v>
      </c>
      <c r="AJ111" s="12"/>
      <c r="AK111">
        <v>361</v>
      </c>
      <c r="AL111" s="30"/>
      <c r="AM111" s="30"/>
      <c r="AN111" s="30"/>
      <c r="AO111" s="30"/>
      <c r="AP111" s="30">
        <v>1</v>
      </c>
      <c r="AQ111" s="30"/>
      <c r="AR111" s="30"/>
      <c r="AS111">
        <v>1</v>
      </c>
    </row>
    <row r="112" spans="1:45" ht="33.75" customHeight="1">
      <c r="A112" s="17" t="str">
        <f t="shared" si="1"/>
        <v>522327199406219821</v>
      </c>
      <c r="B112" s="14">
        <f>SUBTOTAL(3,C$2:C112)</f>
        <v>111</v>
      </c>
      <c r="C112" s="18" t="s">
        <v>1687</v>
      </c>
      <c r="D112" s="14"/>
      <c r="E112" s="18" t="s">
        <v>365</v>
      </c>
      <c r="F112" s="18" t="s">
        <v>390</v>
      </c>
      <c r="G112" s="18" t="s">
        <v>1688</v>
      </c>
      <c r="H112" s="18" t="s">
        <v>368</v>
      </c>
      <c r="I112" s="17" t="s">
        <v>1689</v>
      </c>
      <c r="J112" s="18" t="s">
        <v>370</v>
      </c>
      <c r="K112" s="18" t="s">
        <v>650</v>
      </c>
      <c r="L112" s="18" t="s">
        <v>965</v>
      </c>
      <c r="M112" s="18" t="s">
        <v>726</v>
      </c>
      <c r="N112" s="18" t="s">
        <v>385</v>
      </c>
      <c r="O112" s="20" t="s">
        <v>442</v>
      </c>
      <c r="P112" s="21" t="s">
        <v>376</v>
      </c>
      <c r="Q112" s="21" t="s">
        <v>476</v>
      </c>
      <c r="R112" s="21" t="s">
        <v>1456</v>
      </c>
      <c r="S112" s="18" t="s">
        <v>1690</v>
      </c>
      <c r="T112" s="18" t="s">
        <v>1691</v>
      </c>
      <c r="U112" s="18"/>
      <c r="V112" s="18" t="s">
        <v>43</v>
      </c>
      <c r="W112" s="18" t="s">
        <v>11</v>
      </c>
      <c r="X112" s="18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26" t="s">
        <v>388</v>
      </c>
      <c r="AJ112" s="12"/>
      <c r="AK112">
        <v>320</v>
      </c>
      <c r="AL112" s="30"/>
      <c r="AM112" s="30"/>
      <c r="AN112" s="30"/>
      <c r="AO112" s="30"/>
      <c r="AP112" s="30">
        <v>1</v>
      </c>
      <c r="AQ112" s="30"/>
      <c r="AR112" s="30"/>
      <c r="AS112">
        <v>1</v>
      </c>
    </row>
    <row r="113" spans="1:45" ht="33.75" customHeight="1">
      <c r="A113" s="17" t="str">
        <f t="shared" si="1"/>
        <v>522327199410052411</v>
      </c>
      <c r="B113" s="14">
        <f>SUBTOTAL(3,C$2:C113)</f>
        <v>112</v>
      </c>
      <c r="C113" s="18" t="s">
        <v>968</v>
      </c>
      <c r="D113" s="14"/>
      <c r="E113" s="18" t="s">
        <v>406</v>
      </c>
      <c r="F113" s="18" t="s">
        <v>390</v>
      </c>
      <c r="G113" s="18" t="s">
        <v>408</v>
      </c>
      <c r="H113" s="18" t="s">
        <v>368</v>
      </c>
      <c r="I113" s="17" t="s">
        <v>969</v>
      </c>
      <c r="J113" s="18" t="s">
        <v>370</v>
      </c>
      <c r="K113" s="18" t="s">
        <v>371</v>
      </c>
      <c r="L113" s="18" t="s">
        <v>560</v>
      </c>
      <c r="M113" s="18" t="s">
        <v>970</v>
      </c>
      <c r="N113" s="18" t="s">
        <v>385</v>
      </c>
      <c r="O113" s="20" t="s">
        <v>375</v>
      </c>
      <c r="P113" s="21" t="s">
        <v>376</v>
      </c>
      <c r="Q113" s="21" t="s">
        <v>476</v>
      </c>
      <c r="R113" s="21" t="s">
        <v>925</v>
      </c>
      <c r="S113" s="18" t="s">
        <v>971</v>
      </c>
      <c r="T113" s="18" t="s">
        <v>972</v>
      </c>
      <c r="U113" s="18"/>
      <c r="V113" s="18" t="s">
        <v>43</v>
      </c>
      <c r="W113" s="18" t="s">
        <v>175</v>
      </c>
      <c r="X113" s="18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26" t="s">
        <v>388</v>
      </c>
      <c r="AJ113" s="12"/>
      <c r="AK113">
        <v>139</v>
      </c>
      <c r="AL113" s="30">
        <v>1</v>
      </c>
      <c r="AM113" s="30"/>
      <c r="AN113" s="30"/>
      <c r="AO113" s="30"/>
      <c r="AP113" s="30"/>
      <c r="AQ113" s="30"/>
      <c r="AR113" s="30"/>
      <c r="AS113">
        <v>1</v>
      </c>
    </row>
    <row r="114" spans="1:45" ht="33.75" customHeight="1">
      <c r="A114" s="17" t="str">
        <f t="shared" si="1"/>
        <v>520203199701213221</v>
      </c>
      <c r="B114" s="14">
        <f>SUBTOTAL(3,C$2:C114)</f>
        <v>113</v>
      </c>
      <c r="C114" s="18" t="s">
        <v>1854</v>
      </c>
      <c r="D114" s="14"/>
      <c r="E114" s="18" t="s">
        <v>365</v>
      </c>
      <c r="F114" s="18" t="s">
        <v>589</v>
      </c>
      <c r="G114" s="18" t="s">
        <v>718</v>
      </c>
      <c r="H114" s="18" t="s">
        <v>392</v>
      </c>
      <c r="I114" s="17" t="s">
        <v>1855</v>
      </c>
      <c r="J114" s="18" t="s">
        <v>370</v>
      </c>
      <c r="K114" s="18" t="s">
        <v>650</v>
      </c>
      <c r="L114" s="18" t="s">
        <v>671</v>
      </c>
      <c r="M114" s="18" t="s">
        <v>1818</v>
      </c>
      <c r="N114" s="18" t="s">
        <v>385</v>
      </c>
      <c r="O114" s="20" t="s">
        <v>442</v>
      </c>
      <c r="P114" s="21" t="s">
        <v>376</v>
      </c>
      <c r="Q114" s="21" t="s">
        <v>377</v>
      </c>
      <c r="R114" s="21" t="s">
        <v>1856</v>
      </c>
      <c r="S114" s="18" t="s">
        <v>1857</v>
      </c>
      <c r="T114" s="18" t="s">
        <v>1858</v>
      </c>
      <c r="U114" s="18"/>
      <c r="V114" s="18" t="s">
        <v>43</v>
      </c>
      <c r="W114" s="18" t="s">
        <v>273</v>
      </c>
      <c r="X114" s="18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26" t="s">
        <v>388</v>
      </c>
      <c r="AJ114" s="12"/>
      <c r="AK114">
        <v>367</v>
      </c>
      <c r="AL114" s="30"/>
      <c r="AM114" s="30"/>
      <c r="AN114" s="30">
        <v>1</v>
      </c>
      <c r="AO114" s="30"/>
      <c r="AP114" s="30"/>
      <c r="AQ114" s="30"/>
      <c r="AR114" s="30"/>
      <c r="AS114">
        <v>1</v>
      </c>
    </row>
    <row r="115" spans="1:45" ht="40.5">
      <c r="A115" s="17" t="str">
        <f t="shared" si="1"/>
        <v>522321200008284027</v>
      </c>
      <c r="B115" s="14">
        <f>SUBTOTAL(3,C$2:C115)</f>
        <v>114</v>
      </c>
      <c r="C115" s="18" t="s">
        <v>1789</v>
      </c>
      <c r="D115" s="14"/>
      <c r="E115" s="18" t="s">
        <v>365</v>
      </c>
      <c r="F115" s="18" t="s">
        <v>366</v>
      </c>
      <c r="G115" s="18" t="s">
        <v>862</v>
      </c>
      <c r="H115" s="18" t="s">
        <v>368</v>
      </c>
      <c r="I115" s="17" t="s">
        <v>1790</v>
      </c>
      <c r="J115" s="18" t="s">
        <v>370</v>
      </c>
      <c r="K115" s="18"/>
      <c r="L115" s="18" t="s">
        <v>530</v>
      </c>
      <c r="M115" s="18" t="s">
        <v>1761</v>
      </c>
      <c r="N115" s="18" t="s">
        <v>374</v>
      </c>
      <c r="O115" s="20" t="s">
        <v>375</v>
      </c>
      <c r="P115" s="21" t="s">
        <v>376</v>
      </c>
      <c r="Q115" s="21" t="s">
        <v>377</v>
      </c>
      <c r="R115" s="21" t="s">
        <v>1791</v>
      </c>
      <c r="S115" s="18" t="s">
        <v>1792</v>
      </c>
      <c r="T115" s="18" t="s">
        <v>1793</v>
      </c>
      <c r="U115" s="18"/>
      <c r="V115" s="18" t="s">
        <v>43</v>
      </c>
      <c r="W115" s="18" t="s">
        <v>273</v>
      </c>
      <c r="X115" s="18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26" t="s">
        <v>388</v>
      </c>
      <c r="AJ115" s="12"/>
      <c r="AK115">
        <v>350</v>
      </c>
      <c r="AL115" s="30">
        <v>1</v>
      </c>
      <c r="AM115" s="30"/>
      <c r="AN115" s="30"/>
      <c r="AO115" s="30"/>
      <c r="AP115" s="30"/>
      <c r="AQ115" s="30"/>
      <c r="AR115" s="30"/>
      <c r="AS115">
        <v>1</v>
      </c>
    </row>
    <row r="116" spans="1:45" ht="48">
      <c r="A116" s="17" t="str">
        <f t="shared" si="1"/>
        <v>522125199801030064</v>
      </c>
      <c r="B116" s="14">
        <f>SUBTOTAL(3,C$2:C116)</f>
        <v>115</v>
      </c>
      <c r="C116" s="18" t="s">
        <v>1810</v>
      </c>
      <c r="D116" s="14"/>
      <c r="E116" s="18" t="s">
        <v>365</v>
      </c>
      <c r="F116" s="18" t="s">
        <v>1670</v>
      </c>
      <c r="G116" s="18" t="s">
        <v>1811</v>
      </c>
      <c r="H116" s="18" t="s">
        <v>368</v>
      </c>
      <c r="I116" s="17" t="s">
        <v>1812</v>
      </c>
      <c r="J116" s="18" t="s">
        <v>370</v>
      </c>
      <c r="K116" s="18" t="s">
        <v>794</v>
      </c>
      <c r="L116" s="18" t="s">
        <v>1813</v>
      </c>
      <c r="M116" s="18" t="s">
        <v>1761</v>
      </c>
      <c r="N116" s="18" t="s">
        <v>385</v>
      </c>
      <c r="O116" s="20" t="s">
        <v>442</v>
      </c>
      <c r="P116" s="21" t="s">
        <v>376</v>
      </c>
      <c r="Q116" s="21" t="s">
        <v>449</v>
      </c>
      <c r="R116" s="21" t="s">
        <v>1786</v>
      </c>
      <c r="S116" s="18" t="s">
        <v>1814</v>
      </c>
      <c r="T116" s="18" t="s">
        <v>1815</v>
      </c>
      <c r="U116" s="18"/>
      <c r="V116" s="18" t="s">
        <v>43</v>
      </c>
      <c r="W116" s="18" t="s">
        <v>273</v>
      </c>
      <c r="X116" s="18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26" t="s">
        <v>575</v>
      </c>
      <c r="AJ116" s="12"/>
      <c r="AK116">
        <v>355</v>
      </c>
      <c r="AL116" s="30"/>
      <c r="AM116" s="30"/>
      <c r="AN116" s="30"/>
      <c r="AO116" s="30"/>
      <c r="AP116" s="30">
        <v>1</v>
      </c>
      <c r="AQ116" s="30"/>
      <c r="AR116" s="30"/>
      <c r="AS116">
        <v>1</v>
      </c>
    </row>
    <row r="117" spans="1:44" ht="40.5">
      <c r="A117" s="17" t="str">
        <f t="shared" si="1"/>
        <v>522327199805131640</v>
      </c>
      <c r="B117" s="14">
        <f>SUBTOTAL(3,C$2:C117)</f>
        <v>116</v>
      </c>
      <c r="C117" s="18" t="s">
        <v>2027</v>
      </c>
      <c r="D117" s="14"/>
      <c r="E117" s="18" t="s">
        <v>365</v>
      </c>
      <c r="F117" s="18" t="s">
        <v>390</v>
      </c>
      <c r="G117" s="18" t="s">
        <v>877</v>
      </c>
      <c r="H117" s="18" t="s">
        <v>368</v>
      </c>
      <c r="I117" s="17" t="s">
        <v>2028</v>
      </c>
      <c r="J117" s="18" t="s">
        <v>2029</v>
      </c>
      <c r="K117" s="18"/>
      <c r="L117" s="18" t="s">
        <v>433</v>
      </c>
      <c r="M117" s="18" t="s">
        <v>924</v>
      </c>
      <c r="N117" s="18"/>
      <c r="O117" s="20" t="s">
        <v>375</v>
      </c>
      <c r="P117" s="21" t="s">
        <v>376</v>
      </c>
      <c r="Q117" s="21" t="s">
        <v>377</v>
      </c>
      <c r="R117" s="21" t="s">
        <v>175</v>
      </c>
      <c r="S117" s="18" t="s">
        <v>2030</v>
      </c>
      <c r="T117" s="18" t="s">
        <v>2031</v>
      </c>
      <c r="U117" s="18"/>
      <c r="V117" s="18" t="s">
        <v>43</v>
      </c>
      <c r="W117" s="18" t="s">
        <v>175</v>
      </c>
      <c r="X117" s="18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26" t="s">
        <v>388</v>
      </c>
      <c r="AJ117" s="12"/>
      <c r="AK117">
        <v>127</v>
      </c>
      <c r="AL117" s="30"/>
      <c r="AM117" s="30"/>
      <c r="AN117" s="30"/>
      <c r="AO117" s="30"/>
      <c r="AP117" s="30">
        <v>2</v>
      </c>
      <c r="AQ117" s="30"/>
      <c r="AR117" s="30"/>
    </row>
    <row r="118" spans="1:45" ht="40.5">
      <c r="A118" s="17" t="str">
        <f t="shared" si="1"/>
        <v>52232819931111082X</v>
      </c>
      <c r="B118" s="14">
        <f>SUBTOTAL(3,C$2:C118)</f>
        <v>117</v>
      </c>
      <c r="C118" s="18" t="s">
        <v>1580</v>
      </c>
      <c r="D118" s="14"/>
      <c r="E118" s="18" t="s">
        <v>365</v>
      </c>
      <c r="F118" s="18" t="s">
        <v>390</v>
      </c>
      <c r="G118" s="18" t="s">
        <v>850</v>
      </c>
      <c r="H118" s="18" t="s">
        <v>368</v>
      </c>
      <c r="I118" s="17" t="s">
        <v>1581</v>
      </c>
      <c r="J118" s="18" t="s">
        <v>370</v>
      </c>
      <c r="K118" s="18" t="s">
        <v>1218</v>
      </c>
      <c r="L118" s="18" t="s">
        <v>879</v>
      </c>
      <c r="M118" s="18" t="s">
        <v>508</v>
      </c>
      <c r="N118" s="18" t="s">
        <v>385</v>
      </c>
      <c r="O118" s="20" t="s">
        <v>442</v>
      </c>
      <c r="P118" s="21" t="s">
        <v>376</v>
      </c>
      <c r="Q118" s="21" t="s">
        <v>476</v>
      </c>
      <c r="R118" s="21" t="s">
        <v>11</v>
      </c>
      <c r="S118" s="18" t="s">
        <v>1582</v>
      </c>
      <c r="T118" s="18" t="s">
        <v>1583</v>
      </c>
      <c r="U118" s="18"/>
      <c r="V118" s="18" t="s">
        <v>43</v>
      </c>
      <c r="W118" s="18" t="s">
        <v>11</v>
      </c>
      <c r="X118" s="18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26" t="s">
        <v>388</v>
      </c>
      <c r="AJ118" s="12"/>
      <c r="AK118">
        <v>273</v>
      </c>
      <c r="AL118" s="30"/>
      <c r="AM118" s="30"/>
      <c r="AN118" s="30"/>
      <c r="AO118" s="30"/>
      <c r="AP118" s="30">
        <v>1</v>
      </c>
      <c r="AQ118" s="30"/>
      <c r="AR118" s="30"/>
      <c r="AS118">
        <v>1</v>
      </c>
    </row>
    <row r="119" spans="1:45" ht="67.5">
      <c r="A119" s="17" t="str">
        <f t="shared" si="1"/>
        <v>522328199706060222</v>
      </c>
      <c r="B119" s="14">
        <f>SUBTOTAL(3,C$2:C119)</f>
        <v>118</v>
      </c>
      <c r="C119" s="18" t="s">
        <v>1778</v>
      </c>
      <c r="D119" s="14"/>
      <c r="E119" s="18" t="s">
        <v>365</v>
      </c>
      <c r="F119" s="18" t="s">
        <v>366</v>
      </c>
      <c r="G119" s="18" t="s">
        <v>730</v>
      </c>
      <c r="H119" s="18" t="s">
        <v>368</v>
      </c>
      <c r="I119" s="17" t="s">
        <v>1779</v>
      </c>
      <c r="J119" s="18" t="s">
        <v>370</v>
      </c>
      <c r="K119" s="18"/>
      <c r="L119" s="18" t="s">
        <v>612</v>
      </c>
      <c r="M119" s="18" t="s">
        <v>1761</v>
      </c>
      <c r="N119" s="18" t="s">
        <v>385</v>
      </c>
      <c r="O119" s="20" t="s">
        <v>375</v>
      </c>
      <c r="P119" s="21" t="s">
        <v>376</v>
      </c>
      <c r="Q119" s="21" t="s">
        <v>476</v>
      </c>
      <c r="R119" s="21" t="s">
        <v>1762</v>
      </c>
      <c r="S119" s="18" t="s">
        <v>1780</v>
      </c>
      <c r="T119" s="18" t="s">
        <v>1781</v>
      </c>
      <c r="U119" s="18"/>
      <c r="V119" s="18" t="s">
        <v>43</v>
      </c>
      <c r="W119" s="18" t="s">
        <v>273</v>
      </c>
      <c r="X119" s="18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26" t="s">
        <v>575</v>
      </c>
      <c r="AJ119" s="12"/>
      <c r="AK119">
        <v>348</v>
      </c>
      <c r="AL119" s="30"/>
      <c r="AM119" s="30">
        <v>1</v>
      </c>
      <c r="AN119" s="30"/>
      <c r="AO119" s="30"/>
      <c r="AP119" s="30"/>
      <c r="AQ119" s="30"/>
      <c r="AR119" s="30"/>
      <c r="AS119">
        <v>1</v>
      </c>
    </row>
    <row r="120" spans="1:45" ht="27">
      <c r="A120" s="17" t="str">
        <f t="shared" si="1"/>
        <v>522327199808140817</v>
      </c>
      <c r="B120" s="14">
        <f>SUBTOTAL(3,C$2:C120)</f>
        <v>119</v>
      </c>
      <c r="C120" s="18" t="s">
        <v>943</v>
      </c>
      <c r="D120" s="14"/>
      <c r="E120" s="18" t="s">
        <v>406</v>
      </c>
      <c r="F120" s="18" t="s">
        <v>366</v>
      </c>
      <c r="G120" s="18" t="s">
        <v>944</v>
      </c>
      <c r="H120" s="18" t="s">
        <v>368</v>
      </c>
      <c r="I120" s="17" t="s">
        <v>945</v>
      </c>
      <c r="J120" s="18" t="s">
        <v>370</v>
      </c>
      <c r="K120" s="18" t="s">
        <v>371</v>
      </c>
      <c r="L120" s="18" t="s">
        <v>401</v>
      </c>
      <c r="M120" s="18" t="s">
        <v>924</v>
      </c>
      <c r="N120" s="18" t="s">
        <v>385</v>
      </c>
      <c r="O120" s="20" t="s">
        <v>375</v>
      </c>
      <c r="P120" s="21" t="s">
        <v>376</v>
      </c>
      <c r="Q120" s="21" t="s">
        <v>476</v>
      </c>
      <c r="R120" s="21" t="s">
        <v>925</v>
      </c>
      <c r="S120" s="18" t="s">
        <v>946</v>
      </c>
      <c r="T120" s="18" t="s">
        <v>947</v>
      </c>
      <c r="U120" s="18"/>
      <c r="V120" s="18" t="s">
        <v>43</v>
      </c>
      <c r="W120" s="18" t="s">
        <v>175</v>
      </c>
      <c r="X120" s="18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26" t="s">
        <v>388</v>
      </c>
      <c r="AJ120" s="12"/>
      <c r="AK120">
        <v>133</v>
      </c>
      <c r="AL120" s="30"/>
      <c r="AM120" s="30"/>
      <c r="AN120" s="30"/>
      <c r="AO120" s="30"/>
      <c r="AP120" s="30">
        <v>1</v>
      </c>
      <c r="AQ120" s="30"/>
      <c r="AR120" s="30"/>
      <c r="AS120">
        <v>1</v>
      </c>
    </row>
    <row r="121" spans="1:45" ht="40.5">
      <c r="A121" s="17" t="str">
        <f t="shared" si="1"/>
        <v>532125199707020929</v>
      </c>
      <c r="B121" s="14">
        <f>SUBTOTAL(3,C$2:C121)</f>
        <v>120</v>
      </c>
      <c r="C121" s="18" t="s">
        <v>1816</v>
      </c>
      <c r="D121" s="14"/>
      <c r="E121" s="18" t="s">
        <v>365</v>
      </c>
      <c r="F121" s="18" t="s">
        <v>366</v>
      </c>
      <c r="G121" s="18" t="s">
        <v>468</v>
      </c>
      <c r="H121" s="18" t="s">
        <v>368</v>
      </c>
      <c r="I121" s="17" t="s">
        <v>1817</v>
      </c>
      <c r="J121" s="18" t="s">
        <v>370</v>
      </c>
      <c r="K121" s="18"/>
      <c r="L121" s="18" t="s">
        <v>841</v>
      </c>
      <c r="M121" s="18" t="s">
        <v>1818</v>
      </c>
      <c r="N121" s="18" t="s">
        <v>374</v>
      </c>
      <c r="O121" s="20" t="s">
        <v>442</v>
      </c>
      <c r="P121" s="21" t="s">
        <v>376</v>
      </c>
      <c r="Q121" s="21" t="s">
        <v>377</v>
      </c>
      <c r="R121" s="21" t="s">
        <v>1791</v>
      </c>
      <c r="S121" s="18" t="s">
        <v>1819</v>
      </c>
      <c r="T121" s="18" t="s">
        <v>1820</v>
      </c>
      <c r="U121" s="18"/>
      <c r="V121" s="18" t="s">
        <v>43</v>
      </c>
      <c r="W121" s="18" t="s">
        <v>273</v>
      </c>
      <c r="X121" s="18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26" t="s">
        <v>388</v>
      </c>
      <c r="AJ121" s="12"/>
      <c r="AK121">
        <v>356</v>
      </c>
      <c r="AL121" s="30"/>
      <c r="AM121" s="30">
        <v>1</v>
      </c>
      <c r="AN121" s="30"/>
      <c r="AO121" s="30"/>
      <c r="AP121" s="30"/>
      <c r="AQ121" s="30"/>
      <c r="AR121" s="30"/>
      <c r="AS121">
        <v>1</v>
      </c>
    </row>
    <row r="122" spans="1:45" ht="40.5">
      <c r="A122" s="17" t="str">
        <f t="shared" si="1"/>
        <v>520122199201242628</v>
      </c>
      <c r="B122" s="14">
        <f>SUBTOTAL(3,C$2:C122)</f>
        <v>121</v>
      </c>
      <c r="C122" s="18" t="s">
        <v>1662</v>
      </c>
      <c r="D122" s="14"/>
      <c r="E122" s="18" t="s">
        <v>365</v>
      </c>
      <c r="F122" s="18" t="s">
        <v>366</v>
      </c>
      <c r="G122" s="18" t="s">
        <v>528</v>
      </c>
      <c r="H122" s="18" t="s">
        <v>415</v>
      </c>
      <c r="I122" s="17" t="s">
        <v>1663</v>
      </c>
      <c r="J122" s="18" t="s">
        <v>370</v>
      </c>
      <c r="K122" s="18" t="s">
        <v>1218</v>
      </c>
      <c r="L122" s="18" t="s">
        <v>1414</v>
      </c>
      <c r="M122" s="18" t="s">
        <v>508</v>
      </c>
      <c r="N122" s="18" t="s">
        <v>385</v>
      </c>
      <c r="O122" s="20" t="s">
        <v>442</v>
      </c>
      <c r="P122" s="21" t="s">
        <v>376</v>
      </c>
      <c r="Q122" s="21" t="s">
        <v>449</v>
      </c>
      <c r="R122" s="21" t="s">
        <v>1415</v>
      </c>
      <c r="S122" s="18" t="s">
        <v>1416</v>
      </c>
      <c r="T122" s="18" t="s">
        <v>1664</v>
      </c>
      <c r="U122" s="18"/>
      <c r="V122" s="18" t="s">
        <v>43</v>
      </c>
      <c r="W122" s="18" t="s">
        <v>11</v>
      </c>
      <c r="X122" s="18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26" t="s">
        <v>388</v>
      </c>
      <c r="AJ122" s="12"/>
      <c r="AK122">
        <v>306</v>
      </c>
      <c r="AL122" s="30"/>
      <c r="AM122" s="30"/>
      <c r="AN122" s="30">
        <v>1</v>
      </c>
      <c r="AO122" s="30"/>
      <c r="AP122" s="30"/>
      <c r="AQ122" s="30"/>
      <c r="AR122" s="30"/>
      <c r="AS122">
        <v>1</v>
      </c>
    </row>
    <row r="123" spans="1:45" ht="40.5">
      <c r="A123" s="17" t="str">
        <f t="shared" si="1"/>
        <v>522322199505071322</v>
      </c>
      <c r="B123" s="14">
        <f>SUBTOTAL(3,C$2:C123)</f>
        <v>122</v>
      </c>
      <c r="C123" s="18" t="s">
        <v>1928</v>
      </c>
      <c r="D123" s="14"/>
      <c r="E123" s="18" t="s">
        <v>365</v>
      </c>
      <c r="F123" s="18" t="s">
        <v>366</v>
      </c>
      <c r="G123" s="18" t="s">
        <v>1296</v>
      </c>
      <c r="H123" s="18" t="s">
        <v>368</v>
      </c>
      <c r="I123" s="17" t="s">
        <v>1929</v>
      </c>
      <c r="J123" s="18" t="s">
        <v>370</v>
      </c>
      <c r="K123" s="18" t="s">
        <v>794</v>
      </c>
      <c r="L123" s="18" t="s">
        <v>1930</v>
      </c>
      <c r="M123" s="18" t="s">
        <v>1761</v>
      </c>
      <c r="N123" s="18" t="s">
        <v>385</v>
      </c>
      <c r="O123" s="20" t="s">
        <v>375</v>
      </c>
      <c r="P123" s="21" t="s">
        <v>376</v>
      </c>
      <c r="Q123" s="21" t="s">
        <v>476</v>
      </c>
      <c r="R123" s="21" t="s">
        <v>1762</v>
      </c>
      <c r="S123" s="18" t="s">
        <v>1931</v>
      </c>
      <c r="T123" s="18" t="s">
        <v>1932</v>
      </c>
      <c r="U123" s="18"/>
      <c r="V123" s="18" t="s">
        <v>43</v>
      </c>
      <c r="W123" s="18" t="s">
        <v>273</v>
      </c>
      <c r="X123" s="18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26" t="s">
        <v>388</v>
      </c>
      <c r="AJ123" s="12"/>
      <c r="AK123">
        <v>389</v>
      </c>
      <c r="AL123" s="30"/>
      <c r="AM123" s="30"/>
      <c r="AN123" s="30"/>
      <c r="AO123" s="30"/>
      <c r="AP123" s="30">
        <v>1</v>
      </c>
      <c r="AQ123" s="30"/>
      <c r="AR123" s="30"/>
      <c r="AS123">
        <v>1</v>
      </c>
    </row>
    <row r="124" spans="1:45" ht="40.5">
      <c r="A124" s="17" t="str">
        <f t="shared" si="1"/>
        <v>522327199701241626</v>
      </c>
      <c r="B124" s="14">
        <f>SUBTOTAL(3,C$2:C124)</f>
        <v>123</v>
      </c>
      <c r="C124" s="18" t="s">
        <v>1841</v>
      </c>
      <c r="D124" s="14"/>
      <c r="E124" s="18" t="s">
        <v>365</v>
      </c>
      <c r="F124" s="18" t="s">
        <v>390</v>
      </c>
      <c r="G124" s="18" t="s">
        <v>813</v>
      </c>
      <c r="H124" s="18" t="s">
        <v>368</v>
      </c>
      <c r="I124" s="17" t="s">
        <v>1842</v>
      </c>
      <c r="J124" s="18" t="s">
        <v>370</v>
      </c>
      <c r="K124" s="18" t="s">
        <v>794</v>
      </c>
      <c r="L124" s="18" t="s">
        <v>433</v>
      </c>
      <c r="M124" s="18" t="s">
        <v>1761</v>
      </c>
      <c r="N124" s="18" t="s">
        <v>385</v>
      </c>
      <c r="O124" s="20" t="s">
        <v>375</v>
      </c>
      <c r="P124" s="21" t="s">
        <v>376</v>
      </c>
      <c r="Q124" s="21" t="s">
        <v>449</v>
      </c>
      <c r="R124" s="21" t="s">
        <v>1756</v>
      </c>
      <c r="S124" s="18" t="s">
        <v>1843</v>
      </c>
      <c r="T124" s="18" t="s">
        <v>1844</v>
      </c>
      <c r="U124" s="18"/>
      <c r="V124" s="18" t="s">
        <v>43</v>
      </c>
      <c r="W124" s="18" t="s">
        <v>273</v>
      </c>
      <c r="X124" s="18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26" t="s">
        <v>388</v>
      </c>
      <c r="AJ124" s="12"/>
      <c r="AK124">
        <v>362</v>
      </c>
      <c r="AL124" s="30"/>
      <c r="AM124" s="30"/>
      <c r="AN124" s="30">
        <v>1</v>
      </c>
      <c r="AO124" s="30"/>
      <c r="AP124" s="30"/>
      <c r="AQ124" s="30"/>
      <c r="AR124" s="30"/>
      <c r="AS124">
        <v>1</v>
      </c>
    </row>
    <row r="125" spans="1:45" ht="67.5">
      <c r="A125" s="17" t="str">
        <f t="shared" si="1"/>
        <v>522327199808110829</v>
      </c>
      <c r="B125" s="14">
        <f>SUBTOTAL(3,C$2:C125)</f>
        <v>124</v>
      </c>
      <c r="C125" s="18" t="s">
        <v>1669</v>
      </c>
      <c r="D125" s="14"/>
      <c r="E125" s="18" t="s">
        <v>365</v>
      </c>
      <c r="F125" s="18" t="s">
        <v>1670</v>
      </c>
      <c r="G125" s="18" t="s">
        <v>877</v>
      </c>
      <c r="H125" s="18" t="s">
        <v>392</v>
      </c>
      <c r="I125" s="17" t="s">
        <v>1671</v>
      </c>
      <c r="J125" s="18" t="s">
        <v>370</v>
      </c>
      <c r="K125" s="18" t="s">
        <v>650</v>
      </c>
      <c r="L125" s="18" t="s">
        <v>394</v>
      </c>
      <c r="M125" s="18" t="s">
        <v>1185</v>
      </c>
      <c r="N125" s="18" t="s">
        <v>374</v>
      </c>
      <c r="O125" s="20" t="s">
        <v>442</v>
      </c>
      <c r="P125" s="21" t="s">
        <v>376</v>
      </c>
      <c r="Q125" s="21" t="s">
        <v>377</v>
      </c>
      <c r="R125" s="21" t="s">
        <v>1470</v>
      </c>
      <c r="S125" s="18" t="s">
        <v>1672</v>
      </c>
      <c r="T125" s="18" t="s">
        <v>1673</v>
      </c>
      <c r="U125" s="18"/>
      <c r="V125" s="18" t="s">
        <v>43</v>
      </c>
      <c r="W125" s="18" t="s">
        <v>11</v>
      </c>
      <c r="X125" s="18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26" t="s">
        <v>388</v>
      </c>
      <c r="AJ125" s="12"/>
      <c r="AK125">
        <v>313</v>
      </c>
      <c r="AL125" s="30"/>
      <c r="AM125" s="30"/>
      <c r="AN125" s="30"/>
      <c r="AO125" s="30"/>
      <c r="AP125" s="30"/>
      <c r="AQ125" s="30"/>
      <c r="AR125" s="30">
        <v>1</v>
      </c>
      <c r="AS125">
        <v>1</v>
      </c>
    </row>
    <row r="126" spans="1:44" ht="67.5">
      <c r="A126" s="17" t="str">
        <f t="shared" si="1"/>
        <v>522327199611080822</v>
      </c>
      <c r="B126" s="14">
        <f>SUBTOTAL(3,C$2:C126)</f>
        <v>125</v>
      </c>
      <c r="C126" s="18" t="s">
        <v>2032</v>
      </c>
      <c r="D126" s="14"/>
      <c r="E126" s="18" t="s">
        <v>365</v>
      </c>
      <c r="F126" s="18" t="s">
        <v>1670</v>
      </c>
      <c r="G126" s="18" t="s">
        <v>2033</v>
      </c>
      <c r="H126" s="18" t="s">
        <v>415</v>
      </c>
      <c r="I126" s="17" t="s">
        <v>2034</v>
      </c>
      <c r="J126" s="18" t="s">
        <v>2035</v>
      </c>
      <c r="K126" s="18"/>
      <c r="L126" s="18" t="s">
        <v>2036</v>
      </c>
      <c r="M126" s="18" t="s">
        <v>2037</v>
      </c>
      <c r="N126" s="18"/>
      <c r="O126" s="20" t="s">
        <v>375</v>
      </c>
      <c r="P126" s="21" t="s">
        <v>376</v>
      </c>
      <c r="Q126" s="21" t="s">
        <v>377</v>
      </c>
      <c r="R126" s="21" t="s">
        <v>1470</v>
      </c>
      <c r="S126" s="18" t="s">
        <v>1672</v>
      </c>
      <c r="T126" s="18" t="s">
        <v>2038</v>
      </c>
      <c r="U126" s="18"/>
      <c r="V126" s="18" t="s">
        <v>43</v>
      </c>
      <c r="W126" s="18" t="s">
        <v>11</v>
      </c>
      <c r="X126" s="18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26" t="s">
        <v>388</v>
      </c>
      <c r="AJ126" s="12"/>
      <c r="AK126" s="12">
        <v>314</v>
      </c>
      <c r="AL126" s="30"/>
      <c r="AM126" s="30"/>
      <c r="AN126" s="30"/>
      <c r="AO126" s="30"/>
      <c r="AP126" s="30">
        <v>2</v>
      </c>
      <c r="AQ126" s="30"/>
      <c r="AR126" s="30"/>
    </row>
    <row r="127" spans="1:45" ht="40.5">
      <c r="A127" s="17" t="str">
        <f t="shared" si="1"/>
        <v>522328199712183245</v>
      </c>
      <c r="B127" s="14">
        <f>SUBTOTAL(3,C$2:C127)</f>
        <v>126</v>
      </c>
      <c r="C127" s="18" t="s">
        <v>1916</v>
      </c>
      <c r="D127" s="14"/>
      <c r="E127" s="18" t="s">
        <v>365</v>
      </c>
      <c r="F127" s="18" t="s">
        <v>390</v>
      </c>
      <c r="G127" s="18" t="s">
        <v>707</v>
      </c>
      <c r="H127" s="18" t="s">
        <v>415</v>
      </c>
      <c r="I127" s="17" t="s">
        <v>1917</v>
      </c>
      <c r="J127" s="18" t="s">
        <v>370</v>
      </c>
      <c r="K127" s="18" t="s">
        <v>794</v>
      </c>
      <c r="L127" s="18" t="s">
        <v>1813</v>
      </c>
      <c r="M127" s="18" t="s">
        <v>1761</v>
      </c>
      <c r="N127" s="18" t="s">
        <v>385</v>
      </c>
      <c r="O127" s="20" t="s">
        <v>442</v>
      </c>
      <c r="P127" s="21" t="s">
        <v>376</v>
      </c>
      <c r="Q127" s="21" t="s">
        <v>449</v>
      </c>
      <c r="R127" s="21" t="s">
        <v>1756</v>
      </c>
      <c r="S127" s="18" t="s">
        <v>1918</v>
      </c>
      <c r="T127" s="18" t="s">
        <v>1919</v>
      </c>
      <c r="U127" s="18"/>
      <c r="V127" s="18" t="s">
        <v>43</v>
      </c>
      <c r="W127" s="18" t="s">
        <v>273</v>
      </c>
      <c r="X127" s="18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26" t="s">
        <v>388</v>
      </c>
      <c r="AJ127" s="12"/>
      <c r="AK127">
        <v>386</v>
      </c>
      <c r="AL127" s="30"/>
      <c r="AM127" s="30"/>
      <c r="AN127" s="30"/>
      <c r="AO127" s="30"/>
      <c r="AP127" s="30">
        <v>1</v>
      </c>
      <c r="AQ127" s="30"/>
      <c r="AR127" s="30"/>
      <c r="AS127">
        <v>1</v>
      </c>
    </row>
    <row r="128" spans="1:45" ht="40.5">
      <c r="A128" s="17" t="str">
        <f t="shared" si="1"/>
        <v>522327199809191624</v>
      </c>
      <c r="B128" s="14">
        <f>SUBTOTAL(3,C$2:C128)</f>
        <v>127</v>
      </c>
      <c r="C128" s="18" t="s">
        <v>1540</v>
      </c>
      <c r="D128" s="14"/>
      <c r="E128" s="18" t="s">
        <v>365</v>
      </c>
      <c r="F128" s="18" t="s">
        <v>390</v>
      </c>
      <c r="G128" s="18" t="s">
        <v>1541</v>
      </c>
      <c r="H128" s="18" t="s">
        <v>368</v>
      </c>
      <c r="I128" s="17" t="s">
        <v>1542</v>
      </c>
      <c r="J128" s="18" t="s">
        <v>370</v>
      </c>
      <c r="K128" s="18"/>
      <c r="L128" s="18" t="s">
        <v>470</v>
      </c>
      <c r="M128" s="18" t="s">
        <v>508</v>
      </c>
      <c r="N128" s="18" t="s">
        <v>385</v>
      </c>
      <c r="O128" s="20" t="s">
        <v>375</v>
      </c>
      <c r="P128" s="21" t="s">
        <v>376</v>
      </c>
      <c r="Q128" s="21" t="s">
        <v>449</v>
      </c>
      <c r="R128" s="21" t="s">
        <v>11</v>
      </c>
      <c r="S128" s="18" t="s">
        <v>1543</v>
      </c>
      <c r="T128" s="18" t="s">
        <v>1544</v>
      </c>
      <c r="U128" s="18"/>
      <c r="V128" s="18" t="s">
        <v>43</v>
      </c>
      <c r="W128" s="18" t="s">
        <v>11</v>
      </c>
      <c r="X128" s="18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26" t="s">
        <v>388</v>
      </c>
      <c r="AJ128" s="12"/>
      <c r="AK128">
        <v>259</v>
      </c>
      <c r="AL128" s="30">
        <v>1</v>
      </c>
      <c r="AM128" s="30"/>
      <c r="AN128" s="30"/>
      <c r="AO128" s="30"/>
      <c r="AP128" s="30"/>
      <c r="AQ128" s="30"/>
      <c r="AR128" s="30"/>
      <c r="AS128">
        <v>1</v>
      </c>
    </row>
    <row r="129" spans="1:45" ht="40.5">
      <c r="A129" s="17" t="str">
        <f t="shared" si="1"/>
        <v>522327199701241642</v>
      </c>
      <c r="B129" s="14">
        <f>SUBTOTAL(3,C$2:C129)</f>
        <v>128</v>
      </c>
      <c r="C129" s="18" t="s">
        <v>1821</v>
      </c>
      <c r="D129" s="14"/>
      <c r="E129" s="18" t="s">
        <v>365</v>
      </c>
      <c r="F129" s="18" t="s">
        <v>390</v>
      </c>
      <c r="G129" s="18" t="s">
        <v>813</v>
      </c>
      <c r="H129" s="18" t="s">
        <v>368</v>
      </c>
      <c r="I129" s="17" t="s">
        <v>1822</v>
      </c>
      <c r="J129" s="18" t="s">
        <v>370</v>
      </c>
      <c r="K129" s="18" t="s">
        <v>794</v>
      </c>
      <c r="L129" s="18" t="s">
        <v>560</v>
      </c>
      <c r="M129" s="18" t="s">
        <v>1761</v>
      </c>
      <c r="N129" s="18" t="s">
        <v>385</v>
      </c>
      <c r="O129" s="20" t="s">
        <v>375</v>
      </c>
      <c r="P129" s="21" t="s">
        <v>376</v>
      </c>
      <c r="Q129" s="21" t="s">
        <v>449</v>
      </c>
      <c r="R129" s="21" t="s">
        <v>1786</v>
      </c>
      <c r="S129" s="18" t="s">
        <v>1823</v>
      </c>
      <c r="T129" s="18" t="s">
        <v>1824</v>
      </c>
      <c r="U129" s="18"/>
      <c r="V129" s="18" t="s">
        <v>43</v>
      </c>
      <c r="W129" s="18" t="s">
        <v>273</v>
      </c>
      <c r="X129" s="18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26" t="s">
        <v>388</v>
      </c>
      <c r="AJ129" s="12"/>
      <c r="AK129">
        <v>357</v>
      </c>
      <c r="AL129" s="30">
        <v>1</v>
      </c>
      <c r="AM129" s="30"/>
      <c r="AN129" s="30"/>
      <c r="AO129" s="30"/>
      <c r="AP129" s="30"/>
      <c r="AQ129" s="30"/>
      <c r="AR129" s="30"/>
      <c r="AS129">
        <v>1</v>
      </c>
    </row>
    <row r="130" spans="1:44" ht="67.5">
      <c r="A130" s="17" t="str">
        <f aca="true" t="shared" si="2" ref="A130:A193">I130</f>
        <v>522327199811072229</v>
      </c>
      <c r="B130" s="14">
        <f>SUBTOTAL(3,C$2:C130)</f>
        <v>129</v>
      </c>
      <c r="C130" s="18" t="s">
        <v>2039</v>
      </c>
      <c r="D130" s="14"/>
      <c r="E130" s="18" t="s">
        <v>365</v>
      </c>
      <c r="F130" s="18" t="s">
        <v>390</v>
      </c>
      <c r="G130" s="18" t="s">
        <v>528</v>
      </c>
      <c r="H130" s="18" t="s">
        <v>368</v>
      </c>
      <c r="I130" s="17" t="s">
        <v>2040</v>
      </c>
      <c r="J130" s="18" t="s">
        <v>2035</v>
      </c>
      <c r="K130" s="18"/>
      <c r="L130" s="18" t="s">
        <v>2041</v>
      </c>
      <c r="M130" s="18" t="s">
        <v>703</v>
      </c>
      <c r="N130" s="18"/>
      <c r="O130" s="20" t="s">
        <v>375</v>
      </c>
      <c r="P130" s="21" t="s">
        <v>376</v>
      </c>
      <c r="Q130" s="21" t="s">
        <v>377</v>
      </c>
      <c r="R130" s="21" t="s">
        <v>1470</v>
      </c>
      <c r="S130" s="18" t="s">
        <v>2042</v>
      </c>
      <c r="T130" s="18" t="s">
        <v>2043</v>
      </c>
      <c r="U130" s="18"/>
      <c r="V130" s="18" t="s">
        <v>43</v>
      </c>
      <c r="W130" s="18" t="s">
        <v>11</v>
      </c>
      <c r="X130" s="18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26" t="s">
        <v>388</v>
      </c>
      <c r="AJ130" s="12"/>
      <c r="AK130">
        <v>270</v>
      </c>
      <c r="AL130" s="30"/>
      <c r="AM130" s="30"/>
      <c r="AN130" s="30"/>
      <c r="AO130" s="30"/>
      <c r="AP130" s="30"/>
      <c r="AQ130" s="30"/>
      <c r="AR130" s="30"/>
    </row>
    <row r="131" spans="1:45" ht="48">
      <c r="A131" s="17" t="str">
        <f t="shared" si="2"/>
        <v>522327200006171625</v>
      </c>
      <c r="B131" s="14">
        <f>SUBTOTAL(3,C$2:C131)</f>
        <v>130</v>
      </c>
      <c r="C131" s="18" t="s">
        <v>1553</v>
      </c>
      <c r="D131" s="14"/>
      <c r="E131" s="18" t="s">
        <v>365</v>
      </c>
      <c r="F131" s="18" t="s">
        <v>390</v>
      </c>
      <c r="G131" s="18" t="s">
        <v>1554</v>
      </c>
      <c r="H131" s="18" t="s">
        <v>368</v>
      </c>
      <c r="I131" s="17" t="s">
        <v>1555</v>
      </c>
      <c r="J131" s="18" t="s">
        <v>370</v>
      </c>
      <c r="K131" s="18" t="s">
        <v>371</v>
      </c>
      <c r="L131" s="18" t="s">
        <v>612</v>
      </c>
      <c r="M131" s="18" t="s">
        <v>1556</v>
      </c>
      <c r="N131" s="18" t="s">
        <v>374</v>
      </c>
      <c r="O131" s="20" t="s">
        <v>375</v>
      </c>
      <c r="P131" s="21" t="s">
        <v>376</v>
      </c>
      <c r="Q131" s="21" t="s">
        <v>377</v>
      </c>
      <c r="R131" s="21" t="s">
        <v>1470</v>
      </c>
      <c r="S131" s="18" t="s">
        <v>1557</v>
      </c>
      <c r="T131" s="18" t="s">
        <v>1558</v>
      </c>
      <c r="U131" s="18"/>
      <c r="V131" s="18" t="s">
        <v>43</v>
      </c>
      <c r="W131" s="18" t="s">
        <v>11</v>
      </c>
      <c r="X131" s="18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26" t="s">
        <v>412</v>
      </c>
      <c r="AJ131" s="12"/>
      <c r="AK131">
        <v>263</v>
      </c>
      <c r="AL131" s="30"/>
      <c r="AM131" s="30"/>
      <c r="AN131" s="30">
        <v>1</v>
      </c>
      <c r="AO131" s="30"/>
      <c r="AP131" s="30"/>
      <c r="AQ131" s="30"/>
      <c r="AR131" s="30"/>
      <c r="AS131">
        <v>1</v>
      </c>
    </row>
    <row r="132" spans="1:45" ht="40.5">
      <c r="A132" s="17" t="str">
        <f t="shared" si="2"/>
        <v>522327199511292027</v>
      </c>
      <c r="B132" s="14">
        <f>SUBTOTAL(3,C$2:C132)</f>
        <v>131</v>
      </c>
      <c r="C132" s="18" t="s">
        <v>1732</v>
      </c>
      <c r="D132" s="14"/>
      <c r="E132" s="18" t="s">
        <v>365</v>
      </c>
      <c r="F132" s="18" t="s">
        <v>390</v>
      </c>
      <c r="G132" s="18" t="s">
        <v>1733</v>
      </c>
      <c r="H132" s="18" t="s">
        <v>368</v>
      </c>
      <c r="I132" s="17" t="s">
        <v>1734</v>
      </c>
      <c r="J132" s="18" t="s">
        <v>370</v>
      </c>
      <c r="K132" s="18"/>
      <c r="L132" s="18" t="s">
        <v>1735</v>
      </c>
      <c r="M132" s="18" t="s">
        <v>1736</v>
      </c>
      <c r="N132" s="18" t="s">
        <v>385</v>
      </c>
      <c r="O132" s="20" t="s">
        <v>442</v>
      </c>
      <c r="P132" s="21" t="s">
        <v>376</v>
      </c>
      <c r="Q132" s="21" t="s">
        <v>377</v>
      </c>
      <c r="R132" s="21" t="s">
        <v>1470</v>
      </c>
      <c r="S132" s="18" t="s">
        <v>1737</v>
      </c>
      <c r="T132" s="18" t="s">
        <v>1738</v>
      </c>
      <c r="U132" s="18"/>
      <c r="V132" s="18" t="s">
        <v>43</v>
      </c>
      <c r="W132" s="18" t="s">
        <v>11</v>
      </c>
      <c r="X132" s="18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26" t="s">
        <v>388</v>
      </c>
      <c r="AJ132" s="12"/>
      <c r="AK132">
        <v>340</v>
      </c>
      <c r="AL132" s="30"/>
      <c r="AM132" s="30"/>
      <c r="AN132" s="30"/>
      <c r="AO132" s="30"/>
      <c r="AP132" s="30">
        <v>1</v>
      </c>
      <c r="AQ132" s="30"/>
      <c r="AR132" s="30"/>
      <c r="AS132">
        <v>1</v>
      </c>
    </row>
    <row r="133" spans="1:44" ht="40.5">
      <c r="A133" s="17" t="str">
        <f t="shared" si="2"/>
        <v>522321199810071920</v>
      </c>
      <c r="B133" s="14">
        <f>SUBTOTAL(3,C$2:C133)</f>
        <v>132</v>
      </c>
      <c r="C133" s="18" t="s">
        <v>2044</v>
      </c>
      <c r="D133" s="14"/>
      <c r="E133" s="18" t="s">
        <v>365</v>
      </c>
      <c r="F133" s="18" t="s">
        <v>390</v>
      </c>
      <c r="G133" s="18" t="s">
        <v>1683</v>
      </c>
      <c r="H133" s="18" t="s">
        <v>368</v>
      </c>
      <c r="I133" s="17" t="s">
        <v>2045</v>
      </c>
      <c r="J133" s="18" t="s">
        <v>370</v>
      </c>
      <c r="K133" s="18"/>
      <c r="L133" s="18" t="s">
        <v>2046</v>
      </c>
      <c r="M133" s="18" t="s">
        <v>1185</v>
      </c>
      <c r="N133" s="18"/>
      <c r="O133" s="20" t="s">
        <v>442</v>
      </c>
      <c r="P133" s="21" t="s">
        <v>522</v>
      </c>
      <c r="Q133" s="21" t="s">
        <v>523</v>
      </c>
      <c r="R133" s="21" t="s">
        <v>523</v>
      </c>
      <c r="S133" s="18" t="s">
        <v>2047</v>
      </c>
      <c r="T133" s="18" t="s">
        <v>2048</v>
      </c>
      <c r="U133" s="18"/>
      <c r="V133" s="18" t="s">
        <v>43</v>
      </c>
      <c r="W133" s="18" t="s">
        <v>273</v>
      </c>
      <c r="X133" s="18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26" t="s">
        <v>388</v>
      </c>
      <c r="AJ133" s="12"/>
      <c r="AK133">
        <v>376</v>
      </c>
      <c r="AL133" s="30"/>
      <c r="AM133" s="30"/>
      <c r="AN133" s="30"/>
      <c r="AO133" s="30"/>
      <c r="AP133" s="30"/>
      <c r="AQ133" s="30"/>
      <c r="AR133" s="30"/>
    </row>
    <row r="134" spans="1:45" ht="40.5">
      <c r="A134" s="17" t="str">
        <f t="shared" si="2"/>
        <v>522327199810172025</v>
      </c>
      <c r="B134" s="14">
        <f>SUBTOTAL(3,C$2:C134)</f>
        <v>133</v>
      </c>
      <c r="C134" s="18" t="s">
        <v>1528</v>
      </c>
      <c r="D134" s="14"/>
      <c r="E134" s="18" t="s">
        <v>365</v>
      </c>
      <c r="F134" s="18" t="s">
        <v>390</v>
      </c>
      <c r="G134" s="18" t="s">
        <v>1529</v>
      </c>
      <c r="H134" s="18" t="s">
        <v>368</v>
      </c>
      <c r="I134" s="17" t="s">
        <v>1530</v>
      </c>
      <c r="J134" s="18" t="s">
        <v>370</v>
      </c>
      <c r="K134" s="18" t="s">
        <v>371</v>
      </c>
      <c r="L134" s="18" t="s">
        <v>612</v>
      </c>
      <c r="M134" s="18" t="s">
        <v>1531</v>
      </c>
      <c r="N134" s="18" t="s">
        <v>385</v>
      </c>
      <c r="O134" s="20" t="s">
        <v>375</v>
      </c>
      <c r="P134" s="21" t="s">
        <v>376</v>
      </c>
      <c r="Q134" s="21" t="s">
        <v>377</v>
      </c>
      <c r="R134" s="21" t="s">
        <v>11</v>
      </c>
      <c r="S134" s="18" t="s">
        <v>1532</v>
      </c>
      <c r="T134" s="18" t="s">
        <v>1533</v>
      </c>
      <c r="U134" s="18"/>
      <c r="V134" s="18" t="s">
        <v>43</v>
      </c>
      <c r="W134" s="18" t="s">
        <v>11</v>
      </c>
      <c r="X134" s="18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26" t="s">
        <v>388</v>
      </c>
      <c r="AJ134" s="12"/>
      <c r="AK134">
        <v>256</v>
      </c>
      <c r="AL134" s="30"/>
      <c r="AM134" s="30"/>
      <c r="AN134" s="30"/>
      <c r="AO134" s="30"/>
      <c r="AP134" s="30">
        <v>1</v>
      </c>
      <c r="AQ134" s="30"/>
      <c r="AR134" s="30"/>
      <c r="AS134">
        <v>1</v>
      </c>
    </row>
    <row r="135" spans="1:45" ht="48">
      <c r="A135" s="17" t="str">
        <f t="shared" si="2"/>
        <v>522326199312042424</v>
      </c>
      <c r="B135" s="14">
        <f>SUBTOTAL(3,C$2:C135)</f>
        <v>134</v>
      </c>
      <c r="C135" s="18" t="s">
        <v>1727</v>
      </c>
      <c r="D135" s="14"/>
      <c r="E135" s="18" t="s">
        <v>365</v>
      </c>
      <c r="F135" s="18" t="s">
        <v>390</v>
      </c>
      <c r="G135" s="18" t="s">
        <v>367</v>
      </c>
      <c r="H135" s="18" t="s">
        <v>392</v>
      </c>
      <c r="I135" s="17" t="s">
        <v>1728</v>
      </c>
      <c r="J135" s="18" t="s">
        <v>370</v>
      </c>
      <c r="K135" s="18"/>
      <c r="L135" s="18" t="s">
        <v>1729</v>
      </c>
      <c r="M135" s="18" t="s">
        <v>508</v>
      </c>
      <c r="N135" s="18" t="s">
        <v>374</v>
      </c>
      <c r="O135" s="20" t="s">
        <v>442</v>
      </c>
      <c r="P135" s="21" t="s">
        <v>376</v>
      </c>
      <c r="Q135" s="21" t="s">
        <v>377</v>
      </c>
      <c r="R135" s="21" t="s">
        <v>11</v>
      </c>
      <c r="S135" s="18" t="s">
        <v>1730</v>
      </c>
      <c r="T135" s="18" t="s">
        <v>1731</v>
      </c>
      <c r="U135" s="18"/>
      <c r="V135" s="18" t="s">
        <v>43</v>
      </c>
      <c r="W135" s="18" t="s">
        <v>11</v>
      </c>
      <c r="X135" s="18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26" t="s">
        <v>575</v>
      </c>
      <c r="AJ135" s="12"/>
      <c r="AK135">
        <v>337</v>
      </c>
      <c r="AL135" s="30">
        <v>1</v>
      </c>
      <c r="AM135" s="30"/>
      <c r="AN135" s="30"/>
      <c r="AO135" s="30"/>
      <c r="AP135" s="30"/>
      <c r="AQ135" s="30"/>
      <c r="AR135" s="30"/>
      <c r="AS135">
        <v>1</v>
      </c>
    </row>
    <row r="136" spans="1:44" ht="40.5">
      <c r="A136" s="17" t="str">
        <f t="shared" si="2"/>
        <v>522327200005182840</v>
      </c>
      <c r="B136" s="14">
        <f>SUBTOTAL(3,C$2:C136)</f>
        <v>135</v>
      </c>
      <c r="C136" s="18" t="s">
        <v>2049</v>
      </c>
      <c r="D136" s="14"/>
      <c r="E136" s="18" t="s">
        <v>365</v>
      </c>
      <c r="F136" s="18" t="s">
        <v>390</v>
      </c>
      <c r="G136" s="18" t="s">
        <v>2050</v>
      </c>
      <c r="H136" s="18" t="s">
        <v>368</v>
      </c>
      <c r="I136" s="17" t="s">
        <v>2051</v>
      </c>
      <c r="J136" s="18" t="s">
        <v>370</v>
      </c>
      <c r="K136" s="18"/>
      <c r="L136" s="18" t="s">
        <v>2052</v>
      </c>
      <c r="M136" s="18" t="s">
        <v>2053</v>
      </c>
      <c r="N136" s="18"/>
      <c r="O136" s="20" t="s">
        <v>375</v>
      </c>
      <c r="P136" s="21" t="s">
        <v>522</v>
      </c>
      <c r="Q136" s="21" t="s">
        <v>523</v>
      </c>
      <c r="R136" s="21" t="s">
        <v>523</v>
      </c>
      <c r="S136" s="18" t="s">
        <v>2054</v>
      </c>
      <c r="T136" s="18" t="s">
        <v>2055</v>
      </c>
      <c r="U136" s="18"/>
      <c r="V136" s="18" t="s">
        <v>43</v>
      </c>
      <c r="W136" s="18" t="s">
        <v>175</v>
      </c>
      <c r="X136" s="18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26" t="s">
        <v>380</v>
      </c>
      <c r="AJ136" s="12"/>
      <c r="AK136">
        <v>146</v>
      </c>
      <c r="AL136" s="30"/>
      <c r="AM136" s="30"/>
      <c r="AN136" s="30"/>
      <c r="AO136" s="30"/>
      <c r="AP136" s="30"/>
      <c r="AQ136" s="30"/>
      <c r="AR136" s="30"/>
    </row>
    <row r="137" spans="1:45" ht="40.5">
      <c r="A137" s="17" t="str">
        <f t="shared" si="2"/>
        <v>522327199410201640</v>
      </c>
      <c r="B137" s="14">
        <f>SUBTOTAL(3,C$2:C137)</f>
        <v>136</v>
      </c>
      <c r="C137" s="18" t="s">
        <v>988</v>
      </c>
      <c r="D137" s="14"/>
      <c r="E137" s="18" t="s">
        <v>365</v>
      </c>
      <c r="F137" s="18" t="s">
        <v>390</v>
      </c>
      <c r="G137" s="18" t="s">
        <v>989</v>
      </c>
      <c r="H137" s="18" t="s">
        <v>368</v>
      </c>
      <c r="I137" s="17" t="s">
        <v>990</v>
      </c>
      <c r="J137" s="18" t="s">
        <v>370</v>
      </c>
      <c r="K137" s="18" t="s">
        <v>371</v>
      </c>
      <c r="L137" s="18" t="s">
        <v>530</v>
      </c>
      <c r="M137" s="18" t="s">
        <v>924</v>
      </c>
      <c r="N137" s="18" t="s">
        <v>385</v>
      </c>
      <c r="O137" s="20" t="s">
        <v>375</v>
      </c>
      <c r="P137" s="21" t="s">
        <v>376</v>
      </c>
      <c r="Q137" s="21" t="s">
        <v>476</v>
      </c>
      <c r="R137" s="21" t="s">
        <v>925</v>
      </c>
      <c r="S137" s="18" t="s">
        <v>991</v>
      </c>
      <c r="T137" s="18" t="s">
        <v>992</v>
      </c>
      <c r="U137" s="18"/>
      <c r="V137" s="18" t="s">
        <v>43</v>
      </c>
      <c r="W137" s="18" t="s">
        <v>175</v>
      </c>
      <c r="X137" s="18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26" t="s">
        <v>388</v>
      </c>
      <c r="AJ137" s="12"/>
      <c r="AK137">
        <v>149</v>
      </c>
      <c r="AL137" s="30"/>
      <c r="AM137" s="30"/>
      <c r="AN137" s="30">
        <v>1</v>
      </c>
      <c r="AO137" s="30"/>
      <c r="AP137" s="30"/>
      <c r="AQ137" s="30"/>
      <c r="AR137" s="30"/>
      <c r="AS137">
        <v>1</v>
      </c>
    </row>
    <row r="138" spans="1:44" ht="48">
      <c r="A138" s="17" t="str">
        <f t="shared" si="2"/>
        <v>522327199812301628</v>
      </c>
      <c r="B138" s="14">
        <f>SUBTOTAL(3,C$2:C138)</f>
        <v>137</v>
      </c>
      <c r="C138" s="18" t="s">
        <v>2056</v>
      </c>
      <c r="D138" s="14"/>
      <c r="E138" s="18" t="s">
        <v>365</v>
      </c>
      <c r="F138" s="18" t="s">
        <v>390</v>
      </c>
      <c r="G138" s="18" t="s">
        <v>399</v>
      </c>
      <c r="H138" s="18" t="s">
        <v>368</v>
      </c>
      <c r="I138" s="17" t="s">
        <v>2057</v>
      </c>
      <c r="J138" s="18" t="s">
        <v>370</v>
      </c>
      <c r="K138" s="18"/>
      <c r="L138" s="18" t="s">
        <v>475</v>
      </c>
      <c r="M138" s="18" t="s">
        <v>508</v>
      </c>
      <c r="N138" s="18"/>
      <c r="O138" s="20" t="s">
        <v>375</v>
      </c>
      <c r="P138" s="21" t="s">
        <v>376</v>
      </c>
      <c r="Q138" s="21" t="s">
        <v>377</v>
      </c>
      <c r="R138" s="21" t="s">
        <v>2058</v>
      </c>
      <c r="S138" s="18" t="s">
        <v>2059</v>
      </c>
      <c r="T138" s="18" t="s">
        <v>2060</v>
      </c>
      <c r="U138" s="18"/>
      <c r="V138" s="18" t="s">
        <v>43</v>
      </c>
      <c r="W138" s="18" t="s">
        <v>11</v>
      </c>
      <c r="X138" s="18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26" t="s">
        <v>412</v>
      </c>
      <c r="AJ138" s="12"/>
      <c r="AK138">
        <v>339</v>
      </c>
      <c r="AL138" s="30"/>
      <c r="AM138" s="30"/>
      <c r="AN138" s="30"/>
      <c r="AO138" s="30"/>
      <c r="AP138" s="30"/>
      <c r="AQ138" s="30"/>
      <c r="AR138" s="30"/>
    </row>
    <row r="139" spans="1:44" ht="54">
      <c r="A139" s="17" t="str">
        <f t="shared" si="2"/>
        <v>522326199912301434</v>
      </c>
      <c r="B139" s="14">
        <f>SUBTOTAL(3,C$2:C139)</f>
        <v>138</v>
      </c>
      <c r="C139" s="18" t="s">
        <v>2061</v>
      </c>
      <c r="D139" s="14"/>
      <c r="E139" s="18" t="s">
        <v>406</v>
      </c>
      <c r="F139" s="18" t="s">
        <v>390</v>
      </c>
      <c r="G139" s="18" t="s">
        <v>781</v>
      </c>
      <c r="H139" s="18" t="s">
        <v>368</v>
      </c>
      <c r="I139" s="17" t="s">
        <v>2062</v>
      </c>
      <c r="J139" s="18" t="s">
        <v>2035</v>
      </c>
      <c r="K139" s="18"/>
      <c r="L139" s="18" t="s">
        <v>2063</v>
      </c>
      <c r="M139" s="18" t="s">
        <v>2064</v>
      </c>
      <c r="N139" s="18"/>
      <c r="O139" s="20" t="s">
        <v>442</v>
      </c>
      <c r="P139" s="21" t="s">
        <v>522</v>
      </c>
      <c r="Q139" s="21" t="s">
        <v>523</v>
      </c>
      <c r="R139" s="21" t="s">
        <v>523</v>
      </c>
      <c r="S139" s="18" t="s">
        <v>2065</v>
      </c>
      <c r="T139" s="18" t="s">
        <v>2066</v>
      </c>
      <c r="U139" s="18"/>
      <c r="V139" s="18" t="s">
        <v>43</v>
      </c>
      <c r="W139" s="18" t="s">
        <v>175</v>
      </c>
      <c r="X139" s="18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26" t="s">
        <v>388</v>
      </c>
      <c r="AJ139" s="12"/>
      <c r="AK139">
        <v>145</v>
      </c>
      <c r="AL139" s="30"/>
      <c r="AM139" s="30"/>
      <c r="AN139" s="30"/>
      <c r="AO139" s="30"/>
      <c r="AP139" s="30"/>
      <c r="AQ139" s="30"/>
      <c r="AR139" s="30"/>
    </row>
    <row r="140" spans="1:45" ht="40.5">
      <c r="A140" s="17" t="str">
        <f t="shared" si="2"/>
        <v>52232319940530624X</v>
      </c>
      <c r="B140" s="14">
        <f>SUBTOTAL(3,C$2:C140)</f>
        <v>139</v>
      </c>
      <c r="C140" s="18" t="s">
        <v>1620</v>
      </c>
      <c r="D140" s="14"/>
      <c r="E140" s="18" t="s">
        <v>365</v>
      </c>
      <c r="F140" s="18" t="s">
        <v>366</v>
      </c>
      <c r="G140" s="18" t="s">
        <v>528</v>
      </c>
      <c r="H140" s="18" t="s">
        <v>368</v>
      </c>
      <c r="I140" s="17" t="s">
        <v>1621</v>
      </c>
      <c r="J140" s="18" t="s">
        <v>370</v>
      </c>
      <c r="K140" s="18" t="s">
        <v>1218</v>
      </c>
      <c r="L140" s="18" t="s">
        <v>1227</v>
      </c>
      <c r="M140" s="18" t="s">
        <v>1609</v>
      </c>
      <c r="N140" s="18" t="s">
        <v>385</v>
      </c>
      <c r="O140" s="20" t="s">
        <v>442</v>
      </c>
      <c r="P140" s="21" t="s">
        <v>376</v>
      </c>
      <c r="Q140" s="21" t="s">
        <v>449</v>
      </c>
      <c r="R140" s="21" t="s">
        <v>1622</v>
      </c>
      <c r="S140" s="18" t="s">
        <v>1623</v>
      </c>
      <c r="T140" s="18" t="s">
        <v>1624</v>
      </c>
      <c r="U140" s="18"/>
      <c r="V140" s="18" t="s">
        <v>43</v>
      </c>
      <c r="W140" s="18" t="s">
        <v>11</v>
      </c>
      <c r="X140" s="18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26" t="s">
        <v>388</v>
      </c>
      <c r="AJ140" s="12"/>
      <c r="AK140">
        <v>289</v>
      </c>
      <c r="AL140" s="30"/>
      <c r="AM140" s="30"/>
      <c r="AN140" s="30"/>
      <c r="AO140" s="30"/>
      <c r="AP140" s="30">
        <v>1</v>
      </c>
      <c r="AQ140" s="30"/>
      <c r="AR140" s="30"/>
      <c r="AS140">
        <v>1</v>
      </c>
    </row>
    <row r="141" spans="1:45" ht="40.5">
      <c r="A141" s="17" t="str">
        <f t="shared" si="2"/>
        <v>522321200011034627</v>
      </c>
      <c r="B141" s="14">
        <f>SUBTOTAL(3,C$2:C141)</f>
        <v>140</v>
      </c>
      <c r="C141" s="18" t="s">
        <v>1568</v>
      </c>
      <c r="D141" s="14"/>
      <c r="E141" s="18" t="s">
        <v>365</v>
      </c>
      <c r="F141" s="18" t="s">
        <v>366</v>
      </c>
      <c r="G141" s="18" t="s">
        <v>1291</v>
      </c>
      <c r="H141" s="18" t="s">
        <v>415</v>
      </c>
      <c r="I141" s="17" t="s">
        <v>1569</v>
      </c>
      <c r="J141" s="18" t="s">
        <v>370</v>
      </c>
      <c r="K141" s="18" t="s">
        <v>1218</v>
      </c>
      <c r="L141" s="18" t="s">
        <v>879</v>
      </c>
      <c r="M141" s="18" t="s">
        <v>508</v>
      </c>
      <c r="N141" s="18" t="s">
        <v>374</v>
      </c>
      <c r="O141" s="20" t="s">
        <v>442</v>
      </c>
      <c r="P141" s="21" t="s">
        <v>376</v>
      </c>
      <c r="Q141" s="21" t="s">
        <v>449</v>
      </c>
      <c r="R141" s="21" t="s">
        <v>11</v>
      </c>
      <c r="S141" s="18" t="s">
        <v>1570</v>
      </c>
      <c r="T141" s="18" t="s">
        <v>1571</v>
      </c>
      <c r="U141" s="18"/>
      <c r="V141" s="18" t="s">
        <v>43</v>
      </c>
      <c r="W141" s="18" t="s">
        <v>11</v>
      </c>
      <c r="X141" s="18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26" t="s">
        <v>388</v>
      </c>
      <c r="AJ141" s="12"/>
      <c r="AK141">
        <v>268</v>
      </c>
      <c r="AL141" s="30"/>
      <c r="AM141" s="30"/>
      <c r="AN141" s="30"/>
      <c r="AO141" s="30"/>
      <c r="AP141" s="30">
        <v>1</v>
      </c>
      <c r="AQ141" s="30"/>
      <c r="AR141" s="30"/>
      <c r="AS141">
        <v>1</v>
      </c>
    </row>
    <row r="142" spans="1:45" ht="40.5">
      <c r="A142" s="17" t="str">
        <f t="shared" si="2"/>
        <v>522327199610110022</v>
      </c>
      <c r="B142" s="14">
        <f>SUBTOTAL(3,C$2:C142)</f>
        <v>141</v>
      </c>
      <c r="C142" s="18" t="s">
        <v>1592</v>
      </c>
      <c r="D142" s="14"/>
      <c r="E142" s="18" t="s">
        <v>365</v>
      </c>
      <c r="F142" s="18" t="s">
        <v>390</v>
      </c>
      <c r="G142" s="18" t="s">
        <v>528</v>
      </c>
      <c r="H142" s="18" t="s">
        <v>368</v>
      </c>
      <c r="I142" s="17" t="s">
        <v>1593</v>
      </c>
      <c r="J142" s="18" t="s">
        <v>370</v>
      </c>
      <c r="K142" s="18" t="s">
        <v>1218</v>
      </c>
      <c r="L142" s="18" t="s">
        <v>965</v>
      </c>
      <c r="M142" s="18" t="s">
        <v>1594</v>
      </c>
      <c r="N142" s="18" t="s">
        <v>385</v>
      </c>
      <c r="O142" s="20" t="s">
        <v>442</v>
      </c>
      <c r="P142" s="21" t="s">
        <v>376</v>
      </c>
      <c r="Q142" s="21" t="s">
        <v>377</v>
      </c>
      <c r="R142" s="21" t="s">
        <v>11</v>
      </c>
      <c r="S142" s="18" t="s">
        <v>1595</v>
      </c>
      <c r="T142" s="18" t="s">
        <v>1596</v>
      </c>
      <c r="U142" s="18"/>
      <c r="V142" s="18" t="s">
        <v>43</v>
      </c>
      <c r="W142" s="18" t="s">
        <v>11</v>
      </c>
      <c r="X142" s="18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26" t="s">
        <v>388</v>
      </c>
      <c r="AJ142" s="12"/>
      <c r="AK142">
        <v>277</v>
      </c>
      <c r="AL142" s="30"/>
      <c r="AM142" s="30"/>
      <c r="AN142" s="30"/>
      <c r="AO142" s="30"/>
      <c r="AP142" s="30">
        <v>1</v>
      </c>
      <c r="AQ142" s="30"/>
      <c r="AR142" s="30"/>
      <c r="AS142">
        <v>1</v>
      </c>
    </row>
    <row r="143" spans="1:44" ht="54">
      <c r="A143" s="17" t="str">
        <f t="shared" si="2"/>
        <v>532524199809094019</v>
      </c>
      <c r="B143" s="14">
        <f>SUBTOTAL(3,C$2:C143)</f>
        <v>142</v>
      </c>
      <c r="C143" s="18" t="s">
        <v>2067</v>
      </c>
      <c r="D143" s="14"/>
      <c r="E143" s="18" t="s">
        <v>406</v>
      </c>
      <c r="F143" s="18" t="s">
        <v>589</v>
      </c>
      <c r="G143" s="18" t="s">
        <v>736</v>
      </c>
      <c r="H143" s="18" t="s">
        <v>392</v>
      </c>
      <c r="I143" s="17" t="s">
        <v>2068</v>
      </c>
      <c r="J143" s="18" t="s">
        <v>370</v>
      </c>
      <c r="K143" s="18" t="s">
        <v>1218</v>
      </c>
      <c r="L143" s="18" t="s">
        <v>2069</v>
      </c>
      <c r="M143" s="18" t="s">
        <v>924</v>
      </c>
      <c r="N143" s="18"/>
      <c r="O143" s="20" t="s">
        <v>375</v>
      </c>
      <c r="P143" s="21" t="s">
        <v>376</v>
      </c>
      <c r="Q143" s="21" t="s">
        <v>476</v>
      </c>
      <c r="R143" s="21" t="s">
        <v>925</v>
      </c>
      <c r="S143" s="18" t="s">
        <v>2070</v>
      </c>
      <c r="T143" s="18" t="s">
        <v>2071</v>
      </c>
      <c r="U143" s="18"/>
      <c r="V143" s="18" t="s">
        <v>43</v>
      </c>
      <c r="W143" s="18" t="s">
        <v>175</v>
      </c>
      <c r="X143" s="18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26" t="s">
        <v>388</v>
      </c>
      <c r="AJ143" s="12"/>
      <c r="AK143">
        <v>130</v>
      </c>
      <c r="AL143" s="30"/>
      <c r="AM143" s="30"/>
      <c r="AN143" s="30"/>
      <c r="AO143" s="30"/>
      <c r="AP143" s="30"/>
      <c r="AQ143" s="30"/>
      <c r="AR143" s="30"/>
    </row>
    <row r="144" spans="1:45" ht="40.5">
      <c r="A144" s="17" t="str">
        <f t="shared" si="2"/>
        <v>52242719920717622X</v>
      </c>
      <c r="B144" s="14">
        <f>SUBTOTAL(3,C$2:C144)</f>
        <v>143</v>
      </c>
      <c r="C144" s="18" t="s">
        <v>1739</v>
      </c>
      <c r="D144" s="14"/>
      <c r="E144" s="18" t="s">
        <v>365</v>
      </c>
      <c r="F144" s="18" t="s">
        <v>366</v>
      </c>
      <c r="G144" s="18" t="s">
        <v>959</v>
      </c>
      <c r="H144" s="18" t="s">
        <v>415</v>
      </c>
      <c r="I144" s="17" t="s">
        <v>1740</v>
      </c>
      <c r="J144" s="18" t="s">
        <v>370</v>
      </c>
      <c r="K144" s="18" t="s">
        <v>1218</v>
      </c>
      <c r="L144" s="18" t="s">
        <v>879</v>
      </c>
      <c r="M144" s="18" t="s">
        <v>508</v>
      </c>
      <c r="N144" s="18" t="s">
        <v>385</v>
      </c>
      <c r="O144" s="20" t="s">
        <v>375</v>
      </c>
      <c r="P144" s="21" t="s">
        <v>376</v>
      </c>
      <c r="Q144" s="21" t="s">
        <v>377</v>
      </c>
      <c r="R144" s="21" t="s">
        <v>11</v>
      </c>
      <c r="S144" s="18" t="s">
        <v>1741</v>
      </c>
      <c r="T144" s="18" t="s">
        <v>1742</v>
      </c>
      <c r="U144" s="18"/>
      <c r="V144" s="18" t="s">
        <v>43</v>
      </c>
      <c r="W144" s="18" t="s">
        <v>11</v>
      </c>
      <c r="X144" s="18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26" t="s">
        <v>388</v>
      </c>
      <c r="AJ144" s="12"/>
      <c r="AK144">
        <v>343</v>
      </c>
      <c r="AL144" s="30"/>
      <c r="AM144" s="30"/>
      <c r="AN144" s="30"/>
      <c r="AO144" s="30"/>
      <c r="AP144" s="30">
        <v>1</v>
      </c>
      <c r="AQ144" s="30"/>
      <c r="AR144" s="30"/>
      <c r="AS144">
        <v>1</v>
      </c>
    </row>
    <row r="145" spans="1:45" ht="54">
      <c r="A145" s="17" t="str">
        <f t="shared" si="2"/>
        <v>530125199804070424</v>
      </c>
      <c r="B145" s="14">
        <f>SUBTOTAL(3,C$2:C145)</f>
        <v>144</v>
      </c>
      <c r="C145" s="18" t="s">
        <v>1884</v>
      </c>
      <c r="D145" s="14"/>
      <c r="E145" s="18" t="s">
        <v>365</v>
      </c>
      <c r="F145" s="18" t="s">
        <v>366</v>
      </c>
      <c r="G145" s="18" t="s">
        <v>855</v>
      </c>
      <c r="H145" s="18" t="s">
        <v>368</v>
      </c>
      <c r="I145" s="17" t="s">
        <v>1885</v>
      </c>
      <c r="J145" s="18" t="s">
        <v>370</v>
      </c>
      <c r="K145" s="18" t="s">
        <v>1218</v>
      </c>
      <c r="L145" s="18" t="s">
        <v>1886</v>
      </c>
      <c r="M145" s="18" t="s">
        <v>1347</v>
      </c>
      <c r="N145" s="18" t="s">
        <v>385</v>
      </c>
      <c r="O145" s="20" t="s">
        <v>442</v>
      </c>
      <c r="P145" s="21" t="s">
        <v>376</v>
      </c>
      <c r="Q145" s="21" t="s">
        <v>449</v>
      </c>
      <c r="R145" s="21" t="s">
        <v>1786</v>
      </c>
      <c r="S145" s="18" t="s">
        <v>1887</v>
      </c>
      <c r="T145" s="18" t="s">
        <v>1888</v>
      </c>
      <c r="U145" s="18"/>
      <c r="V145" s="18" t="s">
        <v>43</v>
      </c>
      <c r="W145" s="18" t="s">
        <v>273</v>
      </c>
      <c r="X145" s="18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26" t="s">
        <v>388</v>
      </c>
      <c r="AJ145" s="12"/>
      <c r="AK145">
        <v>375</v>
      </c>
      <c r="AL145" s="30"/>
      <c r="AM145" s="30"/>
      <c r="AN145" s="30">
        <v>1</v>
      </c>
      <c r="AO145" s="30"/>
      <c r="AP145" s="30"/>
      <c r="AQ145" s="30"/>
      <c r="AR145" s="30"/>
      <c r="AS145">
        <v>1</v>
      </c>
    </row>
    <row r="146" spans="1:45" ht="48">
      <c r="A146" s="17" t="str">
        <f t="shared" si="2"/>
        <v>522327199811090822</v>
      </c>
      <c r="B146" s="14">
        <f>SUBTOTAL(3,C$2:C146)</f>
        <v>145</v>
      </c>
      <c r="C146" s="18" t="s">
        <v>1710</v>
      </c>
      <c r="D146" s="14"/>
      <c r="E146" s="18" t="s">
        <v>365</v>
      </c>
      <c r="F146" s="18" t="s">
        <v>390</v>
      </c>
      <c r="G146" s="18" t="s">
        <v>590</v>
      </c>
      <c r="H146" s="18" t="s">
        <v>368</v>
      </c>
      <c r="I146" s="17" t="s">
        <v>1711</v>
      </c>
      <c r="J146" s="18" t="s">
        <v>370</v>
      </c>
      <c r="K146" s="18" t="s">
        <v>432</v>
      </c>
      <c r="L146" s="18" t="s">
        <v>475</v>
      </c>
      <c r="M146" s="18" t="s">
        <v>619</v>
      </c>
      <c r="N146" s="18" t="s">
        <v>385</v>
      </c>
      <c r="O146" s="20" t="s">
        <v>442</v>
      </c>
      <c r="P146" s="21" t="s">
        <v>376</v>
      </c>
      <c r="Q146" s="21" t="s">
        <v>377</v>
      </c>
      <c r="R146" s="21" t="s">
        <v>11</v>
      </c>
      <c r="S146" s="18" t="s">
        <v>1712</v>
      </c>
      <c r="T146" s="18" t="s">
        <v>1713</v>
      </c>
      <c r="U146" s="18"/>
      <c r="V146" s="18" t="s">
        <v>43</v>
      </c>
      <c r="W146" s="18" t="s">
        <v>11</v>
      </c>
      <c r="X146" s="18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26" t="s">
        <v>575</v>
      </c>
      <c r="AJ146" s="12"/>
      <c r="AK146">
        <v>329</v>
      </c>
      <c r="AL146" s="30">
        <v>1</v>
      </c>
      <c r="AM146" s="30"/>
      <c r="AN146" s="30"/>
      <c r="AO146" s="30"/>
      <c r="AP146" s="30"/>
      <c r="AQ146" s="30"/>
      <c r="AR146" s="30"/>
      <c r="AS146">
        <v>1</v>
      </c>
    </row>
    <row r="147" spans="1:45" ht="40.5">
      <c r="A147" s="17" t="str">
        <f t="shared" si="2"/>
        <v>522327199802150846</v>
      </c>
      <c r="B147" s="14">
        <f>SUBTOTAL(3,C$2:C147)</f>
        <v>146</v>
      </c>
      <c r="C147" s="18" t="s">
        <v>1871</v>
      </c>
      <c r="D147" s="14"/>
      <c r="E147" s="18" t="s">
        <v>365</v>
      </c>
      <c r="F147" s="18" t="s">
        <v>366</v>
      </c>
      <c r="G147" s="18" t="s">
        <v>383</v>
      </c>
      <c r="H147" s="18" t="s">
        <v>368</v>
      </c>
      <c r="I147" s="17" t="s">
        <v>1872</v>
      </c>
      <c r="J147" s="18" t="s">
        <v>370</v>
      </c>
      <c r="K147" s="18" t="s">
        <v>794</v>
      </c>
      <c r="L147" s="18" t="s">
        <v>470</v>
      </c>
      <c r="M147" s="18" t="s">
        <v>1761</v>
      </c>
      <c r="N147" s="18" t="s">
        <v>385</v>
      </c>
      <c r="O147" s="20" t="s">
        <v>375</v>
      </c>
      <c r="P147" s="21" t="s">
        <v>376</v>
      </c>
      <c r="Q147" s="21" t="s">
        <v>476</v>
      </c>
      <c r="R147" s="21" t="s">
        <v>1762</v>
      </c>
      <c r="S147" s="18" t="s">
        <v>1873</v>
      </c>
      <c r="T147" s="18" t="s">
        <v>1874</v>
      </c>
      <c r="U147" s="18"/>
      <c r="V147" s="18" t="s">
        <v>43</v>
      </c>
      <c r="W147" s="18" t="s">
        <v>273</v>
      </c>
      <c r="X147" s="18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26" t="s">
        <v>388</v>
      </c>
      <c r="AJ147" s="12"/>
      <c r="AK147">
        <v>371</v>
      </c>
      <c r="AL147" s="30"/>
      <c r="AM147" s="30"/>
      <c r="AN147" s="30"/>
      <c r="AO147" s="30"/>
      <c r="AP147" s="30">
        <v>1</v>
      </c>
      <c r="AQ147" s="30"/>
      <c r="AR147" s="30"/>
      <c r="AS147">
        <v>1</v>
      </c>
    </row>
    <row r="148" spans="1:44" ht="40.5">
      <c r="A148" s="17" t="str">
        <f t="shared" si="2"/>
        <v>520121199707010027</v>
      </c>
      <c r="B148" s="14">
        <f>SUBTOTAL(3,C$2:C148)</f>
        <v>147</v>
      </c>
      <c r="C148" s="18" t="s">
        <v>2072</v>
      </c>
      <c r="D148" s="14"/>
      <c r="E148" s="18" t="s">
        <v>365</v>
      </c>
      <c r="F148" s="18" t="s">
        <v>366</v>
      </c>
      <c r="G148" s="18" t="s">
        <v>1021</v>
      </c>
      <c r="H148" s="18" t="s">
        <v>392</v>
      </c>
      <c r="I148" s="17" t="s">
        <v>2073</v>
      </c>
      <c r="J148" s="18" t="s">
        <v>370</v>
      </c>
      <c r="K148" s="18"/>
      <c r="L148" s="18" t="s">
        <v>695</v>
      </c>
      <c r="M148" s="18" t="s">
        <v>2074</v>
      </c>
      <c r="N148" s="18"/>
      <c r="O148" s="20" t="s">
        <v>442</v>
      </c>
      <c r="P148" s="21" t="s">
        <v>522</v>
      </c>
      <c r="Q148" s="21" t="s">
        <v>523</v>
      </c>
      <c r="R148" s="21" t="s">
        <v>523</v>
      </c>
      <c r="S148" s="18" t="s">
        <v>2075</v>
      </c>
      <c r="T148" s="18" t="s">
        <v>2076</v>
      </c>
      <c r="U148" s="18"/>
      <c r="V148" s="18" t="s">
        <v>43</v>
      </c>
      <c r="W148" s="18" t="s">
        <v>273</v>
      </c>
      <c r="X148" s="18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26" t="s">
        <v>388</v>
      </c>
      <c r="AJ148" s="12"/>
      <c r="AK148">
        <v>374</v>
      </c>
      <c r="AL148" s="30"/>
      <c r="AM148" s="30"/>
      <c r="AN148" s="30"/>
      <c r="AO148" s="30"/>
      <c r="AP148" s="30"/>
      <c r="AQ148" s="30"/>
      <c r="AR148" s="30"/>
    </row>
    <row r="149" spans="1:45" ht="48">
      <c r="A149" s="17" t="str">
        <f t="shared" si="2"/>
        <v>522327199710110820</v>
      </c>
      <c r="B149" s="14">
        <f>SUBTOTAL(3,C$2:C149)</f>
        <v>148</v>
      </c>
      <c r="C149" s="18" t="s">
        <v>1473</v>
      </c>
      <c r="D149" s="14"/>
      <c r="E149" s="18" t="s">
        <v>365</v>
      </c>
      <c r="F149" s="18" t="s">
        <v>390</v>
      </c>
      <c r="G149" s="18" t="s">
        <v>736</v>
      </c>
      <c r="H149" s="18" t="s">
        <v>856</v>
      </c>
      <c r="I149" s="17" t="s">
        <v>1474</v>
      </c>
      <c r="J149" s="18" t="s">
        <v>370</v>
      </c>
      <c r="K149" s="18" t="s">
        <v>371</v>
      </c>
      <c r="L149" s="18" t="s">
        <v>1475</v>
      </c>
      <c r="M149" s="18" t="s">
        <v>703</v>
      </c>
      <c r="N149" s="18" t="s">
        <v>385</v>
      </c>
      <c r="O149" s="20" t="s">
        <v>375</v>
      </c>
      <c r="P149" s="21" t="s">
        <v>376</v>
      </c>
      <c r="Q149" s="21" t="s">
        <v>377</v>
      </c>
      <c r="R149" s="21" t="s">
        <v>11</v>
      </c>
      <c r="S149" s="18" t="s">
        <v>1476</v>
      </c>
      <c r="T149" s="18" t="s">
        <v>1477</v>
      </c>
      <c r="U149" s="18"/>
      <c r="V149" s="18" t="s">
        <v>43</v>
      </c>
      <c r="W149" s="18" t="s">
        <v>11</v>
      </c>
      <c r="X149" s="18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26" t="s">
        <v>412</v>
      </c>
      <c r="AJ149" s="12"/>
      <c r="AK149">
        <v>236</v>
      </c>
      <c r="AL149" s="30"/>
      <c r="AM149" s="30">
        <v>1</v>
      </c>
      <c r="AN149" s="30"/>
      <c r="AO149" s="30"/>
      <c r="AP149" s="30"/>
      <c r="AQ149" s="30"/>
      <c r="AR149" s="30"/>
      <c r="AS149">
        <v>1</v>
      </c>
    </row>
    <row r="150" spans="1:44" ht="54">
      <c r="A150" s="17" t="str">
        <f t="shared" si="2"/>
        <v>530325199507221522</v>
      </c>
      <c r="B150" s="14">
        <f>SUBTOTAL(3,C$2:C150)</f>
        <v>149</v>
      </c>
      <c r="C150" s="18" t="s">
        <v>2077</v>
      </c>
      <c r="D150" s="14"/>
      <c r="E150" s="18" t="s">
        <v>365</v>
      </c>
      <c r="F150" s="18" t="s">
        <v>366</v>
      </c>
      <c r="G150" s="18" t="s">
        <v>944</v>
      </c>
      <c r="H150" s="18" t="s">
        <v>368</v>
      </c>
      <c r="I150" s="17" t="s">
        <v>2078</v>
      </c>
      <c r="J150" s="18" t="s">
        <v>370</v>
      </c>
      <c r="K150" s="18"/>
      <c r="L150" s="18" t="s">
        <v>2005</v>
      </c>
      <c r="M150" s="18" t="s">
        <v>508</v>
      </c>
      <c r="N150" s="18"/>
      <c r="O150" s="20" t="s">
        <v>442</v>
      </c>
      <c r="P150" s="21" t="s">
        <v>376</v>
      </c>
      <c r="Q150" s="21" t="s">
        <v>377</v>
      </c>
      <c r="R150" s="21" t="s">
        <v>11</v>
      </c>
      <c r="S150" s="18" t="s">
        <v>2079</v>
      </c>
      <c r="T150" s="18" t="s">
        <v>2080</v>
      </c>
      <c r="U150" s="18"/>
      <c r="V150" s="18" t="s">
        <v>43</v>
      </c>
      <c r="W150" s="18" t="s">
        <v>11</v>
      </c>
      <c r="X150" s="18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26" t="s">
        <v>388</v>
      </c>
      <c r="AJ150" s="12"/>
      <c r="AK150">
        <v>325</v>
      </c>
      <c r="AL150" s="30"/>
      <c r="AM150" s="30"/>
      <c r="AN150" s="30"/>
      <c r="AO150" s="30"/>
      <c r="AP150" s="30"/>
      <c r="AQ150" s="30"/>
      <c r="AR150" s="30"/>
    </row>
    <row r="151" spans="1:45" ht="27">
      <c r="A151" s="17" t="str">
        <f t="shared" si="2"/>
        <v>522324199510205674</v>
      </c>
      <c r="B151" s="14">
        <f>SUBTOTAL(3,C$2:C151)</f>
        <v>150</v>
      </c>
      <c r="C151" s="18" t="s">
        <v>1938</v>
      </c>
      <c r="D151" s="14"/>
      <c r="E151" s="18" t="s">
        <v>406</v>
      </c>
      <c r="F151" s="18" t="s">
        <v>398</v>
      </c>
      <c r="G151" s="37" t="s">
        <v>1939</v>
      </c>
      <c r="H151" s="18" t="s">
        <v>415</v>
      </c>
      <c r="I151" s="17" t="s">
        <v>1940</v>
      </c>
      <c r="J151" s="18" t="s">
        <v>370</v>
      </c>
      <c r="K151" s="18" t="s">
        <v>794</v>
      </c>
      <c r="L151" s="18" t="s">
        <v>401</v>
      </c>
      <c r="M151" s="18" t="s">
        <v>1761</v>
      </c>
      <c r="N151" s="18" t="s">
        <v>385</v>
      </c>
      <c r="O151" s="20" t="s">
        <v>375</v>
      </c>
      <c r="P151" s="21" t="s">
        <v>376</v>
      </c>
      <c r="Q151" s="21" t="s">
        <v>449</v>
      </c>
      <c r="R151" s="21" t="s">
        <v>273</v>
      </c>
      <c r="S151" s="18" t="s">
        <v>1941</v>
      </c>
      <c r="T151" s="18" t="s">
        <v>1942</v>
      </c>
      <c r="U151" s="18"/>
      <c r="V151" s="18" t="s">
        <v>43</v>
      </c>
      <c r="W151" s="18" t="s">
        <v>273</v>
      </c>
      <c r="X151" s="18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26" t="s">
        <v>388</v>
      </c>
      <c r="AJ151" s="12"/>
      <c r="AK151">
        <v>392</v>
      </c>
      <c r="AL151" s="30"/>
      <c r="AM151" s="30"/>
      <c r="AN151" s="30"/>
      <c r="AO151" s="30"/>
      <c r="AP151" s="30">
        <v>1</v>
      </c>
      <c r="AQ151" s="30"/>
      <c r="AR151" s="30"/>
      <c r="AS151">
        <v>1</v>
      </c>
    </row>
    <row r="152" spans="1:45" ht="40.5">
      <c r="A152" s="17" t="str">
        <f t="shared" si="2"/>
        <v>522327199910081622</v>
      </c>
      <c r="B152" s="14">
        <f>SUBTOTAL(3,C$2:C152)</f>
        <v>151</v>
      </c>
      <c r="C152" s="18" t="s">
        <v>1559</v>
      </c>
      <c r="D152" s="14"/>
      <c r="E152" s="18" t="s">
        <v>365</v>
      </c>
      <c r="F152" s="18" t="s">
        <v>390</v>
      </c>
      <c r="G152" s="18" t="s">
        <v>1254</v>
      </c>
      <c r="H152" s="18" t="s">
        <v>415</v>
      </c>
      <c r="I152" s="17" t="s">
        <v>1560</v>
      </c>
      <c r="J152" s="18" t="s">
        <v>370</v>
      </c>
      <c r="K152" s="18"/>
      <c r="L152" s="18" t="s">
        <v>530</v>
      </c>
      <c r="M152" s="18" t="s">
        <v>508</v>
      </c>
      <c r="N152" s="18" t="s">
        <v>374</v>
      </c>
      <c r="O152" s="20" t="s">
        <v>375</v>
      </c>
      <c r="P152" s="21" t="s">
        <v>376</v>
      </c>
      <c r="Q152" s="21" t="s">
        <v>377</v>
      </c>
      <c r="R152" s="21" t="s">
        <v>11</v>
      </c>
      <c r="S152" s="18" t="s">
        <v>1561</v>
      </c>
      <c r="T152" s="18" t="s">
        <v>1562</v>
      </c>
      <c r="U152" s="18"/>
      <c r="V152" s="18" t="s">
        <v>43</v>
      </c>
      <c r="W152" s="18" t="s">
        <v>11</v>
      </c>
      <c r="X152" s="18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26" t="s">
        <v>388</v>
      </c>
      <c r="AJ152" s="12"/>
      <c r="AK152">
        <v>265</v>
      </c>
      <c r="AL152" s="30">
        <v>1</v>
      </c>
      <c r="AM152" s="30"/>
      <c r="AN152" s="30"/>
      <c r="AO152" s="30"/>
      <c r="AP152" s="30"/>
      <c r="AQ152" s="30"/>
      <c r="AR152" s="30"/>
      <c r="AS152">
        <v>1</v>
      </c>
    </row>
    <row r="153" spans="1:45" ht="40.5">
      <c r="A153" s="17" t="str">
        <f t="shared" si="2"/>
        <v>522327199403231227</v>
      </c>
      <c r="B153" s="14">
        <f>SUBTOTAL(3,C$2:C153)</f>
        <v>152</v>
      </c>
      <c r="C153" s="18" t="s">
        <v>1747</v>
      </c>
      <c r="D153" s="14"/>
      <c r="E153" s="18" t="s">
        <v>365</v>
      </c>
      <c r="F153" s="18" t="s">
        <v>390</v>
      </c>
      <c r="G153" s="18" t="s">
        <v>1748</v>
      </c>
      <c r="H153" s="18" t="s">
        <v>368</v>
      </c>
      <c r="I153" s="17" t="s">
        <v>1749</v>
      </c>
      <c r="J153" s="18" t="s">
        <v>370</v>
      </c>
      <c r="K153" s="18" t="s">
        <v>1218</v>
      </c>
      <c r="L153" s="18" t="s">
        <v>879</v>
      </c>
      <c r="M153" s="18" t="s">
        <v>1750</v>
      </c>
      <c r="N153" s="18" t="s">
        <v>385</v>
      </c>
      <c r="O153" s="20" t="s">
        <v>442</v>
      </c>
      <c r="P153" s="21" t="s">
        <v>376</v>
      </c>
      <c r="Q153" s="21" t="s">
        <v>377</v>
      </c>
      <c r="R153" s="21" t="s">
        <v>11</v>
      </c>
      <c r="S153" s="18" t="s">
        <v>1751</v>
      </c>
      <c r="T153" s="18" t="s">
        <v>1752</v>
      </c>
      <c r="U153" s="18"/>
      <c r="V153" s="18" t="s">
        <v>43</v>
      </c>
      <c r="W153" s="18" t="s">
        <v>11</v>
      </c>
      <c r="X153" s="18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26" t="s">
        <v>388</v>
      </c>
      <c r="AJ153" s="12"/>
      <c r="AK153">
        <v>345</v>
      </c>
      <c r="AL153" s="30"/>
      <c r="AM153" s="30">
        <v>1</v>
      </c>
      <c r="AN153" s="30"/>
      <c r="AO153" s="30"/>
      <c r="AP153" s="30"/>
      <c r="AQ153" s="30"/>
      <c r="AR153" s="30"/>
      <c r="AS153">
        <v>1</v>
      </c>
    </row>
    <row r="154" spans="1:44" ht="48">
      <c r="A154" s="17" t="str">
        <f t="shared" si="2"/>
        <v>522127199708014089</v>
      </c>
      <c r="B154" s="14">
        <f>SUBTOTAL(3,C$2:C154)</f>
        <v>153</v>
      </c>
      <c r="C154" s="18" t="s">
        <v>2081</v>
      </c>
      <c r="D154" s="14"/>
      <c r="E154" s="18" t="s">
        <v>365</v>
      </c>
      <c r="F154" s="18" t="s">
        <v>366</v>
      </c>
      <c r="G154" s="18" t="s">
        <v>769</v>
      </c>
      <c r="H154" s="18" t="s">
        <v>415</v>
      </c>
      <c r="I154" s="17" t="s">
        <v>2082</v>
      </c>
      <c r="J154" s="18" t="s">
        <v>370</v>
      </c>
      <c r="K154" s="18"/>
      <c r="L154" s="18" t="s">
        <v>1227</v>
      </c>
      <c r="M154" s="18" t="s">
        <v>2083</v>
      </c>
      <c r="N154" s="18"/>
      <c r="O154" s="20" t="s">
        <v>442</v>
      </c>
      <c r="P154" s="21" t="s">
        <v>376</v>
      </c>
      <c r="Q154" s="21" t="s">
        <v>377</v>
      </c>
      <c r="R154" s="21" t="s">
        <v>11</v>
      </c>
      <c r="S154" s="18" t="s">
        <v>2084</v>
      </c>
      <c r="T154" s="18" t="s">
        <v>2085</v>
      </c>
      <c r="U154" s="18"/>
      <c r="V154" s="18" t="s">
        <v>43</v>
      </c>
      <c r="W154" s="18" t="s">
        <v>11</v>
      </c>
      <c r="X154" s="18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26" t="s">
        <v>575</v>
      </c>
      <c r="AJ154" s="12"/>
      <c r="AK154">
        <v>311</v>
      </c>
      <c r="AL154" s="30"/>
      <c r="AM154" s="30"/>
      <c r="AN154" s="30"/>
      <c r="AO154" s="30"/>
      <c r="AP154" s="30"/>
      <c r="AQ154" s="30"/>
      <c r="AR154" s="30"/>
    </row>
    <row r="155" spans="1:44" ht="40.5">
      <c r="A155" s="17" t="str">
        <f t="shared" si="2"/>
        <v>522327199707110029</v>
      </c>
      <c r="B155" s="14">
        <f>SUBTOTAL(3,C$2:C155)</f>
        <v>154</v>
      </c>
      <c r="C155" s="18" t="s">
        <v>2086</v>
      </c>
      <c r="D155" s="14"/>
      <c r="E155" s="18" t="s">
        <v>365</v>
      </c>
      <c r="F155" s="18" t="s">
        <v>390</v>
      </c>
      <c r="G155" s="18" t="s">
        <v>2087</v>
      </c>
      <c r="H155" s="18" t="s">
        <v>368</v>
      </c>
      <c r="I155" s="17" t="s">
        <v>2088</v>
      </c>
      <c r="J155" s="18" t="s">
        <v>370</v>
      </c>
      <c r="K155" s="18"/>
      <c r="L155" s="18" t="s">
        <v>965</v>
      </c>
      <c r="M155" s="18" t="s">
        <v>2089</v>
      </c>
      <c r="N155" s="18"/>
      <c r="O155" s="20" t="s">
        <v>442</v>
      </c>
      <c r="P155" s="21" t="s">
        <v>376</v>
      </c>
      <c r="Q155" s="21" t="s">
        <v>377</v>
      </c>
      <c r="R155" s="21" t="s">
        <v>1470</v>
      </c>
      <c r="S155" s="18" t="s">
        <v>2090</v>
      </c>
      <c r="T155" s="18" t="s">
        <v>2091</v>
      </c>
      <c r="U155" s="18"/>
      <c r="V155" s="18" t="s">
        <v>43</v>
      </c>
      <c r="W155" s="18" t="s">
        <v>11</v>
      </c>
      <c r="X155" s="18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26" t="s">
        <v>388</v>
      </c>
      <c r="AJ155" s="12"/>
      <c r="AK155">
        <v>346</v>
      </c>
      <c r="AL155" s="30"/>
      <c r="AM155" s="30"/>
      <c r="AN155" s="30"/>
      <c r="AO155" s="30"/>
      <c r="AP155" s="30"/>
      <c r="AQ155" s="30"/>
      <c r="AR155" s="30"/>
    </row>
    <row r="156" spans="1:45" ht="27">
      <c r="A156" s="17" t="str">
        <f t="shared" si="2"/>
        <v>522327199808182021</v>
      </c>
      <c r="B156" s="14">
        <f>SUBTOTAL(3,C$2:C156)</f>
        <v>155</v>
      </c>
      <c r="C156" s="18" t="s">
        <v>1625</v>
      </c>
      <c r="D156" s="14"/>
      <c r="E156" s="18" t="s">
        <v>365</v>
      </c>
      <c r="F156" s="18" t="s">
        <v>390</v>
      </c>
      <c r="G156" s="18" t="s">
        <v>934</v>
      </c>
      <c r="H156" s="18" t="s">
        <v>415</v>
      </c>
      <c r="I156" s="17" t="s">
        <v>1626</v>
      </c>
      <c r="J156" s="18" t="s">
        <v>370</v>
      </c>
      <c r="K156" s="18"/>
      <c r="L156" s="18" t="s">
        <v>470</v>
      </c>
      <c r="M156" s="18" t="s">
        <v>508</v>
      </c>
      <c r="N156" s="18" t="s">
        <v>385</v>
      </c>
      <c r="O156" s="20" t="s">
        <v>442</v>
      </c>
      <c r="P156" s="21" t="s">
        <v>376</v>
      </c>
      <c r="Q156" s="21" t="s">
        <v>377</v>
      </c>
      <c r="R156" s="21" t="s">
        <v>1470</v>
      </c>
      <c r="S156" s="18" t="s">
        <v>1627</v>
      </c>
      <c r="T156" s="18" t="s">
        <v>1628</v>
      </c>
      <c r="U156" s="18"/>
      <c r="V156" s="18" t="s">
        <v>43</v>
      </c>
      <c r="W156" s="18" t="s">
        <v>11</v>
      </c>
      <c r="X156" s="18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26" t="s">
        <v>388</v>
      </c>
      <c r="AJ156" s="12"/>
      <c r="AK156">
        <v>290</v>
      </c>
      <c r="AL156" s="30"/>
      <c r="AM156" s="30"/>
      <c r="AN156" s="30">
        <v>1</v>
      </c>
      <c r="AO156" s="30"/>
      <c r="AP156" s="30"/>
      <c r="AQ156" s="30"/>
      <c r="AR156" s="30"/>
      <c r="AS156">
        <v>1</v>
      </c>
    </row>
    <row r="157" spans="1:45" ht="67.5">
      <c r="A157" s="17" t="str">
        <f t="shared" si="2"/>
        <v>522327200007171424</v>
      </c>
      <c r="B157" s="14">
        <f>SUBTOTAL(3,C$2:C157)</f>
        <v>156</v>
      </c>
      <c r="C157" s="18" t="s">
        <v>1502</v>
      </c>
      <c r="D157" s="14"/>
      <c r="E157" s="18" t="s">
        <v>365</v>
      </c>
      <c r="F157" s="18" t="s">
        <v>390</v>
      </c>
      <c r="G157" s="18" t="s">
        <v>983</v>
      </c>
      <c r="H157" s="18" t="s">
        <v>368</v>
      </c>
      <c r="I157" s="17" t="s">
        <v>1503</v>
      </c>
      <c r="J157" s="18" t="s">
        <v>370</v>
      </c>
      <c r="K157" s="18" t="s">
        <v>371</v>
      </c>
      <c r="L157" s="18" t="s">
        <v>1504</v>
      </c>
      <c r="M157" s="18" t="s">
        <v>703</v>
      </c>
      <c r="N157" s="18" t="s">
        <v>374</v>
      </c>
      <c r="O157" s="20" t="s">
        <v>375</v>
      </c>
      <c r="P157" s="21" t="s">
        <v>376</v>
      </c>
      <c r="Q157" s="21" t="s">
        <v>377</v>
      </c>
      <c r="R157" s="21" t="s">
        <v>11</v>
      </c>
      <c r="S157" s="18" t="s">
        <v>1505</v>
      </c>
      <c r="T157" s="18" t="s">
        <v>1506</v>
      </c>
      <c r="U157" s="18"/>
      <c r="V157" s="18" t="s">
        <v>43</v>
      </c>
      <c r="W157" s="18" t="s">
        <v>11</v>
      </c>
      <c r="X157" s="18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26" t="s">
        <v>388</v>
      </c>
      <c r="AJ157" s="12"/>
      <c r="AK157">
        <v>247</v>
      </c>
      <c r="AL157" s="30">
        <v>1</v>
      </c>
      <c r="AM157" s="30"/>
      <c r="AN157" s="30"/>
      <c r="AO157" s="30"/>
      <c r="AP157" s="30"/>
      <c r="AQ157" s="30"/>
      <c r="AR157" s="30"/>
      <c r="AS157">
        <v>1</v>
      </c>
    </row>
    <row r="158" spans="1:44" ht="40.5">
      <c r="A158" s="17" t="str">
        <f t="shared" si="2"/>
        <v>52232719950403162X</v>
      </c>
      <c r="B158" s="14">
        <f>SUBTOTAL(3,C$2:C158)</f>
        <v>157</v>
      </c>
      <c r="C158" s="18" t="s">
        <v>2092</v>
      </c>
      <c r="D158" s="14"/>
      <c r="E158" s="18" t="s">
        <v>365</v>
      </c>
      <c r="F158" s="18" t="s">
        <v>390</v>
      </c>
      <c r="G158" s="18" t="s">
        <v>1907</v>
      </c>
      <c r="H158" s="18" t="s">
        <v>368</v>
      </c>
      <c r="I158" s="17" t="s">
        <v>2093</v>
      </c>
      <c r="J158" s="18" t="s">
        <v>370</v>
      </c>
      <c r="K158" s="18"/>
      <c r="L158" s="18" t="s">
        <v>433</v>
      </c>
      <c r="M158" s="18" t="s">
        <v>2094</v>
      </c>
      <c r="N158" s="18"/>
      <c r="O158" s="20" t="s">
        <v>375</v>
      </c>
      <c r="P158" s="21" t="s">
        <v>376</v>
      </c>
      <c r="Q158" s="21" t="s">
        <v>377</v>
      </c>
      <c r="R158" s="21" t="s">
        <v>11</v>
      </c>
      <c r="S158" s="18" t="s">
        <v>2095</v>
      </c>
      <c r="T158" s="18" t="s">
        <v>2096</v>
      </c>
      <c r="U158" s="18"/>
      <c r="V158" s="18" t="s">
        <v>43</v>
      </c>
      <c r="W158" s="18" t="s">
        <v>11</v>
      </c>
      <c r="X158" s="18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26" t="s">
        <v>388</v>
      </c>
      <c r="AJ158" s="12"/>
      <c r="AK158">
        <v>338</v>
      </c>
      <c r="AL158" s="30"/>
      <c r="AM158" s="30"/>
      <c r="AN158" s="30"/>
      <c r="AO158" s="30"/>
      <c r="AP158" s="30"/>
      <c r="AQ158" s="30"/>
      <c r="AR158" s="30"/>
    </row>
    <row r="159" spans="1:45" ht="54">
      <c r="A159" s="17" t="str">
        <f t="shared" si="2"/>
        <v>522326199709100063</v>
      </c>
      <c r="B159" s="14">
        <f>SUBTOTAL(3,C$2:C159)</f>
        <v>158</v>
      </c>
      <c r="C159" s="18" t="s">
        <v>1639</v>
      </c>
      <c r="D159" s="14"/>
      <c r="E159" s="18" t="s">
        <v>365</v>
      </c>
      <c r="F159" s="18" t="s">
        <v>390</v>
      </c>
      <c r="G159" s="18" t="s">
        <v>1282</v>
      </c>
      <c r="H159" s="18" t="s">
        <v>415</v>
      </c>
      <c r="I159" s="17" t="s">
        <v>1692</v>
      </c>
      <c r="J159" s="18" t="s">
        <v>370</v>
      </c>
      <c r="K159" s="18"/>
      <c r="L159" s="18" t="s">
        <v>490</v>
      </c>
      <c r="M159" s="18" t="s">
        <v>508</v>
      </c>
      <c r="N159" s="18" t="s">
        <v>385</v>
      </c>
      <c r="O159" s="20" t="s">
        <v>375</v>
      </c>
      <c r="P159" s="21" t="s">
        <v>376</v>
      </c>
      <c r="Q159" s="21" t="s">
        <v>377</v>
      </c>
      <c r="R159" s="21" t="s">
        <v>11</v>
      </c>
      <c r="S159" s="18" t="s">
        <v>1693</v>
      </c>
      <c r="T159" s="18" t="s">
        <v>1694</v>
      </c>
      <c r="U159" s="18"/>
      <c r="V159" s="18" t="s">
        <v>43</v>
      </c>
      <c r="W159" s="18" t="s">
        <v>11</v>
      </c>
      <c r="X159" s="18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26" t="s">
        <v>388</v>
      </c>
      <c r="AJ159" s="12"/>
      <c r="AK159">
        <v>321</v>
      </c>
      <c r="AL159" s="30"/>
      <c r="AM159" s="30">
        <v>1</v>
      </c>
      <c r="AN159" s="30"/>
      <c r="AO159" s="30"/>
      <c r="AP159" s="30"/>
      <c r="AQ159" s="30"/>
      <c r="AR159" s="30"/>
      <c r="AS159">
        <v>1</v>
      </c>
    </row>
    <row r="160" spans="1:45" ht="27">
      <c r="A160" s="17" t="str">
        <f t="shared" si="2"/>
        <v>522322199209201268</v>
      </c>
      <c r="B160" s="14">
        <f>SUBTOTAL(3,C$2:C160)</f>
        <v>159</v>
      </c>
      <c r="C160" s="18" t="s">
        <v>1825</v>
      </c>
      <c r="D160" s="14"/>
      <c r="E160" s="18" t="s">
        <v>365</v>
      </c>
      <c r="F160" s="18" t="s">
        <v>366</v>
      </c>
      <c r="G160" s="18" t="s">
        <v>438</v>
      </c>
      <c r="H160" s="18" t="s">
        <v>415</v>
      </c>
      <c r="I160" s="17" t="s">
        <v>1826</v>
      </c>
      <c r="J160" s="18" t="s">
        <v>370</v>
      </c>
      <c r="K160" s="18" t="s">
        <v>794</v>
      </c>
      <c r="L160" s="18" t="s">
        <v>560</v>
      </c>
      <c r="M160" s="18" t="s">
        <v>1761</v>
      </c>
      <c r="N160" s="18" t="s">
        <v>385</v>
      </c>
      <c r="O160" s="20" t="s">
        <v>375</v>
      </c>
      <c r="P160" s="21" t="s">
        <v>376</v>
      </c>
      <c r="Q160" s="21" t="s">
        <v>476</v>
      </c>
      <c r="R160" s="21" t="s">
        <v>273</v>
      </c>
      <c r="S160" s="18" t="s">
        <v>1827</v>
      </c>
      <c r="T160" s="18" t="s">
        <v>1828</v>
      </c>
      <c r="U160" s="18"/>
      <c r="V160" s="18" t="s">
        <v>43</v>
      </c>
      <c r="W160" s="18" t="s">
        <v>273</v>
      </c>
      <c r="X160" s="18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26" t="s">
        <v>388</v>
      </c>
      <c r="AJ160" s="12"/>
      <c r="AK160">
        <v>358</v>
      </c>
      <c r="AL160" s="30"/>
      <c r="AM160" s="30"/>
      <c r="AN160" s="30"/>
      <c r="AO160" s="30"/>
      <c r="AP160" s="30">
        <v>1</v>
      </c>
      <c r="AQ160" s="30"/>
      <c r="AR160" s="30"/>
      <c r="AS160">
        <v>1</v>
      </c>
    </row>
    <row r="161" spans="1:45" ht="40.5">
      <c r="A161" s="17" t="str">
        <f t="shared" si="2"/>
        <v>522327199501081621</v>
      </c>
      <c r="B161" s="14">
        <f>SUBTOTAL(3,C$2:C161)</f>
        <v>160</v>
      </c>
      <c r="C161" s="18" t="s">
        <v>1859</v>
      </c>
      <c r="D161" s="14"/>
      <c r="E161" s="18" t="s">
        <v>365</v>
      </c>
      <c r="F161" s="18" t="s">
        <v>390</v>
      </c>
      <c r="G161" s="18" t="s">
        <v>934</v>
      </c>
      <c r="H161" s="18" t="s">
        <v>368</v>
      </c>
      <c r="I161" s="17" t="s">
        <v>1860</v>
      </c>
      <c r="J161" s="18" t="s">
        <v>370</v>
      </c>
      <c r="K161" s="18" t="s">
        <v>794</v>
      </c>
      <c r="L161" s="18" t="s">
        <v>433</v>
      </c>
      <c r="M161" s="18" t="s">
        <v>1761</v>
      </c>
      <c r="N161" s="18" t="s">
        <v>385</v>
      </c>
      <c r="O161" s="20" t="s">
        <v>375</v>
      </c>
      <c r="P161" s="21" t="s">
        <v>376</v>
      </c>
      <c r="Q161" s="21" t="s">
        <v>476</v>
      </c>
      <c r="R161" s="21" t="s">
        <v>1762</v>
      </c>
      <c r="S161" s="18" t="s">
        <v>1861</v>
      </c>
      <c r="T161" s="18" t="s">
        <v>1862</v>
      </c>
      <c r="U161" s="18"/>
      <c r="V161" s="18" t="s">
        <v>43</v>
      </c>
      <c r="W161" s="18" t="s">
        <v>273</v>
      </c>
      <c r="X161" s="18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26" t="s">
        <v>388</v>
      </c>
      <c r="AJ161" s="12"/>
      <c r="AK161">
        <v>368</v>
      </c>
      <c r="AL161" s="30"/>
      <c r="AM161" s="30"/>
      <c r="AN161" s="30"/>
      <c r="AO161" s="30"/>
      <c r="AP161" s="30">
        <v>1</v>
      </c>
      <c r="AQ161" s="30"/>
      <c r="AR161" s="30"/>
      <c r="AS161">
        <v>1</v>
      </c>
    </row>
    <row r="162" spans="1:45" ht="27">
      <c r="A162" s="17" t="str">
        <f t="shared" si="2"/>
        <v>520202199605057760</v>
      </c>
      <c r="B162" s="14">
        <f>SUBTOTAL(3,C$2:C162)</f>
        <v>161</v>
      </c>
      <c r="C162" s="18" t="s">
        <v>1468</v>
      </c>
      <c r="D162" s="14"/>
      <c r="E162" s="18" t="s">
        <v>365</v>
      </c>
      <c r="F162" s="18" t="s">
        <v>366</v>
      </c>
      <c r="G162" s="18" t="s">
        <v>535</v>
      </c>
      <c r="H162" s="18" t="s">
        <v>368</v>
      </c>
      <c r="I162" s="17" t="s">
        <v>1469</v>
      </c>
      <c r="J162" s="18" t="s">
        <v>370</v>
      </c>
      <c r="K162" s="18" t="s">
        <v>650</v>
      </c>
      <c r="L162" s="18" t="s">
        <v>372</v>
      </c>
      <c r="M162" s="18" t="s">
        <v>1185</v>
      </c>
      <c r="N162" s="18" t="s">
        <v>385</v>
      </c>
      <c r="O162" s="20" t="s">
        <v>442</v>
      </c>
      <c r="P162" s="21" t="s">
        <v>376</v>
      </c>
      <c r="Q162" s="21" t="s">
        <v>377</v>
      </c>
      <c r="R162" s="21" t="s">
        <v>1470</v>
      </c>
      <c r="S162" s="18" t="s">
        <v>1471</v>
      </c>
      <c r="T162" s="18" t="s">
        <v>1472</v>
      </c>
      <c r="U162" s="18"/>
      <c r="V162" s="18" t="s">
        <v>43</v>
      </c>
      <c r="W162" s="18" t="s">
        <v>11</v>
      </c>
      <c r="X162" s="18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26" t="s">
        <v>388</v>
      </c>
      <c r="AJ162" s="12"/>
      <c r="AK162">
        <v>234</v>
      </c>
      <c r="AL162" s="30"/>
      <c r="AM162" s="30"/>
      <c r="AN162" s="30">
        <v>1</v>
      </c>
      <c r="AO162" s="30"/>
      <c r="AP162" s="30"/>
      <c r="AQ162" s="30"/>
      <c r="AR162" s="30"/>
      <c r="AS162">
        <v>1</v>
      </c>
    </row>
    <row r="163" spans="1:45" ht="27">
      <c r="A163" s="17" t="str">
        <f t="shared" si="2"/>
        <v>53032319931111006X</v>
      </c>
      <c r="B163" s="14">
        <f>SUBTOTAL(3,C$2:C163)</f>
        <v>162</v>
      </c>
      <c r="C163" s="18" t="s">
        <v>1534</v>
      </c>
      <c r="D163" s="14"/>
      <c r="E163" s="18" t="s">
        <v>365</v>
      </c>
      <c r="F163" s="18" t="s">
        <v>366</v>
      </c>
      <c r="G163" s="18" t="s">
        <v>582</v>
      </c>
      <c r="H163" s="18" t="s">
        <v>368</v>
      </c>
      <c r="I163" s="17" t="s">
        <v>1535</v>
      </c>
      <c r="J163" s="18" t="s">
        <v>370</v>
      </c>
      <c r="K163" s="18" t="s">
        <v>1218</v>
      </c>
      <c r="L163" s="18" t="s">
        <v>1536</v>
      </c>
      <c r="M163" s="18" t="s">
        <v>1537</v>
      </c>
      <c r="N163" s="18" t="s">
        <v>385</v>
      </c>
      <c r="O163" s="20" t="s">
        <v>442</v>
      </c>
      <c r="P163" s="21" t="s">
        <v>376</v>
      </c>
      <c r="Q163" s="21" t="s">
        <v>449</v>
      </c>
      <c r="R163" s="21" t="s">
        <v>11</v>
      </c>
      <c r="S163" s="18" t="s">
        <v>1538</v>
      </c>
      <c r="T163" s="18" t="s">
        <v>1539</v>
      </c>
      <c r="U163" s="18"/>
      <c r="V163" s="18" t="s">
        <v>43</v>
      </c>
      <c r="W163" s="18" t="s">
        <v>11</v>
      </c>
      <c r="X163" s="18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26" t="s">
        <v>388</v>
      </c>
      <c r="AJ163" s="12"/>
      <c r="AK163">
        <v>257</v>
      </c>
      <c r="AL163" s="30"/>
      <c r="AM163" s="30"/>
      <c r="AN163" s="30">
        <v>1</v>
      </c>
      <c r="AO163" s="30"/>
      <c r="AP163" s="30"/>
      <c r="AQ163" s="30"/>
      <c r="AR163" s="30"/>
      <c r="AS163">
        <v>1</v>
      </c>
    </row>
    <row r="164" spans="1:45" ht="40.5">
      <c r="A164" s="17" t="str">
        <f t="shared" si="2"/>
        <v>522323199708135548</v>
      </c>
      <c r="B164" s="14">
        <f>SUBTOTAL(3,C$2:C164)</f>
        <v>163</v>
      </c>
      <c r="C164" s="18" t="s">
        <v>1639</v>
      </c>
      <c r="D164" s="14"/>
      <c r="E164" s="18" t="s">
        <v>365</v>
      </c>
      <c r="F164" s="18" t="s">
        <v>366</v>
      </c>
      <c r="G164" s="18" t="s">
        <v>1640</v>
      </c>
      <c r="H164" s="18" t="s">
        <v>368</v>
      </c>
      <c r="I164" s="17" t="s">
        <v>1641</v>
      </c>
      <c r="J164" s="18" t="s">
        <v>370</v>
      </c>
      <c r="K164" s="18" t="s">
        <v>1218</v>
      </c>
      <c r="L164" s="18" t="s">
        <v>447</v>
      </c>
      <c r="M164" s="18" t="s">
        <v>508</v>
      </c>
      <c r="N164" s="18" t="s">
        <v>385</v>
      </c>
      <c r="O164" s="20" t="s">
        <v>442</v>
      </c>
      <c r="P164" s="21" t="s">
        <v>376</v>
      </c>
      <c r="Q164" s="21" t="s">
        <v>449</v>
      </c>
      <c r="R164" s="21" t="s">
        <v>508</v>
      </c>
      <c r="S164" s="18" t="s">
        <v>1642</v>
      </c>
      <c r="T164" s="18" t="s">
        <v>1643</v>
      </c>
      <c r="U164" s="18"/>
      <c r="V164" s="18" t="s">
        <v>43</v>
      </c>
      <c r="W164" s="18" t="s">
        <v>11</v>
      </c>
      <c r="X164" s="18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26" t="s">
        <v>380</v>
      </c>
      <c r="AJ164" s="12"/>
      <c r="AK164">
        <v>294</v>
      </c>
      <c r="AL164" s="30">
        <v>1</v>
      </c>
      <c r="AM164" s="30"/>
      <c r="AN164" s="30"/>
      <c r="AO164" s="30"/>
      <c r="AP164" s="30"/>
      <c r="AQ164" s="30"/>
      <c r="AR164" s="30"/>
      <c r="AS164">
        <v>1</v>
      </c>
    </row>
    <row r="165" spans="1:45" ht="40.5">
      <c r="A165" s="17" t="str">
        <f t="shared" si="2"/>
        <v>522326199406201641</v>
      </c>
      <c r="B165" s="14">
        <f>SUBTOTAL(3,C$2:C165)</f>
        <v>164</v>
      </c>
      <c r="C165" s="18" t="s">
        <v>1943</v>
      </c>
      <c r="D165" s="14"/>
      <c r="E165" s="18" t="s">
        <v>365</v>
      </c>
      <c r="F165" s="18" t="s">
        <v>366</v>
      </c>
      <c r="G165" s="18" t="s">
        <v>523</v>
      </c>
      <c r="H165" s="18" t="s">
        <v>415</v>
      </c>
      <c r="I165" s="17" t="s">
        <v>1944</v>
      </c>
      <c r="J165" s="18" t="s">
        <v>370</v>
      </c>
      <c r="K165" s="18" t="s">
        <v>794</v>
      </c>
      <c r="L165" s="18" t="s">
        <v>530</v>
      </c>
      <c r="M165" s="18" t="s">
        <v>1761</v>
      </c>
      <c r="N165" s="18" t="s">
        <v>385</v>
      </c>
      <c r="O165" s="20" t="s">
        <v>375</v>
      </c>
      <c r="P165" s="21" t="s">
        <v>376</v>
      </c>
      <c r="Q165" s="21" t="s">
        <v>476</v>
      </c>
      <c r="R165" s="21" t="s">
        <v>1762</v>
      </c>
      <c r="S165" s="18" t="s">
        <v>1945</v>
      </c>
      <c r="T165" s="18" t="s">
        <v>1946</v>
      </c>
      <c r="U165" s="18"/>
      <c r="V165" s="18" t="s">
        <v>43</v>
      </c>
      <c r="W165" s="18" t="s">
        <v>273</v>
      </c>
      <c r="X165" s="18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26" t="s">
        <v>388</v>
      </c>
      <c r="AJ165" s="12"/>
      <c r="AK165">
        <v>394</v>
      </c>
      <c r="AL165" s="30"/>
      <c r="AM165" s="30"/>
      <c r="AN165" s="30"/>
      <c r="AO165" s="30"/>
      <c r="AP165" s="30">
        <v>1</v>
      </c>
      <c r="AQ165" s="30"/>
      <c r="AR165" s="30"/>
      <c r="AS165">
        <v>1</v>
      </c>
    </row>
    <row r="166" spans="1:45" ht="48">
      <c r="A166" s="17" t="str">
        <f t="shared" si="2"/>
        <v>522325199412210847</v>
      </c>
      <c r="B166" s="14">
        <f>SUBTOTAL(3,C$2:C166)</f>
        <v>165</v>
      </c>
      <c r="C166" s="18" t="s">
        <v>1588</v>
      </c>
      <c r="D166" s="14"/>
      <c r="E166" s="18" t="s">
        <v>365</v>
      </c>
      <c r="F166" s="18" t="s">
        <v>366</v>
      </c>
      <c r="G166" s="18" t="s">
        <v>983</v>
      </c>
      <c r="H166" s="18" t="s">
        <v>368</v>
      </c>
      <c r="I166" s="17" t="s">
        <v>1589</v>
      </c>
      <c r="J166" s="18" t="s">
        <v>370</v>
      </c>
      <c r="K166" s="18" t="s">
        <v>1218</v>
      </c>
      <c r="L166" s="18" t="s">
        <v>530</v>
      </c>
      <c r="M166" s="18" t="s">
        <v>508</v>
      </c>
      <c r="N166" s="18" t="s">
        <v>385</v>
      </c>
      <c r="O166" s="20" t="s">
        <v>375</v>
      </c>
      <c r="P166" s="21" t="s">
        <v>376</v>
      </c>
      <c r="Q166" s="21" t="s">
        <v>476</v>
      </c>
      <c r="R166" s="21" t="s">
        <v>11</v>
      </c>
      <c r="S166" s="18" t="s">
        <v>1590</v>
      </c>
      <c r="T166" s="18" t="s">
        <v>1591</v>
      </c>
      <c r="U166" s="18"/>
      <c r="V166" s="18" t="s">
        <v>43</v>
      </c>
      <c r="W166" s="18" t="s">
        <v>11</v>
      </c>
      <c r="X166" s="18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26" t="s">
        <v>412</v>
      </c>
      <c r="AJ166" s="12"/>
      <c r="AK166">
        <v>276</v>
      </c>
      <c r="AL166" s="30"/>
      <c r="AM166" s="30"/>
      <c r="AN166" s="30">
        <v>1</v>
      </c>
      <c r="AO166" s="30"/>
      <c r="AP166" s="30"/>
      <c r="AQ166" s="30"/>
      <c r="AR166" s="30"/>
      <c r="AS166">
        <v>1</v>
      </c>
    </row>
    <row r="167" spans="1:45" ht="40.5">
      <c r="A167" s="17" t="str">
        <f t="shared" si="2"/>
        <v>522327199809011216</v>
      </c>
      <c r="B167" s="14">
        <f>SUBTOTAL(3,C$2:C167)</f>
        <v>166</v>
      </c>
      <c r="C167" s="18" t="s">
        <v>933</v>
      </c>
      <c r="D167" s="14"/>
      <c r="E167" s="18" t="s">
        <v>406</v>
      </c>
      <c r="F167" s="18" t="s">
        <v>366</v>
      </c>
      <c r="G167" s="18" t="s">
        <v>934</v>
      </c>
      <c r="H167" s="18" t="s">
        <v>368</v>
      </c>
      <c r="I167" s="17" t="s">
        <v>935</v>
      </c>
      <c r="J167" s="18" t="s">
        <v>370</v>
      </c>
      <c r="K167" s="18" t="s">
        <v>371</v>
      </c>
      <c r="L167" s="18" t="s">
        <v>530</v>
      </c>
      <c r="M167" s="18" t="s">
        <v>924</v>
      </c>
      <c r="N167" s="18" t="s">
        <v>385</v>
      </c>
      <c r="O167" s="20" t="s">
        <v>375</v>
      </c>
      <c r="P167" s="21" t="s">
        <v>376</v>
      </c>
      <c r="Q167" s="21" t="s">
        <v>476</v>
      </c>
      <c r="R167" s="21" t="s">
        <v>925</v>
      </c>
      <c r="S167" s="18" t="s">
        <v>936</v>
      </c>
      <c r="T167" s="18" t="s">
        <v>937</v>
      </c>
      <c r="U167" s="18"/>
      <c r="V167" s="18" t="s">
        <v>43</v>
      </c>
      <c r="W167" s="18" t="s">
        <v>175</v>
      </c>
      <c r="X167" s="18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26" t="s">
        <v>388</v>
      </c>
      <c r="AJ167" s="12"/>
      <c r="AK167">
        <v>131</v>
      </c>
      <c r="AL167" s="30"/>
      <c r="AM167" s="30"/>
      <c r="AN167" s="30">
        <v>1</v>
      </c>
      <c r="AO167" s="30"/>
      <c r="AP167" s="30"/>
      <c r="AQ167" s="30"/>
      <c r="AR167" s="30"/>
      <c r="AS167">
        <v>1</v>
      </c>
    </row>
    <row r="168" spans="1:44" ht="54">
      <c r="A168" s="17" t="str">
        <f t="shared" si="2"/>
        <v>532628199910261521</v>
      </c>
      <c r="B168" s="14">
        <f>SUBTOTAL(3,C$2:C168)</f>
        <v>167</v>
      </c>
      <c r="C168" s="18" t="s">
        <v>2097</v>
      </c>
      <c r="D168" s="14"/>
      <c r="E168" s="18" t="s">
        <v>365</v>
      </c>
      <c r="F168" s="18" t="s">
        <v>1026</v>
      </c>
      <c r="G168" s="18" t="s">
        <v>724</v>
      </c>
      <c r="H168" s="18" t="s">
        <v>368</v>
      </c>
      <c r="I168" s="17" t="s">
        <v>2098</v>
      </c>
      <c r="J168" s="18" t="s">
        <v>2035</v>
      </c>
      <c r="K168" s="18"/>
      <c r="L168" s="18" t="s">
        <v>2099</v>
      </c>
      <c r="M168" s="18" t="s">
        <v>703</v>
      </c>
      <c r="N168" s="18"/>
      <c r="O168" s="20" t="s">
        <v>375</v>
      </c>
      <c r="P168" s="21" t="s">
        <v>376</v>
      </c>
      <c r="Q168" s="21" t="s">
        <v>377</v>
      </c>
      <c r="R168" s="21" t="s">
        <v>11</v>
      </c>
      <c r="S168" s="18" t="s">
        <v>2100</v>
      </c>
      <c r="T168" s="18" t="s">
        <v>2101</v>
      </c>
      <c r="U168" s="18"/>
      <c r="V168" s="18" t="s">
        <v>43</v>
      </c>
      <c r="W168" s="18" t="s">
        <v>11</v>
      </c>
      <c r="X168" s="18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26" t="s">
        <v>388</v>
      </c>
      <c r="AJ168" s="12"/>
      <c r="AK168">
        <v>303</v>
      </c>
      <c r="AL168" s="30"/>
      <c r="AM168" s="30"/>
      <c r="AN168" s="30"/>
      <c r="AO168" s="30"/>
      <c r="AP168" s="30"/>
      <c r="AQ168" s="30"/>
      <c r="AR168" s="30"/>
    </row>
    <row r="169" spans="1:45" ht="48">
      <c r="A169" s="17" t="str">
        <f t="shared" si="2"/>
        <v>522326199808241224</v>
      </c>
      <c r="B169" s="14">
        <f>SUBTOTAL(3,C$2:C169)</f>
        <v>168</v>
      </c>
      <c r="C169" s="18" t="s">
        <v>1674</v>
      </c>
      <c r="D169" s="14"/>
      <c r="E169" s="18" t="s">
        <v>365</v>
      </c>
      <c r="F169" s="18" t="s">
        <v>390</v>
      </c>
      <c r="G169" s="18" t="s">
        <v>1296</v>
      </c>
      <c r="H169" s="18" t="s">
        <v>368</v>
      </c>
      <c r="I169" s="17" t="s">
        <v>1675</v>
      </c>
      <c r="J169" s="18" t="s">
        <v>370</v>
      </c>
      <c r="K169" s="18" t="s">
        <v>1218</v>
      </c>
      <c r="L169" s="18" t="s">
        <v>879</v>
      </c>
      <c r="M169" s="18" t="s">
        <v>508</v>
      </c>
      <c r="N169" s="18" t="s">
        <v>385</v>
      </c>
      <c r="O169" s="20" t="s">
        <v>442</v>
      </c>
      <c r="P169" s="21" t="s">
        <v>376</v>
      </c>
      <c r="Q169" s="21" t="s">
        <v>377</v>
      </c>
      <c r="R169" s="21" t="s">
        <v>1470</v>
      </c>
      <c r="S169" s="18" t="s">
        <v>1676</v>
      </c>
      <c r="T169" s="18" t="s">
        <v>1677</v>
      </c>
      <c r="U169" s="18"/>
      <c r="V169" s="18" t="s">
        <v>43</v>
      </c>
      <c r="W169" s="18" t="s">
        <v>11</v>
      </c>
      <c r="X169" s="18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26" t="s">
        <v>575</v>
      </c>
      <c r="AJ169" s="12"/>
      <c r="AK169">
        <v>315</v>
      </c>
      <c r="AL169" s="30"/>
      <c r="AM169" s="30"/>
      <c r="AN169" s="30"/>
      <c r="AO169" s="30"/>
      <c r="AP169" s="30">
        <v>1</v>
      </c>
      <c r="AQ169" s="30"/>
      <c r="AR169" s="30"/>
      <c r="AS169">
        <v>1</v>
      </c>
    </row>
    <row r="170" spans="1:45" ht="40.5">
      <c r="A170" s="17" t="str">
        <f t="shared" si="2"/>
        <v>522327199708111410</v>
      </c>
      <c r="B170" s="14">
        <f>SUBTOTAL(3,C$2:C170)</f>
        <v>169</v>
      </c>
      <c r="C170" s="18" t="s">
        <v>928</v>
      </c>
      <c r="D170" s="14"/>
      <c r="E170" s="18" t="s">
        <v>406</v>
      </c>
      <c r="F170" s="18" t="s">
        <v>390</v>
      </c>
      <c r="G170" s="18" t="s">
        <v>929</v>
      </c>
      <c r="H170" s="18" t="s">
        <v>368</v>
      </c>
      <c r="I170" s="17" t="s">
        <v>930</v>
      </c>
      <c r="J170" s="18" t="s">
        <v>370</v>
      </c>
      <c r="K170" s="18" t="s">
        <v>371</v>
      </c>
      <c r="L170" s="18" t="s">
        <v>433</v>
      </c>
      <c r="M170" s="18" t="s">
        <v>924</v>
      </c>
      <c r="N170" s="18" t="s">
        <v>385</v>
      </c>
      <c r="O170" s="20" t="s">
        <v>375</v>
      </c>
      <c r="P170" s="21" t="s">
        <v>376</v>
      </c>
      <c r="Q170" s="21" t="s">
        <v>476</v>
      </c>
      <c r="R170" s="21" t="s">
        <v>925</v>
      </c>
      <c r="S170" s="18" t="s">
        <v>931</v>
      </c>
      <c r="T170" s="18" t="s">
        <v>932</v>
      </c>
      <c r="U170" s="18"/>
      <c r="V170" s="18" t="s">
        <v>43</v>
      </c>
      <c r="W170" s="18" t="s">
        <v>175</v>
      </c>
      <c r="X170" s="18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26" t="s">
        <v>388</v>
      </c>
      <c r="AJ170" s="12"/>
      <c r="AK170">
        <v>129</v>
      </c>
      <c r="AL170" s="30">
        <v>1</v>
      </c>
      <c r="AM170" s="30"/>
      <c r="AN170" s="30"/>
      <c r="AO170" s="30"/>
      <c r="AP170" s="30"/>
      <c r="AQ170" s="30"/>
      <c r="AR170" s="30"/>
      <c r="AS170">
        <v>1</v>
      </c>
    </row>
    <row r="171" spans="1:44" ht="48">
      <c r="A171" s="17" t="str">
        <f t="shared" si="2"/>
        <v>522326199804151619</v>
      </c>
      <c r="B171" s="14">
        <f>SUBTOTAL(3,C$2:C171)</f>
        <v>170</v>
      </c>
      <c r="C171" s="18" t="s">
        <v>2102</v>
      </c>
      <c r="D171" s="14"/>
      <c r="E171" s="18" t="s">
        <v>406</v>
      </c>
      <c r="F171" s="18" t="s">
        <v>398</v>
      </c>
      <c r="G171" s="18" t="s">
        <v>468</v>
      </c>
      <c r="H171" s="18" t="s">
        <v>415</v>
      </c>
      <c r="I171" s="17" t="s">
        <v>2103</v>
      </c>
      <c r="J171" s="18" t="s">
        <v>370</v>
      </c>
      <c r="K171" s="18"/>
      <c r="L171" s="18" t="s">
        <v>475</v>
      </c>
      <c r="M171" s="18" t="s">
        <v>924</v>
      </c>
      <c r="N171" s="18"/>
      <c r="O171" s="20" t="s">
        <v>375</v>
      </c>
      <c r="P171" s="21" t="s">
        <v>522</v>
      </c>
      <c r="Q171" s="21" t="s">
        <v>523</v>
      </c>
      <c r="R171" s="21" t="s">
        <v>523</v>
      </c>
      <c r="S171" s="18" t="s">
        <v>2104</v>
      </c>
      <c r="T171" s="18" t="s">
        <v>2105</v>
      </c>
      <c r="U171" s="18"/>
      <c r="V171" s="18" t="s">
        <v>43</v>
      </c>
      <c r="W171" s="18" t="s">
        <v>175</v>
      </c>
      <c r="X171" s="18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26" t="s">
        <v>412</v>
      </c>
      <c r="AJ171" s="12"/>
      <c r="AK171">
        <v>150</v>
      </c>
      <c r="AL171" s="30"/>
      <c r="AM171" s="30"/>
      <c r="AN171" s="30"/>
      <c r="AO171" s="30"/>
      <c r="AP171" s="30"/>
      <c r="AQ171" s="30"/>
      <c r="AR171" s="30">
        <v>2</v>
      </c>
    </row>
    <row r="172" spans="1:45" ht="40.5">
      <c r="A172" s="17" t="str">
        <f t="shared" si="2"/>
        <v>522327199203130042</v>
      </c>
      <c r="B172" s="14">
        <f>SUBTOTAL(3,C$2:C172)</f>
        <v>171</v>
      </c>
      <c r="C172" s="18" t="s">
        <v>1898</v>
      </c>
      <c r="D172" s="14"/>
      <c r="E172" s="18" t="s">
        <v>365</v>
      </c>
      <c r="F172" s="18" t="s">
        <v>390</v>
      </c>
      <c r="G172" s="18" t="s">
        <v>905</v>
      </c>
      <c r="H172" s="18" t="s">
        <v>415</v>
      </c>
      <c r="I172" s="17" t="s">
        <v>1899</v>
      </c>
      <c r="J172" s="18" t="s">
        <v>370</v>
      </c>
      <c r="K172" s="18" t="s">
        <v>794</v>
      </c>
      <c r="L172" s="18" t="s">
        <v>560</v>
      </c>
      <c r="M172" s="18" t="s">
        <v>1761</v>
      </c>
      <c r="N172" s="18" t="s">
        <v>385</v>
      </c>
      <c r="O172" s="20" t="s">
        <v>375</v>
      </c>
      <c r="P172" s="21" t="s">
        <v>376</v>
      </c>
      <c r="Q172" s="21" t="s">
        <v>476</v>
      </c>
      <c r="R172" s="21" t="s">
        <v>1761</v>
      </c>
      <c r="S172" s="18" t="s">
        <v>1900</v>
      </c>
      <c r="T172" s="18" t="s">
        <v>1901</v>
      </c>
      <c r="U172" s="18"/>
      <c r="V172" s="18" t="s">
        <v>43</v>
      </c>
      <c r="W172" s="18" t="s">
        <v>273</v>
      </c>
      <c r="X172" s="18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26" t="s">
        <v>388</v>
      </c>
      <c r="AJ172" s="12"/>
      <c r="AK172">
        <v>380</v>
      </c>
      <c r="AL172" s="30"/>
      <c r="AM172" s="30"/>
      <c r="AN172" s="30">
        <v>1</v>
      </c>
      <c r="AO172" s="30"/>
      <c r="AP172" s="30"/>
      <c r="AQ172" s="30"/>
      <c r="AR172" s="30"/>
      <c r="AS172">
        <v>1</v>
      </c>
    </row>
    <row r="173" spans="1:45" ht="67.5">
      <c r="A173" s="17" t="str">
        <f t="shared" si="2"/>
        <v>522326199710243010</v>
      </c>
      <c r="B173" s="14">
        <f>SUBTOTAL(3,C$2:C173)</f>
        <v>172</v>
      </c>
      <c r="C173" s="18" t="s">
        <v>952</v>
      </c>
      <c r="D173" s="14"/>
      <c r="E173" s="18" t="s">
        <v>406</v>
      </c>
      <c r="F173" s="18" t="s">
        <v>390</v>
      </c>
      <c r="G173" s="18" t="s">
        <v>953</v>
      </c>
      <c r="H173" s="18" t="s">
        <v>368</v>
      </c>
      <c r="I173" s="17" t="s">
        <v>954</v>
      </c>
      <c r="J173" s="18" t="s">
        <v>370</v>
      </c>
      <c r="K173" s="18" t="s">
        <v>371</v>
      </c>
      <c r="L173" s="18" t="s">
        <v>584</v>
      </c>
      <c r="M173" s="18" t="s">
        <v>955</v>
      </c>
      <c r="N173" s="18" t="s">
        <v>385</v>
      </c>
      <c r="O173" s="20" t="s">
        <v>442</v>
      </c>
      <c r="P173" s="21" t="s">
        <v>376</v>
      </c>
      <c r="Q173" s="21" t="s">
        <v>476</v>
      </c>
      <c r="R173" s="21" t="s">
        <v>925</v>
      </c>
      <c r="S173" s="18" t="s">
        <v>956</v>
      </c>
      <c r="T173" s="18" t="s">
        <v>957</v>
      </c>
      <c r="U173" s="18"/>
      <c r="V173" s="18" t="s">
        <v>43</v>
      </c>
      <c r="W173" s="18" t="s">
        <v>175</v>
      </c>
      <c r="X173" s="18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26" t="s">
        <v>388</v>
      </c>
      <c r="AJ173" s="12"/>
      <c r="AK173">
        <v>135</v>
      </c>
      <c r="AL173" s="30"/>
      <c r="AM173" s="30"/>
      <c r="AN173" s="30">
        <v>1</v>
      </c>
      <c r="AO173" s="30"/>
      <c r="AP173" s="30"/>
      <c r="AQ173" s="30"/>
      <c r="AR173" s="30"/>
      <c r="AS173">
        <v>1</v>
      </c>
    </row>
    <row r="174" spans="1:45" ht="40.5">
      <c r="A174" s="17" t="str">
        <f t="shared" si="2"/>
        <v>522327199706181845</v>
      </c>
      <c r="B174" s="14">
        <f>SUBTOTAL(3,C$2:C174)</f>
        <v>173</v>
      </c>
      <c r="C174" s="18" t="s">
        <v>1665</v>
      </c>
      <c r="D174" s="14"/>
      <c r="E174" s="18" t="s">
        <v>365</v>
      </c>
      <c r="F174" s="18" t="s">
        <v>390</v>
      </c>
      <c r="G174" s="18" t="s">
        <v>934</v>
      </c>
      <c r="H174" s="18" t="s">
        <v>368</v>
      </c>
      <c r="I174" s="17" t="s">
        <v>1666</v>
      </c>
      <c r="J174" s="18" t="s">
        <v>370</v>
      </c>
      <c r="K174" s="18" t="s">
        <v>650</v>
      </c>
      <c r="L174" s="18" t="s">
        <v>1667</v>
      </c>
      <c r="M174" s="18" t="s">
        <v>652</v>
      </c>
      <c r="N174" s="18" t="s">
        <v>385</v>
      </c>
      <c r="O174" s="20" t="s">
        <v>442</v>
      </c>
      <c r="P174" s="21" t="s">
        <v>376</v>
      </c>
      <c r="Q174" s="21" t="s">
        <v>377</v>
      </c>
      <c r="R174" s="21" t="s">
        <v>11</v>
      </c>
      <c r="S174" s="18" t="s">
        <v>1256</v>
      </c>
      <c r="T174" s="18" t="s">
        <v>1668</v>
      </c>
      <c r="U174" s="18"/>
      <c r="V174" s="18" t="s">
        <v>43</v>
      </c>
      <c r="W174" s="18" t="s">
        <v>11</v>
      </c>
      <c r="X174" s="18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26" t="s">
        <v>388</v>
      </c>
      <c r="AJ174" s="12"/>
      <c r="AK174">
        <v>307</v>
      </c>
      <c r="AL174" s="30"/>
      <c r="AM174" s="30"/>
      <c r="AN174" s="30"/>
      <c r="AO174" s="30"/>
      <c r="AP174" s="30">
        <v>1</v>
      </c>
      <c r="AQ174" s="30"/>
      <c r="AR174" s="30"/>
      <c r="AS174">
        <v>1</v>
      </c>
    </row>
    <row r="175" spans="1:45" ht="40.5">
      <c r="A175" s="17" t="str">
        <f t="shared" si="2"/>
        <v>522326199706071041</v>
      </c>
      <c r="B175" s="14">
        <f>SUBTOTAL(3,C$2:C175)</f>
        <v>174</v>
      </c>
      <c r="C175" s="18" t="s">
        <v>1723</v>
      </c>
      <c r="D175" s="14"/>
      <c r="E175" s="18" t="s">
        <v>365</v>
      </c>
      <c r="F175" s="18" t="s">
        <v>398</v>
      </c>
      <c r="G175" s="18" t="s">
        <v>541</v>
      </c>
      <c r="H175" s="18" t="s">
        <v>368</v>
      </c>
      <c r="I175" s="17" t="s">
        <v>1724</v>
      </c>
      <c r="J175" s="18" t="s">
        <v>370</v>
      </c>
      <c r="K175" s="18" t="s">
        <v>1218</v>
      </c>
      <c r="L175" s="18" t="s">
        <v>433</v>
      </c>
      <c r="M175" s="18" t="s">
        <v>1385</v>
      </c>
      <c r="N175" s="18" t="s">
        <v>374</v>
      </c>
      <c r="O175" s="20" t="s">
        <v>375</v>
      </c>
      <c r="P175" s="21" t="s">
        <v>376</v>
      </c>
      <c r="Q175" s="21" t="s">
        <v>377</v>
      </c>
      <c r="R175" s="21" t="s">
        <v>11</v>
      </c>
      <c r="S175" s="18" t="s">
        <v>1725</v>
      </c>
      <c r="T175" s="18" t="s">
        <v>1726</v>
      </c>
      <c r="U175" s="18"/>
      <c r="V175" s="18" t="s">
        <v>43</v>
      </c>
      <c r="W175" s="18" t="s">
        <v>11</v>
      </c>
      <c r="X175" s="18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26" t="s">
        <v>388</v>
      </c>
      <c r="AJ175" s="12"/>
      <c r="AK175">
        <v>335</v>
      </c>
      <c r="AL175" s="30"/>
      <c r="AM175" s="30"/>
      <c r="AN175" s="30"/>
      <c r="AO175" s="30"/>
      <c r="AP175" s="30">
        <v>1</v>
      </c>
      <c r="AQ175" s="30"/>
      <c r="AR175" s="30"/>
      <c r="AS175">
        <v>1</v>
      </c>
    </row>
    <row r="176" spans="1:45" ht="40.5">
      <c r="A176" s="17" t="str">
        <f t="shared" si="2"/>
        <v>522326199703271443</v>
      </c>
      <c r="B176" s="14">
        <f>SUBTOTAL(3,C$2:C176)</f>
        <v>175</v>
      </c>
      <c r="C176" s="18" t="s">
        <v>1584</v>
      </c>
      <c r="D176" s="14"/>
      <c r="E176" s="18" t="s">
        <v>365</v>
      </c>
      <c r="F176" s="18" t="s">
        <v>390</v>
      </c>
      <c r="G176" s="18" t="s">
        <v>664</v>
      </c>
      <c r="H176" s="18" t="s">
        <v>368</v>
      </c>
      <c r="I176" s="17" t="s">
        <v>1585</v>
      </c>
      <c r="J176" s="18" t="s">
        <v>370</v>
      </c>
      <c r="K176" s="18" t="s">
        <v>1218</v>
      </c>
      <c r="L176" s="18" t="s">
        <v>433</v>
      </c>
      <c r="M176" s="18" t="s">
        <v>508</v>
      </c>
      <c r="N176" s="18" t="s">
        <v>385</v>
      </c>
      <c r="O176" s="20" t="s">
        <v>375</v>
      </c>
      <c r="P176" s="21" t="s">
        <v>376</v>
      </c>
      <c r="Q176" s="21" t="s">
        <v>449</v>
      </c>
      <c r="R176" s="21" t="s">
        <v>11</v>
      </c>
      <c r="S176" s="18" t="s">
        <v>1586</v>
      </c>
      <c r="T176" s="18" t="s">
        <v>1587</v>
      </c>
      <c r="U176" s="18"/>
      <c r="V176" s="18" t="s">
        <v>43</v>
      </c>
      <c r="W176" s="18" t="s">
        <v>11</v>
      </c>
      <c r="X176" s="18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26" t="s">
        <v>388</v>
      </c>
      <c r="AJ176" s="12"/>
      <c r="AK176">
        <v>274</v>
      </c>
      <c r="AL176" s="30"/>
      <c r="AM176" s="30"/>
      <c r="AN176" s="30"/>
      <c r="AO176" s="30"/>
      <c r="AP176" s="30">
        <v>1</v>
      </c>
      <c r="AQ176" s="30"/>
      <c r="AR176" s="30"/>
      <c r="AS176">
        <v>1</v>
      </c>
    </row>
    <row r="177" spans="1:44" ht="40.5">
      <c r="A177" s="17" t="str">
        <f t="shared" si="2"/>
        <v>522327199812102418</v>
      </c>
      <c r="B177" s="14">
        <f>SUBTOTAL(3,C$2:C177)</f>
        <v>176</v>
      </c>
      <c r="C177" s="18" t="s">
        <v>2106</v>
      </c>
      <c r="D177" s="14"/>
      <c r="E177" s="18" t="s">
        <v>406</v>
      </c>
      <c r="F177" s="18" t="s">
        <v>390</v>
      </c>
      <c r="G177" s="18" t="s">
        <v>736</v>
      </c>
      <c r="H177" s="18" t="s">
        <v>415</v>
      </c>
      <c r="I177" s="17" t="s">
        <v>2107</v>
      </c>
      <c r="J177" s="18" t="s">
        <v>370</v>
      </c>
      <c r="K177" s="18"/>
      <c r="L177" s="18" t="s">
        <v>965</v>
      </c>
      <c r="M177" s="18" t="s">
        <v>985</v>
      </c>
      <c r="N177" s="18"/>
      <c r="O177" s="20" t="s">
        <v>442</v>
      </c>
      <c r="P177" s="21" t="s">
        <v>376</v>
      </c>
      <c r="Q177" s="21" t="s">
        <v>476</v>
      </c>
      <c r="R177" s="21" t="s">
        <v>925</v>
      </c>
      <c r="S177" s="18" t="s">
        <v>2108</v>
      </c>
      <c r="T177" s="18" t="s">
        <v>2109</v>
      </c>
      <c r="U177" s="18"/>
      <c r="V177" s="18" t="s">
        <v>43</v>
      </c>
      <c r="W177" s="18" t="s">
        <v>175</v>
      </c>
      <c r="X177" s="18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26" t="s">
        <v>388</v>
      </c>
      <c r="AJ177" s="12"/>
      <c r="AK177">
        <v>147</v>
      </c>
      <c r="AL177" s="30"/>
      <c r="AM177" s="30"/>
      <c r="AN177" s="30"/>
      <c r="AO177" s="30"/>
      <c r="AP177" s="30">
        <v>2</v>
      </c>
      <c r="AQ177" s="30"/>
      <c r="AR177" s="30"/>
    </row>
    <row r="178" spans="1:45" ht="40.5">
      <c r="A178" s="17" t="str">
        <f t="shared" si="2"/>
        <v>522327199302202021</v>
      </c>
      <c r="B178" s="14">
        <f>SUBTOTAL(3,C$2:C178)</f>
        <v>177</v>
      </c>
      <c r="C178" s="18" t="s">
        <v>1718</v>
      </c>
      <c r="D178" s="14"/>
      <c r="E178" s="18" t="s">
        <v>365</v>
      </c>
      <c r="F178" s="18" t="s">
        <v>390</v>
      </c>
      <c r="G178" s="18" t="s">
        <v>1247</v>
      </c>
      <c r="H178" s="18" t="s">
        <v>368</v>
      </c>
      <c r="I178" s="17" t="s">
        <v>1719</v>
      </c>
      <c r="J178" s="18" t="s">
        <v>370</v>
      </c>
      <c r="K178" s="18" t="s">
        <v>1218</v>
      </c>
      <c r="L178" s="18" t="s">
        <v>1720</v>
      </c>
      <c r="M178" s="18" t="s">
        <v>508</v>
      </c>
      <c r="N178" s="18" t="s">
        <v>385</v>
      </c>
      <c r="O178" s="20" t="s">
        <v>442</v>
      </c>
      <c r="P178" s="21" t="s">
        <v>376</v>
      </c>
      <c r="Q178" s="21" t="s">
        <v>377</v>
      </c>
      <c r="R178" s="21" t="s">
        <v>11</v>
      </c>
      <c r="S178" s="18" t="s">
        <v>1721</v>
      </c>
      <c r="T178" s="18" t="s">
        <v>1722</v>
      </c>
      <c r="U178" s="18"/>
      <c r="V178" s="18" t="s">
        <v>43</v>
      </c>
      <c r="W178" s="18" t="s">
        <v>11</v>
      </c>
      <c r="X178" s="18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26" t="s">
        <v>388</v>
      </c>
      <c r="AJ178" s="12"/>
      <c r="AK178">
        <v>333</v>
      </c>
      <c r="AL178" s="30"/>
      <c r="AM178" s="30"/>
      <c r="AN178" s="30"/>
      <c r="AO178" s="30"/>
      <c r="AP178" s="30">
        <v>1</v>
      </c>
      <c r="AQ178" s="30"/>
      <c r="AR178" s="30"/>
      <c r="AS178">
        <v>1</v>
      </c>
    </row>
    <row r="179" spans="1:45" ht="40.5">
      <c r="A179" s="17" t="str">
        <f t="shared" si="2"/>
        <v>522327199209110819</v>
      </c>
      <c r="B179" s="14">
        <f>SUBTOTAL(3,C$2:C179)</f>
        <v>178</v>
      </c>
      <c r="C179" s="18" t="s">
        <v>973</v>
      </c>
      <c r="D179" s="14"/>
      <c r="E179" s="18" t="s">
        <v>406</v>
      </c>
      <c r="F179" s="18" t="s">
        <v>390</v>
      </c>
      <c r="G179" s="18" t="s">
        <v>730</v>
      </c>
      <c r="H179" s="18" t="s">
        <v>415</v>
      </c>
      <c r="I179" s="17" t="s">
        <v>974</v>
      </c>
      <c r="J179" s="18" t="s">
        <v>370</v>
      </c>
      <c r="K179" s="18" t="s">
        <v>371</v>
      </c>
      <c r="L179" s="18" t="s">
        <v>530</v>
      </c>
      <c r="M179" s="18" t="s">
        <v>924</v>
      </c>
      <c r="N179" s="18" t="s">
        <v>385</v>
      </c>
      <c r="O179" s="20" t="s">
        <v>375</v>
      </c>
      <c r="P179" s="21" t="s">
        <v>376</v>
      </c>
      <c r="Q179" s="21" t="s">
        <v>476</v>
      </c>
      <c r="R179" s="21" t="s">
        <v>925</v>
      </c>
      <c r="S179" s="18" t="s">
        <v>975</v>
      </c>
      <c r="T179" s="18" t="s">
        <v>976</v>
      </c>
      <c r="U179" s="18"/>
      <c r="V179" s="18" t="s">
        <v>43</v>
      </c>
      <c r="W179" s="18" t="s">
        <v>175</v>
      </c>
      <c r="X179" s="18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26" t="s">
        <v>388</v>
      </c>
      <c r="AJ179" s="12"/>
      <c r="AK179">
        <v>140</v>
      </c>
      <c r="AL179" s="30"/>
      <c r="AM179" s="30"/>
      <c r="AN179" s="30"/>
      <c r="AO179" s="30"/>
      <c r="AP179" s="30">
        <v>1</v>
      </c>
      <c r="AQ179" s="30"/>
      <c r="AR179" s="30"/>
      <c r="AS179">
        <v>1</v>
      </c>
    </row>
    <row r="180" spans="1:45" ht="40.5">
      <c r="A180" s="17" t="str">
        <f t="shared" si="2"/>
        <v>522722199612100020</v>
      </c>
      <c r="B180" s="14">
        <f>SUBTOTAL(3,C$2:C180)</f>
        <v>179</v>
      </c>
      <c r="C180" s="18" t="s">
        <v>1845</v>
      </c>
      <c r="D180" s="14"/>
      <c r="E180" s="18" t="s">
        <v>365</v>
      </c>
      <c r="F180" s="18" t="s">
        <v>390</v>
      </c>
      <c r="G180" s="18" t="s">
        <v>628</v>
      </c>
      <c r="H180" s="18" t="s">
        <v>415</v>
      </c>
      <c r="I180" s="17" t="s">
        <v>1846</v>
      </c>
      <c r="J180" s="18" t="s">
        <v>370</v>
      </c>
      <c r="K180" s="18" t="s">
        <v>650</v>
      </c>
      <c r="L180" s="18" t="s">
        <v>490</v>
      </c>
      <c r="M180" s="18" t="s">
        <v>448</v>
      </c>
      <c r="N180" s="18" t="s">
        <v>385</v>
      </c>
      <c r="O180" s="20" t="s">
        <v>442</v>
      </c>
      <c r="P180" s="21" t="s">
        <v>376</v>
      </c>
      <c r="Q180" s="21" t="s">
        <v>377</v>
      </c>
      <c r="R180" s="21" t="s">
        <v>1847</v>
      </c>
      <c r="S180" s="18" t="s">
        <v>1848</v>
      </c>
      <c r="T180" s="18" t="s">
        <v>1849</v>
      </c>
      <c r="U180" s="18"/>
      <c r="V180" s="18" t="s">
        <v>43</v>
      </c>
      <c r="W180" s="18" t="s">
        <v>273</v>
      </c>
      <c r="X180" s="18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26" t="s">
        <v>388</v>
      </c>
      <c r="AJ180" s="12"/>
      <c r="AK180">
        <v>363</v>
      </c>
      <c r="AL180" s="30"/>
      <c r="AM180" s="30"/>
      <c r="AN180" s="30">
        <v>1</v>
      </c>
      <c r="AO180" s="30"/>
      <c r="AP180" s="30"/>
      <c r="AQ180" s="30"/>
      <c r="AR180" s="30"/>
      <c r="AS180">
        <v>1</v>
      </c>
    </row>
    <row r="181" spans="1:45" ht="27">
      <c r="A181" s="17" t="str">
        <f t="shared" si="2"/>
        <v>522326199209010029</v>
      </c>
      <c r="B181" s="14">
        <f>SUBTOTAL(3,C$2:C181)</f>
        <v>180</v>
      </c>
      <c r="C181" s="18" t="s">
        <v>1924</v>
      </c>
      <c r="D181" s="14"/>
      <c r="E181" s="18" t="s">
        <v>365</v>
      </c>
      <c r="F181" s="18" t="s">
        <v>390</v>
      </c>
      <c r="G181" s="18" t="s">
        <v>741</v>
      </c>
      <c r="H181" s="18" t="s">
        <v>368</v>
      </c>
      <c r="I181" s="17" t="s">
        <v>1925</v>
      </c>
      <c r="J181" s="18" t="s">
        <v>370</v>
      </c>
      <c r="K181" s="18" t="s">
        <v>794</v>
      </c>
      <c r="L181" s="18" t="s">
        <v>433</v>
      </c>
      <c r="M181" s="18" t="s">
        <v>1761</v>
      </c>
      <c r="N181" s="18" t="s">
        <v>385</v>
      </c>
      <c r="O181" s="20" t="s">
        <v>375</v>
      </c>
      <c r="P181" s="21" t="s">
        <v>376</v>
      </c>
      <c r="Q181" s="21" t="s">
        <v>476</v>
      </c>
      <c r="R181" s="21" t="s">
        <v>1761</v>
      </c>
      <c r="S181" s="18" t="s">
        <v>1926</v>
      </c>
      <c r="T181" s="18" t="s">
        <v>1927</v>
      </c>
      <c r="U181" s="18"/>
      <c r="V181" s="18" t="s">
        <v>43</v>
      </c>
      <c r="W181" s="18" t="s">
        <v>273</v>
      </c>
      <c r="X181" s="18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26" t="s">
        <v>388</v>
      </c>
      <c r="AJ181" s="12"/>
      <c r="AK181">
        <v>388</v>
      </c>
      <c r="AL181" s="30"/>
      <c r="AM181" s="30"/>
      <c r="AN181" s="30"/>
      <c r="AO181" s="30"/>
      <c r="AP181" s="30">
        <v>1</v>
      </c>
      <c r="AQ181" s="30"/>
      <c r="AR181" s="30"/>
      <c r="AS181">
        <v>1</v>
      </c>
    </row>
    <row r="182" spans="1:45" ht="40.5">
      <c r="A182" s="17" t="str">
        <f t="shared" si="2"/>
        <v>522327199408152448</v>
      </c>
      <c r="B182" s="14">
        <f>SUBTOTAL(3,C$2:C182)</f>
        <v>181</v>
      </c>
      <c r="C182" s="18" t="s">
        <v>958</v>
      </c>
      <c r="D182" s="14"/>
      <c r="E182" s="18" t="s">
        <v>365</v>
      </c>
      <c r="F182" s="18" t="s">
        <v>390</v>
      </c>
      <c r="G182" s="18" t="s">
        <v>959</v>
      </c>
      <c r="H182" s="18" t="s">
        <v>392</v>
      </c>
      <c r="I182" s="17" t="s">
        <v>960</v>
      </c>
      <c r="J182" s="18" t="s">
        <v>370</v>
      </c>
      <c r="K182" s="18" t="s">
        <v>794</v>
      </c>
      <c r="L182" s="18" t="s">
        <v>530</v>
      </c>
      <c r="M182" s="18" t="s">
        <v>924</v>
      </c>
      <c r="N182" s="18" t="s">
        <v>385</v>
      </c>
      <c r="O182" s="20" t="s">
        <v>375</v>
      </c>
      <c r="P182" s="21" t="s">
        <v>376</v>
      </c>
      <c r="Q182" s="21" t="s">
        <v>476</v>
      </c>
      <c r="R182" s="21" t="s">
        <v>925</v>
      </c>
      <c r="S182" s="18" t="s">
        <v>961</v>
      </c>
      <c r="T182" s="18" t="s">
        <v>962</v>
      </c>
      <c r="U182" s="18"/>
      <c r="V182" s="18" t="s">
        <v>43</v>
      </c>
      <c r="W182" s="18" t="s">
        <v>175</v>
      </c>
      <c r="X182" s="18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26" t="s">
        <v>388</v>
      </c>
      <c r="AJ182" s="12"/>
      <c r="AK182">
        <v>136</v>
      </c>
      <c r="AL182" s="30">
        <v>1</v>
      </c>
      <c r="AM182" s="30"/>
      <c r="AN182" s="30"/>
      <c r="AO182" s="30"/>
      <c r="AP182" s="30"/>
      <c r="AQ182" s="30"/>
      <c r="AR182" s="30"/>
      <c r="AS182">
        <v>1</v>
      </c>
    </row>
    <row r="183" spans="1:45" ht="40.5">
      <c r="A183" s="17" t="str">
        <f t="shared" si="2"/>
        <v>522327199206290826</v>
      </c>
      <c r="B183" s="14">
        <f>SUBTOTAL(3,C$2:C183)</f>
        <v>182</v>
      </c>
      <c r="C183" s="18" t="s">
        <v>1572</v>
      </c>
      <c r="D183" s="14"/>
      <c r="E183" s="18" t="s">
        <v>365</v>
      </c>
      <c r="F183" s="18" t="s">
        <v>1117</v>
      </c>
      <c r="G183" s="18" t="s">
        <v>753</v>
      </c>
      <c r="H183" s="18" t="s">
        <v>415</v>
      </c>
      <c r="I183" s="17" t="s">
        <v>1573</v>
      </c>
      <c r="J183" s="18" t="s">
        <v>370</v>
      </c>
      <c r="K183" s="18" t="s">
        <v>1218</v>
      </c>
      <c r="L183" s="18" t="s">
        <v>879</v>
      </c>
      <c r="M183" s="18" t="s">
        <v>508</v>
      </c>
      <c r="N183" s="18" t="s">
        <v>385</v>
      </c>
      <c r="O183" s="20" t="s">
        <v>442</v>
      </c>
      <c r="P183" s="21" t="s">
        <v>376</v>
      </c>
      <c r="Q183" s="21" t="s">
        <v>377</v>
      </c>
      <c r="R183" s="21" t="s">
        <v>11</v>
      </c>
      <c r="S183" s="18" t="s">
        <v>1574</v>
      </c>
      <c r="T183" s="18" t="s">
        <v>1575</v>
      </c>
      <c r="U183" s="18"/>
      <c r="V183" s="18" t="s">
        <v>43</v>
      </c>
      <c r="W183" s="18" t="s">
        <v>11</v>
      </c>
      <c r="X183" s="18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26" t="s">
        <v>388</v>
      </c>
      <c r="AJ183" s="12"/>
      <c r="AK183">
        <v>269</v>
      </c>
      <c r="AL183" s="30"/>
      <c r="AM183" s="30"/>
      <c r="AN183" s="30"/>
      <c r="AO183" s="30"/>
      <c r="AP183" s="30">
        <v>1</v>
      </c>
      <c r="AQ183" s="30"/>
      <c r="AR183" s="30"/>
      <c r="AS183">
        <v>1</v>
      </c>
    </row>
    <row r="184" spans="1:44" ht="40.5">
      <c r="A184" s="17" t="str">
        <f t="shared" si="2"/>
        <v>522327199612152429</v>
      </c>
      <c r="B184" s="14">
        <f>SUBTOTAL(3,C$2:C184)</f>
        <v>183</v>
      </c>
      <c r="C184" s="18" t="s">
        <v>2110</v>
      </c>
      <c r="D184" s="14"/>
      <c r="E184" s="18" t="s">
        <v>365</v>
      </c>
      <c r="F184" s="18" t="s">
        <v>390</v>
      </c>
      <c r="G184" s="18" t="s">
        <v>590</v>
      </c>
      <c r="H184" s="18" t="s">
        <v>415</v>
      </c>
      <c r="I184" s="17" t="s">
        <v>2111</v>
      </c>
      <c r="J184" s="18" t="s">
        <v>370</v>
      </c>
      <c r="K184" s="18"/>
      <c r="L184" s="18" t="s">
        <v>2112</v>
      </c>
      <c r="M184" s="18" t="s">
        <v>508</v>
      </c>
      <c r="N184" s="18"/>
      <c r="O184" s="20" t="s">
        <v>375</v>
      </c>
      <c r="P184" s="21" t="s">
        <v>376</v>
      </c>
      <c r="Q184" s="21" t="s">
        <v>377</v>
      </c>
      <c r="R184" s="21" t="s">
        <v>1470</v>
      </c>
      <c r="S184" s="18" t="s">
        <v>2113</v>
      </c>
      <c r="T184" s="18" t="s">
        <v>2114</v>
      </c>
      <c r="U184" s="18"/>
      <c r="V184" s="18" t="s">
        <v>43</v>
      </c>
      <c r="W184" s="18" t="s">
        <v>11</v>
      </c>
      <c r="X184" s="18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26" t="s">
        <v>388</v>
      </c>
      <c r="AJ184" s="12"/>
      <c r="AK184">
        <v>341</v>
      </c>
      <c r="AL184" s="30"/>
      <c r="AM184" s="30"/>
      <c r="AN184" s="30"/>
      <c r="AO184" s="30"/>
      <c r="AP184" s="30"/>
      <c r="AQ184" s="30"/>
      <c r="AR184" s="30"/>
    </row>
    <row r="185" spans="1:45" ht="40.5">
      <c r="A185" s="17" t="str">
        <f t="shared" si="2"/>
        <v>522327199312052223</v>
      </c>
      <c r="B185" s="14">
        <f>SUBTOTAL(3,C$2:C185)</f>
        <v>184</v>
      </c>
      <c r="C185" s="18" t="s">
        <v>1714</v>
      </c>
      <c r="D185" s="14"/>
      <c r="E185" s="18" t="s">
        <v>365</v>
      </c>
      <c r="F185" s="18" t="s">
        <v>390</v>
      </c>
      <c r="G185" s="18" t="s">
        <v>610</v>
      </c>
      <c r="H185" s="18" t="s">
        <v>415</v>
      </c>
      <c r="I185" s="17" t="s">
        <v>1715</v>
      </c>
      <c r="J185" s="18" t="s">
        <v>370</v>
      </c>
      <c r="K185" s="18" t="s">
        <v>1218</v>
      </c>
      <c r="L185" s="18" t="s">
        <v>1227</v>
      </c>
      <c r="M185" s="18" t="s">
        <v>508</v>
      </c>
      <c r="N185" s="18" t="s">
        <v>385</v>
      </c>
      <c r="O185" s="20" t="s">
        <v>442</v>
      </c>
      <c r="P185" s="21" t="s">
        <v>376</v>
      </c>
      <c r="Q185" s="21" t="s">
        <v>476</v>
      </c>
      <c r="R185" s="21" t="s">
        <v>11</v>
      </c>
      <c r="S185" s="18" t="s">
        <v>1716</v>
      </c>
      <c r="T185" s="18" t="s">
        <v>1717</v>
      </c>
      <c r="U185" s="18"/>
      <c r="V185" s="18" t="s">
        <v>43</v>
      </c>
      <c r="W185" s="18" t="s">
        <v>11</v>
      </c>
      <c r="X185" s="18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26" t="s">
        <v>388</v>
      </c>
      <c r="AJ185" s="12"/>
      <c r="AK185">
        <v>332</v>
      </c>
      <c r="AL185" s="30"/>
      <c r="AM185" s="30"/>
      <c r="AN185" s="30"/>
      <c r="AO185" s="30"/>
      <c r="AP185" s="30">
        <v>1</v>
      </c>
      <c r="AQ185" s="30"/>
      <c r="AR185" s="30"/>
      <c r="AS185">
        <v>1</v>
      </c>
    </row>
    <row r="186" spans="1:45" ht="27">
      <c r="A186" s="17" t="str">
        <f t="shared" si="2"/>
        <v>522326199902040023</v>
      </c>
      <c r="B186" s="14">
        <f>SUBTOTAL(3,C$2:C186)</f>
        <v>185</v>
      </c>
      <c r="C186" s="18" t="s">
        <v>1507</v>
      </c>
      <c r="D186" s="14"/>
      <c r="E186" s="18" t="s">
        <v>365</v>
      </c>
      <c r="F186" s="18" t="s">
        <v>390</v>
      </c>
      <c r="G186" s="18" t="s">
        <v>1032</v>
      </c>
      <c r="H186" s="18" t="s">
        <v>368</v>
      </c>
      <c r="I186" s="17" t="s">
        <v>1508</v>
      </c>
      <c r="J186" s="18" t="s">
        <v>370</v>
      </c>
      <c r="K186" s="18" t="s">
        <v>650</v>
      </c>
      <c r="L186" s="18" t="s">
        <v>965</v>
      </c>
      <c r="M186" s="18" t="s">
        <v>448</v>
      </c>
      <c r="N186" s="18" t="s">
        <v>385</v>
      </c>
      <c r="O186" s="20" t="s">
        <v>442</v>
      </c>
      <c r="P186" s="21" t="s">
        <v>376</v>
      </c>
      <c r="Q186" s="21" t="s">
        <v>377</v>
      </c>
      <c r="R186" s="21" t="s">
        <v>1470</v>
      </c>
      <c r="S186" s="18" t="s">
        <v>1509</v>
      </c>
      <c r="T186" s="18" t="s">
        <v>1510</v>
      </c>
      <c r="U186" s="18"/>
      <c r="V186" s="18" t="s">
        <v>43</v>
      </c>
      <c r="W186" s="18" t="s">
        <v>11</v>
      </c>
      <c r="X186" s="18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26" t="s">
        <v>388</v>
      </c>
      <c r="AJ186" s="12"/>
      <c r="AK186">
        <v>248</v>
      </c>
      <c r="AL186" s="30"/>
      <c r="AM186" s="30"/>
      <c r="AN186" s="30"/>
      <c r="AO186" s="30"/>
      <c r="AP186" s="30">
        <v>1</v>
      </c>
      <c r="AQ186" s="30"/>
      <c r="AR186" s="30"/>
      <c r="AS186">
        <v>1</v>
      </c>
    </row>
    <row r="187" spans="1:45" ht="48">
      <c r="A187" s="17" t="str">
        <f t="shared" si="2"/>
        <v>522327199910032839</v>
      </c>
      <c r="B187" s="14">
        <f>SUBTOTAL(3,C$2:C187)</f>
        <v>186</v>
      </c>
      <c r="C187" s="18" t="s">
        <v>1933</v>
      </c>
      <c r="D187" s="14"/>
      <c r="E187" s="18" t="s">
        <v>406</v>
      </c>
      <c r="F187" s="18" t="s">
        <v>390</v>
      </c>
      <c r="G187" s="18" t="s">
        <v>523</v>
      </c>
      <c r="H187" s="18" t="s">
        <v>368</v>
      </c>
      <c r="I187" s="17" t="s">
        <v>1934</v>
      </c>
      <c r="J187" s="18" t="s">
        <v>370</v>
      </c>
      <c r="K187" s="18" t="s">
        <v>794</v>
      </c>
      <c r="L187" s="18" t="s">
        <v>1935</v>
      </c>
      <c r="M187" s="18" t="s">
        <v>1761</v>
      </c>
      <c r="N187" s="18" t="s">
        <v>374</v>
      </c>
      <c r="O187" s="20" t="s">
        <v>375</v>
      </c>
      <c r="P187" s="21" t="s">
        <v>376</v>
      </c>
      <c r="Q187" s="21" t="s">
        <v>476</v>
      </c>
      <c r="R187" s="21" t="s">
        <v>1762</v>
      </c>
      <c r="S187" s="18" t="s">
        <v>1936</v>
      </c>
      <c r="T187" s="18" t="s">
        <v>1937</v>
      </c>
      <c r="U187" s="18"/>
      <c r="V187" s="18" t="s">
        <v>43</v>
      </c>
      <c r="W187" s="18" t="s">
        <v>273</v>
      </c>
      <c r="X187" s="18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26" t="s">
        <v>412</v>
      </c>
      <c r="AJ187" s="12"/>
      <c r="AK187">
        <v>391</v>
      </c>
      <c r="AL187" s="30"/>
      <c r="AM187" s="30"/>
      <c r="AN187" s="30"/>
      <c r="AO187" s="30"/>
      <c r="AP187" s="30">
        <v>1</v>
      </c>
      <c r="AQ187" s="30"/>
      <c r="AR187" s="30"/>
      <c r="AS187">
        <v>1</v>
      </c>
    </row>
    <row r="188" spans="1:45" ht="40.5">
      <c r="A188" s="17" t="str">
        <f t="shared" si="2"/>
        <v>522325199211174026</v>
      </c>
      <c r="B188" s="14">
        <f>SUBTOTAL(3,C$2:C188)</f>
        <v>187</v>
      </c>
      <c r="C188" s="18" t="s">
        <v>1516</v>
      </c>
      <c r="D188" s="14"/>
      <c r="E188" s="18" t="s">
        <v>365</v>
      </c>
      <c r="F188" s="18" t="s">
        <v>390</v>
      </c>
      <c r="G188" s="18" t="s">
        <v>1291</v>
      </c>
      <c r="H188" s="18" t="s">
        <v>415</v>
      </c>
      <c r="I188" s="17" t="s">
        <v>1517</v>
      </c>
      <c r="J188" s="18" t="s">
        <v>370</v>
      </c>
      <c r="K188" s="18"/>
      <c r="L188" s="18" t="s">
        <v>394</v>
      </c>
      <c r="M188" s="18" t="s">
        <v>703</v>
      </c>
      <c r="N188" s="18" t="s">
        <v>385</v>
      </c>
      <c r="O188" s="20" t="s">
        <v>375</v>
      </c>
      <c r="P188" s="21" t="s">
        <v>376</v>
      </c>
      <c r="Q188" s="21" t="s">
        <v>377</v>
      </c>
      <c r="R188" s="21" t="s">
        <v>11</v>
      </c>
      <c r="S188" s="18" t="s">
        <v>1518</v>
      </c>
      <c r="T188" s="18" t="s">
        <v>1519</v>
      </c>
      <c r="U188" s="18"/>
      <c r="V188" s="18" t="s">
        <v>43</v>
      </c>
      <c r="W188" s="18" t="s">
        <v>11</v>
      </c>
      <c r="X188" s="18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26" t="s">
        <v>388</v>
      </c>
      <c r="AJ188" s="12"/>
      <c r="AK188">
        <v>252</v>
      </c>
      <c r="AL188" s="30">
        <v>1</v>
      </c>
      <c r="AM188" s="30"/>
      <c r="AN188" s="30"/>
      <c r="AO188" s="30"/>
      <c r="AP188" s="30"/>
      <c r="AQ188" s="30"/>
      <c r="AR188" s="30"/>
      <c r="AS188">
        <v>1</v>
      </c>
    </row>
    <row r="189" spans="1:45" ht="27">
      <c r="A189" s="17" t="str">
        <f t="shared" si="2"/>
        <v>522327199409101626</v>
      </c>
      <c r="B189" s="14">
        <f>SUBTOTAL(3,C$2:C189)</f>
        <v>188</v>
      </c>
      <c r="C189" s="18" t="s">
        <v>1863</v>
      </c>
      <c r="D189" s="14"/>
      <c r="E189" s="18" t="s">
        <v>365</v>
      </c>
      <c r="F189" s="18" t="s">
        <v>390</v>
      </c>
      <c r="G189" s="18" t="s">
        <v>590</v>
      </c>
      <c r="H189" s="18" t="s">
        <v>415</v>
      </c>
      <c r="I189" s="17" t="s">
        <v>1864</v>
      </c>
      <c r="J189" s="18" t="s">
        <v>370</v>
      </c>
      <c r="K189" s="18" t="s">
        <v>794</v>
      </c>
      <c r="L189" s="18" t="s">
        <v>433</v>
      </c>
      <c r="M189" s="18" t="s">
        <v>1785</v>
      </c>
      <c r="N189" s="18" t="s">
        <v>385</v>
      </c>
      <c r="O189" s="20" t="s">
        <v>442</v>
      </c>
      <c r="P189" s="21" t="s">
        <v>376</v>
      </c>
      <c r="Q189" s="21" t="s">
        <v>449</v>
      </c>
      <c r="R189" s="21" t="s">
        <v>1786</v>
      </c>
      <c r="S189" s="18" t="s">
        <v>1865</v>
      </c>
      <c r="T189" s="18" t="s">
        <v>1866</v>
      </c>
      <c r="U189" s="18"/>
      <c r="V189" s="18" t="s">
        <v>43</v>
      </c>
      <c r="W189" s="18" t="s">
        <v>273</v>
      </c>
      <c r="X189" s="18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26" t="s">
        <v>388</v>
      </c>
      <c r="AJ189" s="12"/>
      <c r="AK189">
        <v>369</v>
      </c>
      <c r="AL189" s="30"/>
      <c r="AM189" s="30"/>
      <c r="AN189" s="30"/>
      <c r="AO189" s="30"/>
      <c r="AP189" s="30">
        <v>1</v>
      </c>
      <c r="AQ189" s="30"/>
      <c r="AR189" s="30"/>
      <c r="AS189">
        <v>1</v>
      </c>
    </row>
    <row r="190" spans="1:45" ht="40.5">
      <c r="A190" s="17" t="str">
        <f t="shared" si="2"/>
        <v>522327199209030827</v>
      </c>
      <c r="B190" s="14">
        <f>SUBTOTAL(3,C$2:C190)</f>
        <v>189</v>
      </c>
      <c r="C190" s="18" t="s">
        <v>1867</v>
      </c>
      <c r="D190" s="14"/>
      <c r="E190" s="18" t="s">
        <v>365</v>
      </c>
      <c r="F190" s="18" t="s">
        <v>390</v>
      </c>
      <c r="G190" s="18" t="s">
        <v>781</v>
      </c>
      <c r="H190" s="18" t="s">
        <v>415</v>
      </c>
      <c r="I190" s="17" t="s">
        <v>1868</v>
      </c>
      <c r="J190" s="18" t="s">
        <v>370</v>
      </c>
      <c r="K190" s="18" t="s">
        <v>650</v>
      </c>
      <c r="L190" s="18" t="s">
        <v>879</v>
      </c>
      <c r="M190" s="18" t="s">
        <v>448</v>
      </c>
      <c r="N190" s="18" t="s">
        <v>385</v>
      </c>
      <c r="O190" s="20" t="s">
        <v>442</v>
      </c>
      <c r="P190" s="21" t="s">
        <v>376</v>
      </c>
      <c r="Q190" s="21" t="s">
        <v>476</v>
      </c>
      <c r="R190" s="21" t="s">
        <v>1762</v>
      </c>
      <c r="S190" s="18" t="s">
        <v>1869</v>
      </c>
      <c r="T190" s="18" t="s">
        <v>1870</v>
      </c>
      <c r="U190" s="18"/>
      <c r="V190" s="18" t="s">
        <v>43</v>
      </c>
      <c r="W190" s="18" t="s">
        <v>273</v>
      </c>
      <c r="X190" s="18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26" t="s">
        <v>388</v>
      </c>
      <c r="AJ190" s="12"/>
      <c r="AK190">
        <v>370</v>
      </c>
      <c r="AL190" s="30">
        <v>1</v>
      </c>
      <c r="AM190" s="30"/>
      <c r="AN190" s="30"/>
      <c r="AO190" s="30"/>
      <c r="AP190" s="30"/>
      <c r="AQ190" s="30"/>
      <c r="AR190" s="30"/>
      <c r="AS190">
        <v>1</v>
      </c>
    </row>
    <row r="191" spans="1:45" ht="54">
      <c r="A191" s="17" t="str">
        <f t="shared" si="2"/>
        <v>522321199609110887</v>
      </c>
      <c r="B191" s="14">
        <f>SUBTOTAL(3,C$2:C191)</f>
        <v>190</v>
      </c>
      <c r="C191" s="18" t="s">
        <v>1906</v>
      </c>
      <c r="D191" s="14"/>
      <c r="E191" s="18" t="s">
        <v>365</v>
      </c>
      <c r="F191" s="18" t="s">
        <v>390</v>
      </c>
      <c r="G191" s="18" t="s">
        <v>1907</v>
      </c>
      <c r="H191" s="18" t="s">
        <v>368</v>
      </c>
      <c r="I191" s="17" t="s">
        <v>1908</v>
      </c>
      <c r="J191" s="18" t="s">
        <v>370</v>
      </c>
      <c r="K191" s="18" t="s">
        <v>794</v>
      </c>
      <c r="L191" s="18" t="s">
        <v>470</v>
      </c>
      <c r="M191" s="18" t="s">
        <v>1909</v>
      </c>
      <c r="N191" s="18" t="s">
        <v>385</v>
      </c>
      <c r="O191" s="20" t="s">
        <v>375</v>
      </c>
      <c r="P191" s="21" t="s">
        <v>376</v>
      </c>
      <c r="Q191" s="21" t="s">
        <v>476</v>
      </c>
      <c r="R191" s="21" t="s">
        <v>1762</v>
      </c>
      <c r="S191" s="18" t="s">
        <v>1910</v>
      </c>
      <c r="T191" s="18" t="s">
        <v>1911</v>
      </c>
      <c r="U191" s="18"/>
      <c r="V191" s="18" t="s">
        <v>43</v>
      </c>
      <c r="W191" s="18" t="s">
        <v>273</v>
      </c>
      <c r="X191" s="18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26" t="s">
        <v>380</v>
      </c>
      <c r="AJ191" s="12"/>
      <c r="AK191">
        <v>382</v>
      </c>
      <c r="AL191" s="30"/>
      <c r="AM191" s="30"/>
      <c r="AN191" s="30"/>
      <c r="AO191" s="30"/>
      <c r="AP191" s="30">
        <v>1</v>
      </c>
      <c r="AQ191" s="30"/>
      <c r="AR191" s="30"/>
      <c r="AS191">
        <v>1</v>
      </c>
    </row>
    <row r="192" spans="1:45" ht="40.5">
      <c r="A192" s="17" t="str">
        <f t="shared" si="2"/>
        <v>52232619980517162X</v>
      </c>
      <c r="B192" s="14">
        <f>SUBTOTAL(3,C$2:C192)</f>
        <v>191</v>
      </c>
      <c r="C192" s="18" t="s">
        <v>1700</v>
      </c>
      <c r="D192" s="14"/>
      <c r="E192" s="18" t="s">
        <v>365</v>
      </c>
      <c r="F192" s="18" t="s">
        <v>366</v>
      </c>
      <c r="G192" s="18" t="s">
        <v>1254</v>
      </c>
      <c r="H192" s="18" t="s">
        <v>368</v>
      </c>
      <c r="I192" s="17" t="s">
        <v>1701</v>
      </c>
      <c r="J192" s="18" t="s">
        <v>370</v>
      </c>
      <c r="K192" s="18"/>
      <c r="L192" s="18" t="s">
        <v>475</v>
      </c>
      <c r="M192" s="18" t="s">
        <v>508</v>
      </c>
      <c r="N192" s="18" t="s">
        <v>385</v>
      </c>
      <c r="O192" s="20" t="s">
        <v>375</v>
      </c>
      <c r="P192" s="21" t="s">
        <v>376</v>
      </c>
      <c r="Q192" s="21" t="s">
        <v>449</v>
      </c>
      <c r="R192" s="21" t="s">
        <v>1427</v>
      </c>
      <c r="S192" s="18" t="s">
        <v>1702</v>
      </c>
      <c r="T192" s="18" t="s">
        <v>1703</v>
      </c>
      <c r="U192" s="18"/>
      <c r="V192" s="18" t="s">
        <v>43</v>
      </c>
      <c r="W192" s="18" t="s">
        <v>11</v>
      </c>
      <c r="X192" s="18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26" t="s">
        <v>388</v>
      </c>
      <c r="AJ192" s="12"/>
      <c r="AK192">
        <v>324</v>
      </c>
      <c r="AL192" s="30"/>
      <c r="AM192" s="30"/>
      <c r="AN192" s="30"/>
      <c r="AO192" s="30"/>
      <c r="AP192" s="30">
        <v>1</v>
      </c>
      <c r="AQ192" s="30"/>
      <c r="AR192" s="30"/>
      <c r="AS192">
        <v>1</v>
      </c>
    </row>
    <row r="193" spans="1:45" ht="54">
      <c r="A193" s="17" t="str">
        <f t="shared" si="2"/>
        <v>530326199705200825</v>
      </c>
      <c r="B193" s="14">
        <f>SUBTOTAL(3,C$2:C193)</f>
        <v>192</v>
      </c>
      <c r="C193" s="18" t="s">
        <v>1597</v>
      </c>
      <c r="D193" s="14"/>
      <c r="E193" s="18" t="s">
        <v>365</v>
      </c>
      <c r="F193" s="18" t="s">
        <v>366</v>
      </c>
      <c r="G193" s="18" t="s">
        <v>1598</v>
      </c>
      <c r="H193" s="18" t="s">
        <v>368</v>
      </c>
      <c r="I193" s="17" t="s">
        <v>1599</v>
      </c>
      <c r="J193" s="18" t="s">
        <v>370</v>
      </c>
      <c r="K193" s="18" t="s">
        <v>371</v>
      </c>
      <c r="L193" s="18" t="s">
        <v>824</v>
      </c>
      <c r="M193" s="18" t="s">
        <v>703</v>
      </c>
      <c r="N193" s="18" t="s">
        <v>385</v>
      </c>
      <c r="O193" s="20" t="s">
        <v>375</v>
      </c>
      <c r="P193" s="21" t="s">
        <v>376</v>
      </c>
      <c r="Q193" s="21" t="s">
        <v>377</v>
      </c>
      <c r="R193" s="21" t="s">
        <v>11</v>
      </c>
      <c r="S193" s="18" t="s">
        <v>1600</v>
      </c>
      <c r="T193" s="18" t="s">
        <v>1601</v>
      </c>
      <c r="U193" s="18"/>
      <c r="V193" s="18" t="s">
        <v>43</v>
      </c>
      <c r="W193" s="18" t="s">
        <v>11</v>
      </c>
      <c r="X193" s="18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26" t="s">
        <v>388</v>
      </c>
      <c r="AJ193" s="12"/>
      <c r="AK193">
        <v>279</v>
      </c>
      <c r="AL193" s="30"/>
      <c r="AM193" s="30"/>
      <c r="AN193" s="30"/>
      <c r="AO193" s="30"/>
      <c r="AP193" s="30">
        <v>1</v>
      </c>
      <c r="AQ193" s="30"/>
      <c r="AR193" s="30"/>
      <c r="AS193">
        <v>1</v>
      </c>
    </row>
    <row r="194" spans="1:45" ht="40.5">
      <c r="A194" s="17" t="str">
        <f aca="true" t="shared" si="3" ref="A194:A257">I194</f>
        <v>522327199511141210</v>
      </c>
      <c r="B194" s="14">
        <f>SUBTOTAL(3,C$2:C194)</f>
        <v>193</v>
      </c>
      <c r="C194" s="18" t="s">
        <v>982</v>
      </c>
      <c r="D194" s="14"/>
      <c r="E194" s="18" t="s">
        <v>406</v>
      </c>
      <c r="F194" s="18" t="s">
        <v>366</v>
      </c>
      <c r="G194" s="18" t="s">
        <v>983</v>
      </c>
      <c r="H194" s="18" t="s">
        <v>415</v>
      </c>
      <c r="I194" s="17" t="s">
        <v>984</v>
      </c>
      <c r="J194" s="18" t="s">
        <v>370</v>
      </c>
      <c r="K194" s="18"/>
      <c r="L194" s="18" t="s">
        <v>433</v>
      </c>
      <c r="M194" s="18" t="s">
        <v>985</v>
      </c>
      <c r="N194" s="18" t="s">
        <v>385</v>
      </c>
      <c r="O194" s="20" t="s">
        <v>375</v>
      </c>
      <c r="P194" s="21" t="s">
        <v>376</v>
      </c>
      <c r="Q194" s="21" t="s">
        <v>476</v>
      </c>
      <c r="R194" s="21" t="s">
        <v>925</v>
      </c>
      <c r="S194" s="18" t="s">
        <v>986</v>
      </c>
      <c r="T194" s="18" t="s">
        <v>987</v>
      </c>
      <c r="U194" s="18"/>
      <c r="V194" s="18" t="s">
        <v>43</v>
      </c>
      <c r="W194" s="18" t="s">
        <v>175</v>
      </c>
      <c r="X194" s="18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26" t="s">
        <v>388</v>
      </c>
      <c r="AJ194" s="12"/>
      <c r="AK194">
        <v>148</v>
      </c>
      <c r="AL194" s="30"/>
      <c r="AM194" s="30">
        <v>1</v>
      </c>
      <c r="AN194" s="30"/>
      <c r="AO194" s="30"/>
      <c r="AP194" s="30"/>
      <c r="AQ194" s="30"/>
      <c r="AR194" s="30"/>
      <c r="AS194">
        <v>1</v>
      </c>
    </row>
    <row r="195" spans="1:45" ht="40.5">
      <c r="A195" s="17" t="str">
        <f t="shared" si="3"/>
        <v>522327199812102266</v>
      </c>
      <c r="B195" s="14">
        <f>SUBTOTAL(3,C$2:C195)</f>
        <v>194</v>
      </c>
      <c r="C195" s="18" t="s">
        <v>1545</v>
      </c>
      <c r="D195" s="14"/>
      <c r="E195" s="18" t="s">
        <v>365</v>
      </c>
      <c r="F195" s="18" t="s">
        <v>390</v>
      </c>
      <c r="G195" s="18" t="s">
        <v>707</v>
      </c>
      <c r="H195" s="18" t="s">
        <v>368</v>
      </c>
      <c r="I195" s="17" t="s">
        <v>1546</v>
      </c>
      <c r="J195" s="18" t="s">
        <v>370</v>
      </c>
      <c r="K195" s="18"/>
      <c r="L195" s="18" t="s">
        <v>560</v>
      </c>
      <c r="M195" s="18" t="s">
        <v>1013</v>
      </c>
      <c r="N195" s="18" t="s">
        <v>385</v>
      </c>
      <c r="O195" s="20" t="s">
        <v>442</v>
      </c>
      <c r="P195" s="21" t="s">
        <v>376</v>
      </c>
      <c r="Q195" s="21" t="s">
        <v>377</v>
      </c>
      <c r="R195" s="21" t="s">
        <v>11</v>
      </c>
      <c r="S195" s="18" t="s">
        <v>1547</v>
      </c>
      <c r="T195" s="18" t="s">
        <v>1548</v>
      </c>
      <c r="U195" s="18"/>
      <c r="V195" s="18" t="s">
        <v>43</v>
      </c>
      <c r="W195" s="18" t="s">
        <v>11</v>
      </c>
      <c r="X195" s="18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26" t="s">
        <v>388</v>
      </c>
      <c r="AJ195" s="12"/>
      <c r="AK195">
        <v>260</v>
      </c>
      <c r="AL195" s="30"/>
      <c r="AM195" s="30">
        <v>1</v>
      </c>
      <c r="AN195" s="30"/>
      <c r="AO195" s="30"/>
      <c r="AP195" s="30"/>
      <c r="AQ195" s="30"/>
      <c r="AR195" s="30"/>
      <c r="AS195">
        <v>1</v>
      </c>
    </row>
    <row r="196" spans="1:44" ht="40.5">
      <c r="A196" s="17" t="str">
        <f t="shared" si="3"/>
        <v>522327199606122012</v>
      </c>
      <c r="B196" s="14">
        <f>SUBTOTAL(3,C$2:C196)</f>
        <v>195</v>
      </c>
      <c r="C196" s="18" t="s">
        <v>2115</v>
      </c>
      <c r="D196" s="14"/>
      <c r="E196" s="18" t="s">
        <v>406</v>
      </c>
      <c r="F196" s="18" t="s">
        <v>390</v>
      </c>
      <c r="G196" s="18" t="s">
        <v>541</v>
      </c>
      <c r="H196" s="18" t="s">
        <v>415</v>
      </c>
      <c r="I196" s="17" t="s">
        <v>2116</v>
      </c>
      <c r="J196" s="18" t="s">
        <v>370</v>
      </c>
      <c r="K196" s="18"/>
      <c r="L196" s="18" t="s">
        <v>578</v>
      </c>
      <c r="M196" s="18" t="s">
        <v>924</v>
      </c>
      <c r="N196" s="18"/>
      <c r="O196" s="20" t="s">
        <v>375</v>
      </c>
      <c r="P196" s="21" t="s">
        <v>376</v>
      </c>
      <c r="Q196" s="21" t="s">
        <v>476</v>
      </c>
      <c r="R196" s="21" t="s">
        <v>925</v>
      </c>
      <c r="S196" s="18" t="s">
        <v>2117</v>
      </c>
      <c r="T196" s="18" t="s">
        <v>2118</v>
      </c>
      <c r="U196" s="18"/>
      <c r="V196" s="18" t="s">
        <v>43</v>
      </c>
      <c r="W196" s="18" t="s">
        <v>175</v>
      </c>
      <c r="X196" s="18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26" t="s">
        <v>388</v>
      </c>
      <c r="AJ196" s="12"/>
      <c r="AK196">
        <v>143</v>
      </c>
      <c r="AL196" s="30"/>
      <c r="AM196" s="30"/>
      <c r="AN196" s="30"/>
      <c r="AO196" s="30"/>
      <c r="AP196" s="30"/>
      <c r="AQ196" s="30"/>
      <c r="AR196" s="30"/>
    </row>
    <row r="197" spans="1:45" ht="40.5">
      <c r="A197" s="17" t="str">
        <f t="shared" si="3"/>
        <v>522327199401072218</v>
      </c>
      <c r="B197" s="14">
        <f>SUBTOTAL(3,C$2:C197)</f>
        <v>196</v>
      </c>
      <c r="C197" s="18" t="s">
        <v>1743</v>
      </c>
      <c r="D197" s="14"/>
      <c r="E197" s="18" t="s">
        <v>406</v>
      </c>
      <c r="F197" s="18" t="s">
        <v>390</v>
      </c>
      <c r="G197" s="18" t="s">
        <v>468</v>
      </c>
      <c r="H197" s="18" t="s">
        <v>392</v>
      </c>
      <c r="I197" s="17" t="s">
        <v>1744</v>
      </c>
      <c r="J197" s="18" t="s">
        <v>370</v>
      </c>
      <c r="K197" s="18"/>
      <c r="L197" s="18" t="s">
        <v>879</v>
      </c>
      <c r="M197" s="18" t="s">
        <v>508</v>
      </c>
      <c r="N197" s="18" t="s">
        <v>385</v>
      </c>
      <c r="O197" s="20" t="s">
        <v>442</v>
      </c>
      <c r="P197" s="21" t="s">
        <v>376</v>
      </c>
      <c r="Q197" s="21" t="s">
        <v>377</v>
      </c>
      <c r="R197" s="21" t="s">
        <v>11</v>
      </c>
      <c r="S197" s="18" t="s">
        <v>1745</v>
      </c>
      <c r="T197" s="18" t="s">
        <v>1746</v>
      </c>
      <c r="U197" s="18"/>
      <c r="V197" s="18" t="s">
        <v>43</v>
      </c>
      <c r="W197" s="18" t="s">
        <v>11</v>
      </c>
      <c r="X197" s="18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26" t="s">
        <v>388</v>
      </c>
      <c r="AJ197" s="12"/>
      <c r="AK197">
        <v>344</v>
      </c>
      <c r="AL197" s="30">
        <v>1</v>
      </c>
      <c r="AM197" s="30"/>
      <c r="AN197" s="30"/>
      <c r="AO197" s="30"/>
      <c r="AP197" s="30"/>
      <c r="AQ197" s="30"/>
      <c r="AR197" s="30"/>
      <c r="AS197">
        <v>1</v>
      </c>
    </row>
    <row r="198" spans="1:45" ht="67.5">
      <c r="A198" s="17" t="str">
        <f t="shared" si="3"/>
        <v>522327199710211058</v>
      </c>
      <c r="B198" s="14">
        <f>SUBTOTAL(3,C$2:C198)</f>
        <v>197</v>
      </c>
      <c r="C198" s="18" t="s">
        <v>1511</v>
      </c>
      <c r="D198" s="14"/>
      <c r="E198" s="18" t="s">
        <v>406</v>
      </c>
      <c r="F198" s="18" t="s">
        <v>366</v>
      </c>
      <c r="G198" s="18" t="s">
        <v>383</v>
      </c>
      <c r="H198" s="18" t="s">
        <v>392</v>
      </c>
      <c r="I198" s="17" t="s">
        <v>1512</v>
      </c>
      <c r="J198" s="18" t="s">
        <v>370</v>
      </c>
      <c r="K198" s="18" t="s">
        <v>658</v>
      </c>
      <c r="L198" s="18" t="s">
        <v>671</v>
      </c>
      <c r="M198" s="18" t="s">
        <v>1513</v>
      </c>
      <c r="N198" s="18" t="s">
        <v>385</v>
      </c>
      <c r="O198" s="20" t="s">
        <v>442</v>
      </c>
      <c r="P198" s="21" t="s">
        <v>376</v>
      </c>
      <c r="Q198" s="21" t="s">
        <v>377</v>
      </c>
      <c r="R198" s="21" t="s">
        <v>11</v>
      </c>
      <c r="S198" s="18" t="s">
        <v>1514</v>
      </c>
      <c r="T198" s="18" t="s">
        <v>1515</v>
      </c>
      <c r="U198" s="18"/>
      <c r="V198" s="18" t="s">
        <v>43</v>
      </c>
      <c r="W198" s="18" t="s">
        <v>11</v>
      </c>
      <c r="X198" s="18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26" t="s">
        <v>388</v>
      </c>
      <c r="AJ198" s="12"/>
      <c r="AK198">
        <v>251</v>
      </c>
      <c r="AL198" s="30">
        <v>1</v>
      </c>
      <c r="AM198" s="30"/>
      <c r="AN198" s="30"/>
      <c r="AO198" s="30"/>
      <c r="AP198" s="30"/>
      <c r="AQ198" s="30"/>
      <c r="AR198" s="30"/>
      <c r="AS198">
        <v>1</v>
      </c>
    </row>
    <row r="199" spans="1:45" ht="27">
      <c r="A199" s="17" t="str">
        <f t="shared" si="3"/>
        <v>52232619960820244X</v>
      </c>
      <c r="B199" s="14">
        <f>SUBTOTAL(3,C$2:C199)</f>
        <v>198</v>
      </c>
      <c r="C199" s="18" t="s">
        <v>1602</v>
      </c>
      <c r="D199" s="14"/>
      <c r="E199" s="18" t="s">
        <v>365</v>
      </c>
      <c r="F199" s="18" t="s">
        <v>390</v>
      </c>
      <c r="G199" s="18" t="s">
        <v>959</v>
      </c>
      <c r="H199" s="18" t="s">
        <v>415</v>
      </c>
      <c r="I199" s="17" t="s">
        <v>1603</v>
      </c>
      <c r="J199" s="18" t="s">
        <v>370</v>
      </c>
      <c r="K199" s="18"/>
      <c r="L199" s="18" t="s">
        <v>475</v>
      </c>
      <c r="M199" s="18" t="s">
        <v>508</v>
      </c>
      <c r="N199" s="18" t="s">
        <v>385</v>
      </c>
      <c r="O199" s="20" t="s">
        <v>375</v>
      </c>
      <c r="P199" s="21" t="s">
        <v>376</v>
      </c>
      <c r="Q199" s="21" t="s">
        <v>377</v>
      </c>
      <c r="R199" s="21" t="s">
        <v>11</v>
      </c>
      <c r="S199" s="18" t="s">
        <v>1604</v>
      </c>
      <c r="T199" s="18" t="s">
        <v>1605</v>
      </c>
      <c r="U199" s="18"/>
      <c r="V199" s="18" t="s">
        <v>43</v>
      </c>
      <c r="W199" s="18" t="s">
        <v>11</v>
      </c>
      <c r="X199" s="18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26" t="s">
        <v>388</v>
      </c>
      <c r="AJ199" s="12"/>
      <c r="AK199">
        <v>280</v>
      </c>
      <c r="AL199" s="30"/>
      <c r="AM199" s="30"/>
      <c r="AN199" s="30"/>
      <c r="AO199" s="30"/>
      <c r="AP199" s="30">
        <v>1</v>
      </c>
      <c r="AQ199" s="30"/>
      <c r="AR199" s="30"/>
      <c r="AS199">
        <v>1</v>
      </c>
    </row>
    <row r="200" spans="1:45" ht="40.5">
      <c r="A200" s="17" t="str">
        <f t="shared" si="3"/>
        <v>522127199408234522</v>
      </c>
      <c r="B200" s="14">
        <f>SUBTOTAL(3,C$2:C200)</f>
        <v>199</v>
      </c>
      <c r="C200" s="18" t="s">
        <v>1879</v>
      </c>
      <c r="D200" s="14"/>
      <c r="E200" s="18" t="s">
        <v>365</v>
      </c>
      <c r="F200" s="18" t="s">
        <v>366</v>
      </c>
      <c r="G200" s="18" t="s">
        <v>528</v>
      </c>
      <c r="H200" s="18" t="s">
        <v>368</v>
      </c>
      <c r="I200" s="17" t="s">
        <v>1880</v>
      </c>
      <c r="J200" s="18" t="s">
        <v>370</v>
      </c>
      <c r="K200" s="18" t="s">
        <v>794</v>
      </c>
      <c r="L200" s="18" t="s">
        <v>560</v>
      </c>
      <c r="M200" s="18" t="s">
        <v>1881</v>
      </c>
      <c r="N200" s="18" t="s">
        <v>385</v>
      </c>
      <c r="O200" s="20" t="s">
        <v>375</v>
      </c>
      <c r="P200" s="21" t="s">
        <v>376</v>
      </c>
      <c r="Q200" s="21" t="s">
        <v>476</v>
      </c>
      <c r="R200" s="21" t="s">
        <v>1762</v>
      </c>
      <c r="S200" s="18" t="s">
        <v>1882</v>
      </c>
      <c r="T200" s="18" t="s">
        <v>1883</v>
      </c>
      <c r="U200" s="18"/>
      <c r="V200" s="18" t="s">
        <v>43</v>
      </c>
      <c r="W200" s="18" t="s">
        <v>273</v>
      </c>
      <c r="X200" s="18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26" t="s">
        <v>388</v>
      </c>
      <c r="AJ200" s="12"/>
      <c r="AK200">
        <v>373</v>
      </c>
      <c r="AL200" s="30"/>
      <c r="AM200" s="30">
        <v>1</v>
      </c>
      <c r="AN200" s="30"/>
      <c r="AO200" s="30"/>
      <c r="AP200" s="30"/>
      <c r="AQ200" s="30"/>
      <c r="AR200" s="30"/>
      <c r="AS200">
        <v>1</v>
      </c>
    </row>
    <row r="201" spans="1:45" ht="40.5">
      <c r="A201" s="17" t="str">
        <f t="shared" si="3"/>
        <v>522327199204040815</v>
      </c>
      <c r="B201" s="14">
        <f>SUBTOTAL(3,C$2:C201)</f>
        <v>200</v>
      </c>
      <c r="C201" s="18" t="s">
        <v>1682</v>
      </c>
      <c r="D201" s="14"/>
      <c r="E201" s="18" t="s">
        <v>406</v>
      </c>
      <c r="F201" s="18" t="s">
        <v>366</v>
      </c>
      <c r="G201" s="18" t="s">
        <v>1683</v>
      </c>
      <c r="H201" s="18" t="s">
        <v>415</v>
      </c>
      <c r="I201" s="17" t="s">
        <v>1684</v>
      </c>
      <c r="J201" s="18" t="s">
        <v>370</v>
      </c>
      <c r="K201" s="18"/>
      <c r="L201" s="18" t="s">
        <v>372</v>
      </c>
      <c r="M201" s="18" t="s">
        <v>771</v>
      </c>
      <c r="N201" s="18" t="s">
        <v>385</v>
      </c>
      <c r="O201" s="20" t="s">
        <v>442</v>
      </c>
      <c r="P201" s="21" t="s">
        <v>376</v>
      </c>
      <c r="Q201" s="21" t="s">
        <v>377</v>
      </c>
      <c r="R201" s="21" t="s">
        <v>11</v>
      </c>
      <c r="S201" s="18" t="s">
        <v>1685</v>
      </c>
      <c r="T201" s="18" t="s">
        <v>1686</v>
      </c>
      <c r="U201" s="18"/>
      <c r="V201" s="18" t="s">
        <v>43</v>
      </c>
      <c r="W201" s="18" t="s">
        <v>11</v>
      </c>
      <c r="X201" s="18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26" t="s">
        <v>388</v>
      </c>
      <c r="AJ201" s="12"/>
      <c r="AK201">
        <v>319</v>
      </c>
      <c r="AL201" s="30"/>
      <c r="AM201" s="30"/>
      <c r="AN201" s="30">
        <v>1</v>
      </c>
      <c r="AO201" s="30"/>
      <c r="AP201" s="30"/>
      <c r="AQ201" s="30"/>
      <c r="AR201" s="30"/>
      <c r="AS201">
        <v>1</v>
      </c>
    </row>
    <row r="202" spans="1:45" ht="48">
      <c r="A202" s="17" t="str">
        <f t="shared" si="3"/>
        <v>522327199409232626</v>
      </c>
      <c r="B202" s="14">
        <f>SUBTOTAL(3,C$2:C202)</f>
        <v>201</v>
      </c>
      <c r="C202" s="18" t="s">
        <v>1629</v>
      </c>
      <c r="D202" s="14"/>
      <c r="E202" s="18" t="s">
        <v>365</v>
      </c>
      <c r="F202" s="18" t="s">
        <v>390</v>
      </c>
      <c r="G202" s="18" t="s">
        <v>528</v>
      </c>
      <c r="H202" s="18" t="s">
        <v>368</v>
      </c>
      <c r="I202" s="17" t="s">
        <v>1630</v>
      </c>
      <c r="J202" s="18" t="s">
        <v>370</v>
      </c>
      <c r="K202" s="18"/>
      <c r="L202" s="18" t="s">
        <v>433</v>
      </c>
      <c r="M202" s="18" t="s">
        <v>1631</v>
      </c>
      <c r="N202" s="18" t="s">
        <v>385</v>
      </c>
      <c r="O202" s="20" t="s">
        <v>442</v>
      </c>
      <c r="P202" s="21" t="s">
        <v>376</v>
      </c>
      <c r="Q202" s="21" t="s">
        <v>377</v>
      </c>
      <c r="R202" s="21" t="s">
        <v>1470</v>
      </c>
      <c r="S202" s="18" t="s">
        <v>1632</v>
      </c>
      <c r="T202" s="18" t="s">
        <v>1633</v>
      </c>
      <c r="U202" s="18"/>
      <c r="V202" s="18" t="s">
        <v>43</v>
      </c>
      <c r="W202" s="18" t="s">
        <v>11</v>
      </c>
      <c r="X202" s="18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26" t="s">
        <v>575</v>
      </c>
      <c r="AJ202" s="12"/>
      <c r="AK202">
        <v>291</v>
      </c>
      <c r="AL202" s="30">
        <v>1</v>
      </c>
      <c r="AM202" s="30"/>
      <c r="AN202" s="30"/>
      <c r="AO202" s="30"/>
      <c r="AP202" s="30"/>
      <c r="AQ202" s="30"/>
      <c r="AR202" s="30"/>
      <c r="AS202">
        <v>1</v>
      </c>
    </row>
    <row r="203" spans="1:44" ht="72">
      <c r="A203" s="17" t="str">
        <f t="shared" si="3"/>
        <v>522328199411110456</v>
      </c>
      <c r="B203" s="14">
        <f>SUBTOTAL(3,C$2:C203)</f>
        <v>202</v>
      </c>
      <c r="C203" s="18" t="s">
        <v>2119</v>
      </c>
      <c r="D203" s="14"/>
      <c r="E203" s="18" t="s">
        <v>406</v>
      </c>
      <c r="F203" s="18" t="s">
        <v>366</v>
      </c>
      <c r="G203" s="18" t="s">
        <v>688</v>
      </c>
      <c r="H203" s="18" t="s">
        <v>415</v>
      </c>
      <c r="I203" s="17" t="s">
        <v>2120</v>
      </c>
      <c r="J203" s="18" t="s">
        <v>2029</v>
      </c>
      <c r="K203" s="18"/>
      <c r="L203" s="18" t="s">
        <v>2121</v>
      </c>
      <c r="M203" s="18" t="s">
        <v>924</v>
      </c>
      <c r="N203" s="18"/>
      <c r="O203" s="20" t="s">
        <v>375</v>
      </c>
      <c r="P203" s="21" t="s">
        <v>376</v>
      </c>
      <c r="Q203" s="21" t="s">
        <v>377</v>
      </c>
      <c r="R203" s="21" t="s">
        <v>924</v>
      </c>
      <c r="S203" s="18" t="s">
        <v>2122</v>
      </c>
      <c r="T203" s="18" t="s">
        <v>2123</v>
      </c>
      <c r="U203" s="18"/>
      <c r="V203" s="18" t="s">
        <v>43</v>
      </c>
      <c r="W203" s="18" t="s">
        <v>175</v>
      </c>
      <c r="X203" s="18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26" t="s">
        <v>2124</v>
      </c>
      <c r="AJ203" s="12"/>
      <c r="AK203">
        <v>138</v>
      </c>
      <c r="AL203" s="30"/>
      <c r="AM203" s="30"/>
      <c r="AN203" s="30"/>
      <c r="AO203" s="30"/>
      <c r="AP203" s="30"/>
      <c r="AQ203" s="30"/>
      <c r="AR203" s="30"/>
    </row>
    <row r="204" spans="1:44" ht="40.5">
      <c r="A204" s="17" t="str">
        <f t="shared" si="3"/>
        <v>522327199906150621</v>
      </c>
      <c r="B204" s="14">
        <f>SUBTOTAL(3,C$2:C204)</f>
        <v>203</v>
      </c>
      <c r="C204" s="18" t="s">
        <v>2125</v>
      </c>
      <c r="D204" s="14"/>
      <c r="E204" s="18" t="s">
        <v>365</v>
      </c>
      <c r="F204" s="18" t="s">
        <v>390</v>
      </c>
      <c r="G204" s="18" t="s">
        <v>604</v>
      </c>
      <c r="H204" s="18" t="s">
        <v>415</v>
      </c>
      <c r="I204" s="17" t="s">
        <v>2126</v>
      </c>
      <c r="J204" s="18" t="s">
        <v>370</v>
      </c>
      <c r="K204" s="18"/>
      <c r="L204" s="18" t="s">
        <v>2127</v>
      </c>
      <c r="M204" s="18" t="s">
        <v>1750</v>
      </c>
      <c r="N204" s="18"/>
      <c r="O204" s="20" t="s">
        <v>442</v>
      </c>
      <c r="P204" s="21" t="s">
        <v>522</v>
      </c>
      <c r="Q204" s="21" t="s">
        <v>523</v>
      </c>
      <c r="R204" s="21" t="s">
        <v>523</v>
      </c>
      <c r="S204" s="18" t="s">
        <v>2128</v>
      </c>
      <c r="T204" s="18" t="s">
        <v>2129</v>
      </c>
      <c r="U204" s="18"/>
      <c r="V204" s="18" t="s">
        <v>43</v>
      </c>
      <c r="W204" s="18" t="s">
        <v>11</v>
      </c>
      <c r="X204" s="18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26" t="s">
        <v>380</v>
      </c>
      <c r="AJ204" s="12"/>
      <c r="AK204">
        <v>342</v>
      </c>
      <c r="AL204" s="30"/>
      <c r="AM204" s="30"/>
      <c r="AN204" s="30"/>
      <c r="AO204" s="30"/>
      <c r="AP204" s="30"/>
      <c r="AQ204" s="30"/>
      <c r="AR204" s="30"/>
    </row>
    <row r="205" spans="1:45" ht="40.5">
      <c r="A205" s="17" t="str">
        <f t="shared" si="3"/>
        <v>522327199904200621</v>
      </c>
      <c r="B205" s="14">
        <f>SUBTOTAL(3,C$2:C205)</f>
        <v>204</v>
      </c>
      <c r="C205" s="18" t="s">
        <v>1524</v>
      </c>
      <c r="D205" s="14"/>
      <c r="E205" s="18" t="s">
        <v>365</v>
      </c>
      <c r="F205" s="18" t="s">
        <v>390</v>
      </c>
      <c r="G205" s="18" t="s">
        <v>408</v>
      </c>
      <c r="H205" s="18" t="s">
        <v>368</v>
      </c>
      <c r="I205" s="17" t="s">
        <v>1525</v>
      </c>
      <c r="J205" s="18" t="s">
        <v>370</v>
      </c>
      <c r="K205" s="18" t="s">
        <v>1218</v>
      </c>
      <c r="L205" s="18" t="s">
        <v>1526</v>
      </c>
      <c r="M205" s="18" t="s">
        <v>1385</v>
      </c>
      <c r="N205" s="18" t="s">
        <v>385</v>
      </c>
      <c r="O205" s="20" t="s">
        <v>375</v>
      </c>
      <c r="P205" s="21" t="s">
        <v>376</v>
      </c>
      <c r="Q205" s="21" t="s">
        <v>377</v>
      </c>
      <c r="R205" s="21" t="s">
        <v>1415</v>
      </c>
      <c r="S205" s="18" t="s">
        <v>661</v>
      </c>
      <c r="T205" s="18" t="s">
        <v>1527</v>
      </c>
      <c r="U205" s="18"/>
      <c r="V205" s="18" t="s">
        <v>43</v>
      </c>
      <c r="W205" s="18" t="s">
        <v>11</v>
      </c>
      <c r="X205" s="18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26" t="s">
        <v>388</v>
      </c>
      <c r="AJ205" s="12"/>
      <c r="AK205">
        <v>254</v>
      </c>
      <c r="AL205" s="30"/>
      <c r="AM205" s="30"/>
      <c r="AN205" s="30"/>
      <c r="AO205" s="30"/>
      <c r="AP205" s="30">
        <v>1</v>
      </c>
      <c r="AQ205" s="30"/>
      <c r="AR205" s="30"/>
      <c r="AS205">
        <v>1</v>
      </c>
    </row>
    <row r="206" spans="1:45" ht="40.5">
      <c r="A206" s="17" t="str">
        <f t="shared" si="3"/>
        <v>522325199712242824</v>
      </c>
      <c r="B206" s="14">
        <f>SUBTOTAL(3,C$2:C206)</f>
        <v>205</v>
      </c>
      <c r="C206" s="18" t="s">
        <v>1478</v>
      </c>
      <c r="D206" s="14"/>
      <c r="E206" s="18" t="s">
        <v>365</v>
      </c>
      <c r="F206" s="18" t="s">
        <v>366</v>
      </c>
      <c r="G206" s="18" t="s">
        <v>724</v>
      </c>
      <c r="H206" s="18" t="s">
        <v>368</v>
      </c>
      <c r="I206" s="17" t="s">
        <v>1479</v>
      </c>
      <c r="J206" s="18" t="s">
        <v>370</v>
      </c>
      <c r="K206" s="18"/>
      <c r="L206" s="18" t="s">
        <v>530</v>
      </c>
      <c r="M206" s="18" t="s">
        <v>508</v>
      </c>
      <c r="N206" s="18" t="s">
        <v>385</v>
      </c>
      <c r="O206" s="20" t="s">
        <v>375</v>
      </c>
      <c r="P206" s="21" t="s">
        <v>376</v>
      </c>
      <c r="Q206" s="21" t="s">
        <v>476</v>
      </c>
      <c r="R206" s="21" t="s">
        <v>11</v>
      </c>
      <c r="S206" s="18" t="s">
        <v>1480</v>
      </c>
      <c r="T206" s="18" t="s">
        <v>1481</v>
      </c>
      <c r="U206" s="18"/>
      <c r="V206" s="18" t="s">
        <v>43</v>
      </c>
      <c r="W206" s="18" t="s">
        <v>11</v>
      </c>
      <c r="X206" s="18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26" t="s">
        <v>388</v>
      </c>
      <c r="AJ206" s="12"/>
      <c r="AK206">
        <v>239</v>
      </c>
      <c r="AL206" s="30"/>
      <c r="AM206" s="30">
        <v>1</v>
      </c>
      <c r="AN206" s="30"/>
      <c r="AO206" s="30"/>
      <c r="AP206" s="30"/>
      <c r="AQ206" s="30"/>
      <c r="AR206" s="30"/>
      <c r="AS206">
        <v>1</v>
      </c>
    </row>
    <row r="207" spans="1:45" ht="40.5">
      <c r="A207" s="17" t="str">
        <f t="shared" si="3"/>
        <v>522327199810070029</v>
      </c>
      <c r="B207" s="14">
        <f>SUBTOTAL(3,C$2:C207)</f>
        <v>206</v>
      </c>
      <c r="C207" s="18" t="s">
        <v>1464</v>
      </c>
      <c r="D207" s="14"/>
      <c r="E207" s="18" t="s">
        <v>365</v>
      </c>
      <c r="F207" s="18" t="s">
        <v>390</v>
      </c>
      <c r="G207" s="18" t="s">
        <v>383</v>
      </c>
      <c r="H207" s="18" t="s">
        <v>368</v>
      </c>
      <c r="I207" s="17" t="s">
        <v>1465</v>
      </c>
      <c r="J207" s="18" t="s">
        <v>370</v>
      </c>
      <c r="K207" s="18" t="s">
        <v>1218</v>
      </c>
      <c r="L207" s="18" t="s">
        <v>879</v>
      </c>
      <c r="M207" s="18" t="s">
        <v>508</v>
      </c>
      <c r="N207" s="18" t="s">
        <v>385</v>
      </c>
      <c r="O207" s="20" t="s">
        <v>442</v>
      </c>
      <c r="P207" s="21" t="s">
        <v>376</v>
      </c>
      <c r="Q207" s="21" t="s">
        <v>377</v>
      </c>
      <c r="R207" s="21" t="s">
        <v>11</v>
      </c>
      <c r="S207" s="18" t="s">
        <v>1466</v>
      </c>
      <c r="T207" s="18" t="s">
        <v>1467</v>
      </c>
      <c r="U207" s="18"/>
      <c r="V207" s="18" t="s">
        <v>43</v>
      </c>
      <c r="W207" s="18" t="s">
        <v>11</v>
      </c>
      <c r="X207" s="18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26" t="s">
        <v>388</v>
      </c>
      <c r="AJ207" s="12"/>
      <c r="AK207">
        <v>233</v>
      </c>
      <c r="AL207" s="30">
        <v>1</v>
      </c>
      <c r="AM207" s="30"/>
      <c r="AN207" s="30"/>
      <c r="AO207" s="30"/>
      <c r="AP207" s="30"/>
      <c r="AQ207" s="30"/>
      <c r="AR207" s="30"/>
      <c r="AS207">
        <v>1</v>
      </c>
    </row>
    <row r="208" spans="1:45" ht="27">
      <c r="A208" s="17" t="str">
        <f t="shared" si="3"/>
        <v>522323199206070027</v>
      </c>
      <c r="B208" s="14">
        <f>SUBTOTAL(3,C$2:C208)</f>
        <v>207</v>
      </c>
      <c r="C208" s="18" t="s">
        <v>1616</v>
      </c>
      <c r="D208" s="14"/>
      <c r="E208" s="18" t="s">
        <v>365</v>
      </c>
      <c r="F208" s="18" t="s">
        <v>1117</v>
      </c>
      <c r="G208" s="18" t="s">
        <v>1263</v>
      </c>
      <c r="H208" s="18" t="s">
        <v>368</v>
      </c>
      <c r="I208" s="17" t="s">
        <v>1617</v>
      </c>
      <c r="J208" s="18" t="s">
        <v>370</v>
      </c>
      <c r="K208" s="18" t="s">
        <v>1218</v>
      </c>
      <c r="L208" s="18" t="s">
        <v>965</v>
      </c>
      <c r="M208" s="18" t="s">
        <v>508</v>
      </c>
      <c r="N208" s="18" t="s">
        <v>385</v>
      </c>
      <c r="O208" s="20" t="s">
        <v>442</v>
      </c>
      <c r="P208" s="21" t="s">
        <v>376</v>
      </c>
      <c r="Q208" s="21" t="s">
        <v>476</v>
      </c>
      <c r="R208" s="21" t="s">
        <v>11</v>
      </c>
      <c r="S208" s="18" t="s">
        <v>1618</v>
      </c>
      <c r="T208" s="18" t="s">
        <v>1619</v>
      </c>
      <c r="U208" s="18"/>
      <c r="V208" s="18" t="s">
        <v>43</v>
      </c>
      <c r="W208" s="18" t="s">
        <v>11</v>
      </c>
      <c r="X208" s="18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26" t="s">
        <v>388</v>
      </c>
      <c r="AJ208" s="12"/>
      <c r="AK208">
        <v>288</v>
      </c>
      <c r="AL208" s="30"/>
      <c r="AM208" s="30"/>
      <c r="AN208" s="30"/>
      <c r="AO208" s="30"/>
      <c r="AP208" s="30">
        <v>1</v>
      </c>
      <c r="AQ208" s="30"/>
      <c r="AR208" s="30"/>
      <c r="AS208">
        <v>1</v>
      </c>
    </row>
    <row r="209" spans="1:45" ht="40.5">
      <c r="A209" s="17" t="str">
        <f t="shared" si="3"/>
        <v>522327199202100044</v>
      </c>
      <c r="B209" s="14">
        <f>SUBTOTAL(3,C$2:C209)</f>
        <v>208</v>
      </c>
      <c r="C209" s="18" t="s">
        <v>1612</v>
      </c>
      <c r="D209" s="14"/>
      <c r="E209" s="18" t="s">
        <v>365</v>
      </c>
      <c r="F209" s="18" t="s">
        <v>390</v>
      </c>
      <c r="G209" s="18" t="s">
        <v>701</v>
      </c>
      <c r="H209" s="18" t="s">
        <v>415</v>
      </c>
      <c r="I209" s="17" t="s">
        <v>1613</v>
      </c>
      <c r="J209" s="18" t="s">
        <v>370</v>
      </c>
      <c r="K209" s="18" t="s">
        <v>1218</v>
      </c>
      <c r="L209" s="18" t="s">
        <v>490</v>
      </c>
      <c r="M209" s="18" t="s">
        <v>508</v>
      </c>
      <c r="N209" s="18" t="s">
        <v>385</v>
      </c>
      <c r="O209" s="20" t="s">
        <v>375</v>
      </c>
      <c r="P209" s="21" t="s">
        <v>376</v>
      </c>
      <c r="Q209" s="21" t="s">
        <v>476</v>
      </c>
      <c r="R209" s="21" t="s">
        <v>11</v>
      </c>
      <c r="S209" s="18" t="s">
        <v>1614</v>
      </c>
      <c r="T209" s="18" t="s">
        <v>1615</v>
      </c>
      <c r="U209" s="18"/>
      <c r="V209" s="18" t="s">
        <v>43</v>
      </c>
      <c r="W209" s="18" t="s">
        <v>11</v>
      </c>
      <c r="X209" s="18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26" t="s">
        <v>388</v>
      </c>
      <c r="AJ209" s="12"/>
      <c r="AK209">
        <v>284</v>
      </c>
      <c r="AL209" s="30"/>
      <c r="AM209" s="30"/>
      <c r="AN209" s="30">
        <v>1</v>
      </c>
      <c r="AO209" s="30"/>
      <c r="AP209" s="30"/>
      <c r="AQ209" s="30"/>
      <c r="AR209" s="30"/>
      <c r="AS209">
        <v>1</v>
      </c>
    </row>
    <row r="210" spans="1:44" ht="40.5">
      <c r="A210" s="17" t="str">
        <f t="shared" si="3"/>
        <v>530381199406021549</v>
      </c>
      <c r="B210" s="14">
        <f>SUBTOTAL(3,C$2:C210)</f>
        <v>209</v>
      </c>
      <c r="C210" s="18" t="s">
        <v>2130</v>
      </c>
      <c r="D210" s="14"/>
      <c r="E210" s="18" t="s">
        <v>365</v>
      </c>
      <c r="F210" s="18" t="s">
        <v>366</v>
      </c>
      <c r="G210" s="18" t="s">
        <v>648</v>
      </c>
      <c r="H210" s="18" t="s">
        <v>415</v>
      </c>
      <c r="I210" s="17" t="s">
        <v>2131</v>
      </c>
      <c r="J210" s="18" t="s">
        <v>370</v>
      </c>
      <c r="K210" s="18"/>
      <c r="L210" s="18" t="s">
        <v>841</v>
      </c>
      <c r="M210" s="18" t="s">
        <v>1818</v>
      </c>
      <c r="N210" s="18"/>
      <c r="O210" s="20" t="s">
        <v>442</v>
      </c>
      <c r="P210" s="21" t="s">
        <v>376</v>
      </c>
      <c r="Q210" s="21" t="s">
        <v>377</v>
      </c>
      <c r="R210" s="21" t="s">
        <v>1470</v>
      </c>
      <c r="S210" s="18" t="s">
        <v>2132</v>
      </c>
      <c r="T210" s="18" t="s">
        <v>2133</v>
      </c>
      <c r="U210" s="18"/>
      <c r="V210" s="18" t="s">
        <v>43</v>
      </c>
      <c r="W210" s="18" t="s">
        <v>11</v>
      </c>
      <c r="X210" s="18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26" t="s">
        <v>388</v>
      </c>
      <c r="AJ210" s="12"/>
      <c r="AK210">
        <v>286</v>
      </c>
      <c r="AL210" s="30"/>
      <c r="AM210" s="30"/>
      <c r="AN210" s="30"/>
      <c r="AO210" s="30"/>
      <c r="AP210" s="30"/>
      <c r="AQ210" s="30"/>
      <c r="AR210" s="30"/>
    </row>
    <row r="211" spans="1:45" ht="40.5">
      <c r="A211" s="17" t="str">
        <f t="shared" si="3"/>
        <v>522326199512082228</v>
      </c>
      <c r="B211" s="14">
        <f>SUBTOTAL(3,C$2:C211)</f>
        <v>210</v>
      </c>
      <c r="C211" s="18" t="s">
        <v>1912</v>
      </c>
      <c r="D211" s="14"/>
      <c r="E211" s="18" t="s">
        <v>365</v>
      </c>
      <c r="F211" s="18" t="s">
        <v>390</v>
      </c>
      <c r="G211" s="18" t="s">
        <v>916</v>
      </c>
      <c r="H211" s="18" t="s">
        <v>368</v>
      </c>
      <c r="I211" s="17" t="s">
        <v>1913</v>
      </c>
      <c r="J211" s="18" t="s">
        <v>370</v>
      </c>
      <c r="K211" s="18"/>
      <c r="L211" s="18" t="s">
        <v>612</v>
      </c>
      <c r="M211" s="18" t="s">
        <v>1761</v>
      </c>
      <c r="N211" s="18" t="s">
        <v>385</v>
      </c>
      <c r="O211" s="20" t="s">
        <v>375</v>
      </c>
      <c r="P211" s="21" t="s">
        <v>376</v>
      </c>
      <c r="Q211" s="21" t="s">
        <v>476</v>
      </c>
      <c r="R211" s="21" t="s">
        <v>1762</v>
      </c>
      <c r="S211" s="18" t="s">
        <v>1914</v>
      </c>
      <c r="T211" s="18" t="s">
        <v>1915</v>
      </c>
      <c r="U211" s="18"/>
      <c r="V211" s="18" t="s">
        <v>43</v>
      </c>
      <c r="W211" s="18" t="s">
        <v>273</v>
      </c>
      <c r="X211" s="18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26" t="s">
        <v>388</v>
      </c>
      <c r="AJ211" s="12"/>
      <c r="AK211">
        <v>385</v>
      </c>
      <c r="AL211" s="30">
        <v>1</v>
      </c>
      <c r="AM211" s="30"/>
      <c r="AN211" s="30"/>
      <c r="AO211" s="30"/>
      <c r="AP211" s="30"/>
      <c r="AQ211" s="30"/>
      <c r="AR211" s="30"/>
      <c r="AS211">
        <v>1</v>
      </c>
    </row>
    <row r="212" spans="1:45" ht="40.5">
      <c r="A212" s="17" t="str">
        <f t="shared" si="3"/>
        <v>522327199804200042</v>
      </c>
      <c r="B212" s="14">
        <f>SUBTOTAL(3,C$2:C212)</f>
        <v>211</v>
      </c>
      <c r="C212" s="18" t="s">
        <v>1654</v>
      </c>
      <c r="D212" s="14"/>
      <c r="E212" s="18" t="s">
        <v>365</v>
      </c>
      <c r="F212" s="18" t="s">
        <v>390</v>
      </c>
      <c r="G212" s="18" t="s">
        <v>787</v>
      </c>
      <c r="H212" s="18" t="s">
        <v>368</v>
      </c>
      <c r="I212" s="17" t="s">
        <v>1655</v>
      </c>
      <c r="J212" s="18" t="s">
        <v>370</v>
      </c>
      <c r="K212" s="18" t="s">
        <v>371</v>
      </c>
      <c r="L212" s="18" t="s">
        <v>783</v>
      </c>
      <c r="M212" s="18" t="s">
        <v>703</v>
      </c>
      <c r="N212" s="18" t="s">
        <v>385</v>
      </c>
      <c r="O212" s="20" t="s">
        <v>375</v>
      </c>
      <c r="P212" s="21" t="s">
        <v>376</v>
      </c>
      <c r="Q212" s="21" t="s">
        <v>377</v>
      </c>
      <c r="R212" s="21" t="s">
        <v>11</v>
      </c>
      <c r="S212" s="18" t="s">
        <v>1656</v>
      </c>
      <c r="T212" s="18" t="s">
        <v>1657</v>
      </c>
      <c r="U212" s="18"/>
      <c r="V212" s="18" t="s">
        <v>43</v>
      </c>
      <c r="W212" s="18" t="s">
        <v>11</v>
      </c>
      <c r="X212" s="18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26" t="s">
        <v>388</v>
      </c>
      <c r="AJ212" s="12"/>
      <c r="AK212">
        <v>304</v>
      </c>
      <c r="AL212" s="30"/>
      <c r="AM212" s="30">
        <v>1</v>
      </c>
      <c r="AN212" s="30"/>
      <c r="AO212" s="30"/>
      <c r="AP212" s="30"/>
      <c r="AQ212" s="30"/>
      <c r="AR212" s="30"/>
      <c r="AS212">
        <v>1</v>
      </c>
    </row>
    <row r="213" spans="1:45" ht="54">
      <c r="A213" s="17" t="str">
        <f t="shared" si="3"/>
        <v>522327199710202426</v>
      </c>
      <c r="B213" s="14">
        <f>SUBTOTAL(3,C$2:C213)</f>
        <v>212</v>
      </c>
      <c r="C213" s="18" t="s">
        <v>1486</v>
      </c>
      <c r="D213" s="14"/>
      <c r="E213" s="18" t="s">
        <v>365</v>
      </c>
      <c r="F213" s="18" t="s">
        <v>390</v>
      </c>
      <c r="G213" s="18" t="s">
        <v>1247</v>
      </c>
      <c r="H213" s="18" t="s">
        <v>415</v>
      </c>
      <c r="I213" s="17" t="s">
        <v>1487</v>
      </c>
      <c r="J213" s="18" t="s">
        <v>370</v>
      </c>
      <c r="K213" s="18"/>
      <c r="L213" s="18" t="s">
        <v>394</v>
      </c>
      <c r="M213" s="18" t="s">
        <v>508</v>
      </c>
      <c r="N213" s="18" t="s">
        <v>374</v>
      </c>
      <c r="O213" s="20" t="s">
        <v>375</v>
      </c>
      <c r="P213" s="21" t="s">
        <v>376</v>
      </c>
      <c r="Q213" s="21" t="s">
        <v>377</v>
      </c>
      <c r="R213" s="21" t="s">
        <v>1470</v>
      </c>
      <c r="S213" s="18" t="s">
        <v>1488</v>
      </c>
      <c r="T213" s="18" t="s">
        <v>1489</v>
      </c>
      <c r="U213" s="18"/>
      <c r="V213" s="18" t="s">
        <v>43</v>
      </c>
      <c r="W213" s="18" t="s">
        <v>11</v>
      </c>
      <c r="X213" s="18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26" t="s">
        <v>388</v>
      </c>
      <c r="AJ213" s="12"/>
      <c r="AK213">
        <v>241</v>
      </c>
      <c r="AL213" s="30"/>
      <c r="AM213" s="30"/>
      <c r="AN213" s="30"/>
      <c r="AO213" s="30"/>
      <c r="AP213" s="30"/>
      <c r="AQ213" s="30"/>
      <c r="AR213" s="30">
        <v>1</v>
      </c>
      <c r="AS213">
        <v>1</v>
      </c>
    </row>
    <row r="214" spans="1:44" ht="48">
      <c r="A214" s="17" t="str">
        <f t="shared" si="3"/>
        <v>522327199611022024</v>
      </c>
      <c r="B214" s="14">
        <f>SUBTOTAL(3,C$2:C214)</f>
        <v>213</v>
      </c>
      <c r="C214" s="18" t="s">
        <v>2134</v>
      </c>
      <c r="D214" s="14"/>
      <c r="E214" s="18" t="s">
        <v>365</v>
      </c>
      <c r="F214" s="18" t="s">
        <v>390</v>
      </c>
      <c r="G214" s="18" t="s">
        <v>541</v>
      </c>
      <c r="H214" s="18" t="s">
        <v>415</v>
      </c>
      <c r="I214" s="17" t="s">
        <v>2135</v>
      </c>
      <c r="J214" s="18" t="s">
        <v>370</v>
      </c>
      <c r="K214" s="18"/>
      <c r="L214" s="18" t="s">
        <v>475</v>
      </c>
      <c r="M214" s="18" t="s">
        <v>508</v>
      </c>
      <c r="N214" s="18"/>
      <c r="O214" s="20" t="s">
        <v>375</v>
      </c>
      <c r="P214" s="21" t="s">
        <v>522</v>
      </c>
      <c r="Q214" s="21" t="s">
        <v>523</v>
      </c>
      <c r="R214" s="21" t="s">
        <v>523</v>
      </c>
      <c r="S214" s="18" t="s">
        <v>2136</v>
      </c>
      <c r="T214" s="18" t="s">
        <v>2137</v>
      </c>
      <c r="U214" s="18"/>
      <c r="V214" s="18" t="s">
        <v>43</v>
      </c>
      <c r="W214" s="18" t="s">
        <v>11</v>
      </c>
      <c r="X214" s="18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26" t="s">
        <v>412</v>
      </c>
      <c r="AJ214" s="12"/>
      <c r="AK214">
        <v>331</v>
      </c>
      <c r="AL214" s="30"/>
      <c r="AM214" s="30"/>
      <c r="AN214" s="30"/>
      <c r="AO214" s="30"/>
      <c r="AP214" s="30"/>
      <c r="AQ214" s="30"/>
      <c r="AR214" s="30"/>
    </row>
    <row r="215" spans="1:45" ht="40.5">
      <c r="A215" s="17" t="str">
        <f t="shared" si="3"/>
        <v>522327199812071041</v>
      </c>
      <c r="B215" s="14">
        <f>SUBTOTAL(3,C$2:C215)</f>
        <v>214</v>
      </c>
      <c r="C215" s="18" t="s">
        <v>948</v>
      </c>
      <c r="D215" s="14"/>
      <c r="E215" s="18" t="s">
        <v>365</v>
      </c>
      <c r="F215" s="18" t="s">
        <v>390</v>
      </c>
      <c r="G215" s="18" t="s">
        <v>604</v>
      </c>
      <c r="H215" s="18" t="s">
        <v>368</v>
      </c>
      <c r="I215" s="17" t="s">
        <v>949</v>
      </c>
      <c r="J215" s="18" t="s">
        <v>370</v>
      </c>
      <c r="K215" s="18" t="s">
        <v>371</v>
      </c>
      <c r="L215" s="18" t="s">
        <v>571</v>
      </c>
      <c r="M215" s="18" t="s">
        <v>924</v>
      </c>
      <c r="N215" s="18" t="s">
        <v>385</v>
      </c>
      <c r="O215" s="20" t="s">
        <v>442</v>
      </c>
      <c r="P215" s="21" t="s">
        <v>376</v>
      </c>
      <c r="Q215" s="21" t="s">
        <v>476</v>
      </c>
      <c r="R215" s="21" t="s">
        <v>925</v>
      </c>
      <c r="S215" s="18" t="s">
        <v>950</v>
      </c>
      <c r="T215" s="18" t="s">
        <v>951</v>
      </c>
      <c r="U215" s="18"/>
      <c r="V215" s="18" t="s">
        <v>43</v>
      </c>
      <c r="W215" s="18" t="s">
        <v>175</v>
      </c>
      <c r="X215" s="18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26" t="s">
        <v>388</v>
      </c>
      <c r="AJ215" s="12"/>
      <c r="AK215">
        <v>134</v>
      </c>
      <c r="AL215" s="30">
        <v>1</v>
      </c>
      <c r="AM215" s="30"/>
      <c r="AN215" s="30"/>
      <c r="AO215" s="30"/>
      <c r="AP215" s="30"/>
      <c r="AQ215" s="30"/>
      <c r="AR215" s="30"/>
      <c r="AS215">
        <v>1</v>
      </c>
    </row>
    <row r="216" spans="1:45" ht="40.5">
      <c r="A216" s="17" t="str">
        <f t="shared" si="3"/>
        <v>522326199207210019</v>
      </c>
      <c r="B216" s="14">
        <f>SUBTOTAL(3,C$2:C216)</f>
        <v>215</v>
      </c>
      <c r="C216" s="18" t="s">
        <v>1920</v>
      </c>
      <c r="D216" s="14"/>
      <c r="E216" s="18" t="s">
        <v>406</v>
      </c>
      <c r="F216" s="18" t="s">
        <v>390</v>
      </c>
      <c r="G216" s="18" t="s">
        <v>391</v>
      </c>
      <c r="H216" s="18" t="s">
        <v>415</v>
      </c>
      <c r="I216" s="17" t="s">
        <v>1921</v>
      </c>
      <c r="J216" s="18" t="s">
        <v>370</v>
      </c>
      <c r="K216" s="18" t="s">
        <v>794</v>
      </c>
      <c r="L216" s="18" t="s">
        <v>433</v>
      </c>
      <c r="M216" s="18" t="s">
        <v>1761</v>
      </c>
      <c r="N216" s="18" t="s">
        <v>385</v>
      </c>
      <c r="O216" s="20" t="s">
        <v>375</v>
      </c>
      <c r="P216" s="21" t="s">
        <v>376</v>
      </c>
      <c r="Q216" s="21" t="s">
        <v>476</v>
      </c>
      <c r="R216" s="21" t="s">
        <v>1762</v>
      </c>
      <c r="S216" s="18" t="s">
        <v>1922</v>
      </c>
      <c r="T216" s="18" t="s">
        <v>1923</v>
      </c>
      <c r="U216" s="18"/>
      <c r="V216" s="18" t="s">
        <v>43</v>
      </c>
      <c r="W216" s="18" t="s">
        <v>273</v>
      </c>
      <c r="X216" s="18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26" t="s">
        <v>388</v>
      </c>
      <c r="AJ216" s="12"/>
      <c r="AK216">
        <v>387</v>
      </c>
      <c r="AL216" s="30"/>
      <c r="AM216" s="30"/>
      <c r="AN216" s="30"/>
      <c r="AO216" s="30"/>
      <c r="AP216" s="30">
        <v>1</v>
      </c>
      <c r="AQ216" s="30"/>
      <c r="AR216" s="30"/>
      <c r="AS216">
        <v>1</v>
      </c>
    </row>
    <row r="217" spans="1:45" ht="40.5">
      <c r="A217" s="17" t="str">
        <f t="shared" si="3"/>
        <v>522327199805122023</v>
      </c>
      <c r="B217" s="14">
        <f>SUBTOTAL(3,C$2:C217)</f>
        <v>216</v>
      </c>
      <c r="C217" s="18" t="s">
        <v>1947</v>
      </c>
      <c r="D217" s="14"/>
      <c r="E217" s="18" t="s">
        <v>365</v>
      </c>
      <c r="F217" s="18" t="s">
        <v>390</v>
      </c>
      <c r="G217" s="18">
        <v>1998.05</v>
      </c>
      <c r="H217" s="18" t="s">
        <v>415</v>
      </c>
      <c r="I217" s="17" t="s">
        <v>1948</v>
      </c>
      <c r="J217" s="18" t="s">
        <v>370</v>
      </c>
      <c r="K217" s="18" t="s">
        <v>650</v>
      </c>
      <c r="L217" s="18" t="s">
        <v>671</v>
      </c>
      <c r="M217" s="18" t="s">
        <v>1949</v>
      </c>
      <c r="N217" s="18" t="s">
        <v>385</v>
      </c>
      <c r="O217" s="20" t="s">
        <v>442</v>
      </c>
      <c r="P217" s="21" t="s">
        <v>376</v>
      </c>
      <c r="Q217" s="21" t="s">
        <v>449</v>
      </c>
      <c r="R217" s="21" t="s">
        <v>1786</v>
      </c>
      <c r="S217" s="18" t="s">
        <v>980</v>
      </c>
      <c r="T217" s="18" t="s">
        <v>1950</v>
      </c>
      <c r="U217" s="18"/>
      <c r="V217" s="18" t="s">
        <v>43</v>
      </c>
      <c r="W217" s="18" t="s">
        <v>273</v>
      </c>
      <c r="X217" s="18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26" t="s">
        <v>388</v>
      </c>
      <c r="AJ217" s="12"/>
      <c r="AK217">
        <v>395</v>
      </c>
      <c r="AL217" s="30"/>
      <c r="AM217" s="30"/>
      <c r="AN217" s="30"/>
      <c r="AO217" s="30"/>
      <c r="AP217" s="30">
        <v>1</v>
      </c>
      <c r="AQ217" s="30"/>
      <c r="AR217" s="30"/>
      <c r="AS217">
        <v>1</v>
      </c>
    </row>
    <row r="218" spans="1:44" ht="36">
      <c r="A218" s="17" t="str">
        <f t="shared" si="3"/>
        <v>522327199712162421</v>
      </c>
      <c r="B218" s="14">
        <f>SUBTOTAL(3,C$2:C218)</f>
        <v>217</v>
      </c>
      <c r="C218" s="18" t="s">
        <v>2138</v>
      </c>
      <c r="D218" s="14"/>
      <c r="E218" s="18" t="s">
        <v>365</v>
      </c>
      <c r="F218" s="18" t="s">
        <v>390</v>
      </c>
      <c r="G218" s="18" t="s">
        <v>1830</v>
      </c>
      <c r="H218" s="18" t="s">
        <v>368</v>
      </c>
      <c r="I218" s="17" t="s">
        <v>2139</v>
      </c>
      <c r="J218" s="18" t="s">
        <v>370</v>
      </c>
      <c r="K218" s="18"/>
      <c r="L218" s="18" t="s">
        <v>571</v>
      </c>
      <c r="M218" s="18" t="s">
        <v>1761</v>
      </c>
      <c r="N218" s="18"/>
      <c r="O218" s="20" t="s">
        <v>442</v>
      </c>
      <c r="P218" s="21" t="s">
        <v>522</v>
      </c>
      <c r="Q218" s="21" t="s">
        <v>523</v>
      </c>
      <c r="R218" s="21" t="s">
        <v>523</v>
      </c>
      <c r="S218" s="18" t="s">
        <v>831</v>
      </c>
      <c r="T218" s="18" t="s">
        <v>2140</v>
      </c>
      <c r="U218" s="18"/>
      <c r="V218" s="18" t="s">
        <v>43</v>
      </c>
      <c r="W218" s="18" t="s">
        <v>273</v>
      </c>
      <c r="X218" s="18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26" t="s">
        <v>388</v>
      </c>
      <c r="AJ218" s="12"/>
      <c r="AK218">
        <v>384</v>
      </c>
      <c r="AL218" s="30"/>
      <c r="AM218" s="30"/>
      <c r="AN218" s="30"/>
      <c r="AO218" s="30"/>
      <c r="AP218" s="30"/>
      <c r="AQ218" s="30"/>
      <c r="AR218" s="30"/>
    </row>
    <row r="219" spans="1:44" ht="40.5">
      <c r="A219" s="17" t="str">
        <f t="shared" si="3"/>
        <v>522327199603270845</v>
      </c>
      <c r="B219" s="14">
        <f>SUBTOTAL(3,C$2:C219)</f>
        <v>218</v>
      </c>
      <c r="C219" s="18" t="s">
        <v>2141</v>
      </c>
      <c r="D219" s="14"/>
      <c r="E219" s="18" t="s">
        <v>365</v>
      </c>
      <c r="F219" s="18" t="s">
        <v>390</v>
      </c>
      <c r="G219" s="18" t="s">
        <v>516</v>
      </c>
      <c r="H219" s="18" t="s">
        <v>415</v>
      </c>
      <c r="I219" s="17" t="s">
        <v>2142</v>
      </c>
      <c r="J219" s="18" t="s">
        <v>370</v>
      </c>
      <c r="K219" s="18"/>
      <c r="L219" s="18" t="s">
        <v>879</v>
      </c>
      <c r="M219" s="18" t="s">
        <v>508</v>
      </c>
      <c r="N219" s="18"/>
      <c r="O219" s="20" t="s">
        <v>442</v>
      </c>
      <c r="P219" s="21" t="s">
        <v>522</v>
      </c>
      <c r="Q219" s="21" t="s">
        <v>523</v>
      </c>
      <c r="R219" s="21" t="s">
        <v>523</v>
      </c>
      <c r="S219" s="18" t="s">
        <v>2143</v>
      </c>
      <c r="T219" s="18" t="s">
        <v>2144</v>
      </c>
      <c r="U219" s="18"/>
      <c r="V219" s="18" t="s">
        <v>43</v>
      </c>
      <c r="W219" s="18" t="s">
        <v>11</v>
      </c>
      <c r="X219" s="18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26" t="s">
        <v>388</v>
      </c>
      <c r="AJ219" s="12"/>
      <c r="AK219">
        <v>249</v>
      </c>
      <c r="AL219" s="30"/>
      <c r="AM219" s="30"/>
      <c r="AN219" s="30"/>
      <c r="AO219" s="30"/>
      <c r="AP219" s="30"/>
      <c r="AQ219" s="30"/>
      <c r="AR219" s="30"/>
    </row>
    <row r="220" spans="1:44" ht="40.5">
      <c r="A220" s="17" t="str">
        <f t="shared" si="3"/>
        <v>522327199210111210</v>
      </c>
      <c r="B220" s="14">
        <f>SUBTOTAL(3,C$2:C220)</f>
        <v>219</v>
      </c>
      <c r="C220" s="18" t="s">
        <v>2145</v>
      </c>
      <c r="D220" s="14"/>
      <c r="E220" s="18" t="s">
        <v>406</v>
      </c>
      <c r="F220" s="18" t="s">
        <v>390</v>
      </c>
      <c r="G220" s="18" t="s">
        <v>707</v>
      </c>
      <c r="H220" s="18" t="s">
        <v>415</v>
      </c>
      <c r="I220" s="17" t="s">
        <v>2146</v>
      </c>
      <c r="J220" s="18" t="s">
        <v>370</v>
      </c>
      <c r="K220" s="18"/>
      <c r="L220" s="18" t="s">
        <v>890</v>
      </c>
      <c r="M220" s="18" t="s">
        <v>508</v>
      </c>
      <c r="N220" s="18"/>
      <c r="O220" s="20" t="s">
        <v>442</v>
      </c>
      <c r="P220" s="21" t="s">
        <v>376</v>
      </c>
      <c r="Q220" s="21" t="s">
        <v>377</v>
      </c>
      <c r="R220" s="21" t="s">
        <v>11</v>
      </c>
      <c r="S220" s="18" t="s">
        <v>2147</v>
      </c>
      <c r="T220" s="18" t="s">
        <v>2148</v>
      </c>
      <c r="U220" s="18"/>
      <c r="V220" s="18" t="s">
        <v>43</v>
      </c>
      <c r="W220" s="18" t="s">
        <v>11</v>
      </c>
      <c r="X220" s="18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26" t="s">
        <v>388</v>
      </c>
      <c r="AJ220" s="12"/>
      <c r="AK220">
        <v>298</v>
      </c>
      <c r="AL220" s="30"/>
      <c r="AM220" s="30"/>
      <c r="AN220" s="30"/>
      <c r="AO220" s="30"/>
      <c r="AP220" s="30"/>
      <c r="AQ220" s="30"/>
      <c r="AR220" s="30"/>
    </row>
    <row r="221" spans="1:45" ht="40.5">
      <c r="A221" s="17" t="str">
        <f t="shared" si="3"/>
        <v>522325199909050041</v>
      </c>
      <c r="B221" s="14">
        <f>SUBTOTAL(3,C$2:C221)</f>
        <v>220</v>
      </c>
      <c r="C221" s="18" t="s">
        <v>1650</v>
      </c>
      <c r="D221" s="14"/>
      <c r="E221" s="18" t="s">
        <v>365</v>
      </c>
      <c r="F221" s="18" t="s">
        <v>390</v>
      </c>
      <c r="G221" s="18" t="s">
        <v>494</v>
      </c>
      <c r="H221" s="18" t="s">
        <v>368</v>
      </c>
      <c r="I221" s="17" t="s">
        <v>1651</v>
      </c>
      <c r="J221" s="18" t="s">
        <v>370</v>
      </c>
      <c r="K221" s="18" t="s">
        <v>1218</v>
      </c>
      <c r="L221" s="18" t="s">
        <v>401</v>
      </c>
      <c r="M221" s="18" t="s">
        <v>508</v>
      </c>
      <c r="N221" s="18" t="s">
        <v>385</v>
      </c>
      <c r="O221" s="20" t="s">
        <v>375</v>
      </c>
      <c r="P221" s="21" t="s">
        <v>376</v>
      </c>
      <c r="Q221" s="21" t="s">
        <v>449</v>
      </c>
      <c r="R221" s="21" t="s">
        <v>1427</v>
      </c>
      <c r="S221" s="18" t="s">
        <v>1652</v>
      </c>
      <c r="T221" s="18" t="s">
        <v>1653</v>
      </c>
      <c r="U221" s="18"/>
      <c r="V221" s="18" t="s">
        <v>43</v>
      </c>
      <c r="W221" s="18" t="s">
        <v>11</v>
      </c>
      <c r="X221" s="18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26" t="s">
        <v>388</v>
      </c>
      <c r="AJ221" s="12"/>
      <c r="AK221">
        <v>301</v>
      </c>
      <c r="AL221" s="30">
        <v>1</v>
      </c>
      <c r="AM221" s="30"/>
      <c r="AN221" s="30"/>
      <c r="AO221" s="30"/>
      <c r="AP221" s="30"/>
      <c r="AQ221" s="30"/>
      <c r="AR221" s="30"/>
      <c r="AS221">
        <v>1</v>
      </c>
    </row>
    <row r="222" spans="1:44" ht="67.5">
      <c r="A222" s="17" t="str">
        <f t="shared" si="3"/>
        <v>522327199906111411</v>
      </c>
      <c r="B222" s="14">
        <f>SUBTOTAL(3,C$2:C222)</f>
        <v>221</v>
      </c>
      <c r="C222" s="18" t="s">
        <v>2149</v>
      </c>
      <c r="D222" s="14"/>
      <c r="E222" s="18" t="s">
        <v>406</v>
      </c>
      <c r="F222" s="18" t="s">
        <v>390</v>
      </c>
      <c r="G222" s="18" t="s">
        <v>929</v>
      </c>
      <c r="H222" s="18" t="s">
        <v>368</v>
      </c>
      <c r="I222" s="17" t="s">
        <v>2150</v>
      </c>
      <c r="J222" s="18" t="s">
        <v>370</v>
      </c>
      <c r="K222" s="18"/>
      <c r="L222" s="18" t="s">
        <v>401</v>
      </c>
      <c r="M222" s="18" t="s">
        <v>985</v>
      </c>
      <c r="N222" s="18"/>
      <c r="O222" s="20" t="s">
        <v>442</v>
      </c>
      <c r="P222" s="21" t="s">
        <v>376</v>
      </c>
      <c r="Q222" s="21" t="s">
        <v>476</v>
      </c>
      <c r="R222" s="21" t="s">
        <v>925</v>
      </c>
      <c r="S222" s="18" t="s">
        <v>2151</v>
      </c>
      <c r="T222" s="18" t="s">
        <v>2152</v>
      </c>
      <c r="U222" s="18"/>
      <c r="V222" s="18" t="s">
        <v>43</v>
      </c>
      <c r="W222" s="18" t="s">
        <v>175</v>
      </c>
      <c r="X222" s="18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26" t="s">
        <v>388</v>
      </c>
      <c r="AJ222" s="12"/>
      <c r="AK222">
        <v>142</v>
      </c>
      <c r="AL222" s="30"/>
      <c r="AM222" s="30"/>
      <c r="AN222" s="30"/>
      <c r="AO222" s="30"/>
      <c r="AP222" s="30"/>
      <c r="AQ222" s="30"/>
      <c r="AR222" s="30"/>
    </row>
    <row r="223" spans="1:44" ht="40.5">
      <c r="A223" s="17" t="str">
        <f t="shared" si="3"/>
        <v>522326199706241215</v>
      </c>
      <c r="B223" s="14">
        <f>SUBTOTAL(3,C$2:C223)</f>
        <v>222</v>
      </c>
      <c r="C223" s="18" t="s">
        <v>2153</v>
      </c>
      <c r="D223" s="14"/>
      <c r="E223" s="18" t="s">
        <v>406</v>
      </c>
      <c r="F223" s="18" t="s">
        <v>390</v>
      </c>
      <c r="G223" s="18" t="s">
        <v>1308</v>
      </c>
      <c r="H223" s="18" t="s">
        <v>392</v>
      </c>
      <c r="I223" s="17" t="s">
        <v>2154</v>
      </c>
      <c r="J223" s="18" t="s">
        <v>370</v>
      </c>
      <c r="K223" s="18"/>
      <c r="L223" s="18" t="s">
        <v>2155</v>
      </c>
      <c r="M223" s="18" t="s">
        <v>508</v>
      </c>
      <c r="N223" s="18"/>
      <c r="O223" s="20" t="s">
        <v>375</v>
      </c>
      <c r="P223" s="21" t="s">
        <v>376</v>
      </c>
      <c r="Q223" s="21" t="s">
        <v>377</v>
      </c>
      <c r="R223" s="21" t="s">
        <v>1470</v>
      </c>
      <c r="S223" s="18" t="s">
        <v>2156</v>
      </c>
      <c r="T223" s="18" t="s">
        <v>2157</v>
      </c>
      <c r="U223" s="18"/>
      <c r="V223" s="18" t="s">
        <v>43</v>
      </c>
      <c r="W223" s="18" t="s">
        <v>11</v>
      </c>
      <c r="X223" s="18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26" t="s">
        <v>388</v>
      </c>
      <c r="AJ223" s="12"/>
      <c r="AK223">
        <v>285</v>
      </c>
      <c r="AL223" s="30"/>
      <c r="AM223" s="30"/>
      <c r="AN223" s="30"/>
      <c r="AO223" s="30"/>
      <c r="AP223" s="30"/>
      <c r="AQ223" s="30"/>
      <c r="AR223" s="30"/>
    </row>
    <row r="224" spans="1:45" ht="40.5">
      <c r="A224" s="17" t="str">
        <f t="shared" si="3"/>
        <v>522327199510021225</v>
      </c>
      <c r="B224" s="14">
        <f>SUBTOTAL(3,C$2:C224)</f>
        <v>223</v>
      </c>
      <c r="C224" s="18" t="s">
        <v>1490</v>
      </c>
      <c r="D224" s="14"/>
      <c r="E224" s="18" t="s">
        <v>365</v>
      </c>
      <c r="F224" s="18" t="s">
        <v>366</v>
      </c>
      <c r="G224" s="18" t="s">
        <v>1491</v>
      </c>
      <c r="H224" s="18" t="s">
        <v>368</v>
      </c>
      <c r="I224" s="17" t="s">
        <v>1492</v>
      </c>
      <c r="J224" s="18" t="s">
        <v>370</v>
      </c>
      <c r="K224" s="18" t="s">
        <v>1218</v>
      </c>
      <c r="L224" s="18" t="s">
        <v>1493</v>
      </c>
      <c r="M224" s="18" t="s">
        <v>1347</v>
      </c>
      <c r="N224" s="18" t="s">
        <v>385</v>
      </c>
      <c r="O224" s="20" t="s">
        <v>442</v>
      </c>
      <c r="P224" s="21" t="s">
        <v>376</v>
      </c>
      <c r="Q224" s="21" t="s">
        <v>377</v>
      </c>
      <c r="R224" s="21" t="s">
        <v>11</v>
      </c>
      <c r="S224" s="18" t="s">
        <v>1494</v>
      </c>
      <c r="T224" s="18" t="s">
        <v>1495</v>
      </c>
      <c r="U224" s="18"/>
      <c r="V224" s="18" t="s">
        <v>43</v>
      </c>
      <c r="W224" s="18" t="s">
        <v>11</v>
      </c>
      <c r="X224" s="18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26" t="s">
        <v>388</v>
      </c>
      <c r="AJ224" s="12"/>
      <c r="AK224">
        <v>242</v>
      </c>
      <c r="AL224" s="30">
        <v>1</v>
      </c>
      <c r="AM224" s="30"/>
      <c r="AN224" s="30"/>
      <c r="AO224" s="30"/>
      <c r="AP224" s="30"/>
      <c r="AQ224" s="30"/>
      <c r="AR224" s="30"/>
      <c r="AS224">
        <v>1</v>
      </c>
    </row>
    <row r="225" spans="1:45" ht="40.5">
      <c r="A225" s="17" t="str">
        <f t="shared" si="3"/>
        <v>522321199209104912</v>
      </c>
      <c r="B225" s="14">
        <f>SUBTOTAL(3,C$2:C225)</f>
        <v>224</v>
      </c>
      <c r="C225" s="18" t="s">
        <v>1889</v>
      </c>
      <c r="D225" s="14"/>
      <c r="E225" s="18" t="s">
        <v>406</v>
      </c>
      <c r="F225" s="18" t="s">
        <v>366</v>
      </c>
      <c r="G225" s="18" t="s">
        <v>569</v>
      </c>
      <c r="H225" s="18" t="s">
        <v>415</v>
      </c>
      <c r="I225" s="17" t="s">
        <v>1890</v>
      </c>
      <c r="J225" s="18" t="s">
        <v>370</v>
      </c>
      <c r="K225" s="18" t="s">
        <v>794</v>
      </c>
      <c r="L225" s="18" t="s">
        <v>584</v>
      </c>
      <c r="M225" s="18" t="s">
        <v>794</v>
      </c>
      <c r="N225" s="18" t="s">
        <v>385</v>
      </c>
      <c r="O225" s="20" t="s">
        <v>442</v>
      </c>
      <c r="P225" s="21" t="s">
        <v>376</v>
      </c>
      <c r="Q225" s="21" t="s">
        <v>476</v>
      </c>
      <c r="R225" s="21" t="s">
        <v>1891</v>
      </c>
      <c r="S225" s="18" t="s">
        <v>1892</v>
      </c>
      <c r="T225" s="18" t="s">
        <v>1893</v>
      </c>
      <c r="U225" s="18"/>
      <c r="V225" s="18" t="s">
        <v>43</v>
      </c>
      <c r="W225" s="18" t="s">
        <v>273</v>
      </c>
      <c r="X225" s="18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26" t="s">
        <v>388</v>
      </c>
      <c r="AJ225" s="12"/>
      <c r="AK225">
        <v>377</v>
      </c>
      <c r="AL225" s="30">
        <v>1</v>
      </c>
      <c r="AM225" s="30"/>
      <c r="AN225" s="30"/>
      <c r="AO225" s="30"/>
      <c r="AP225" s="30"/>
      <c r="AQ225" s="30"/>
      <c r="AR225" s="30"/>
      <c r="AS225">
        <v>1</v>
      </c>
    </row>
    <row r="226" spans="1:45" ht="54">
      <c r="A226" s="17" t="str">
        <f t="shared" si="3"/>
        <v>530325199406181357</v>
      </c>
      <c r="B226" s="14">
        <f>SUBTOTAL(3,C$2:C226)</f>
        <v>225</v>
      </c>
      <c r="C226" s="18" t="s">
        <v>1634</v>
      </c>
      <c r="D226" s="14"/>
      <c r="E226" s="18" t="s">
        <v>406</v>
      </c>
      <c r="F226" s="18" t="s">
        <v>366</v>
      </c>
      <c r="G226" s="18" t="s">
        <v>664</v>
      </c>
      <c r="H226" s="18" t="s">
        <v>368</v>
      </c>
      <c r="I226" s="17" t="s">
        <v>1635</v>
      </c>
      <c r="J226" s="18" t="s">
        <v>370</v>
      </c>
      <c r="K226" s="18" t="s">
        <v>1218</v>
      </c>
      <c r="L226" s="18" t="s">
        <v>1636</v>
      </c>
      <c r="M226" s="18" t="s">
        <v>508</v>
      </c>
      <c r="N226" s="18" t="s">
        <v>385</v>
      </c>
      <c r="O226" s="20" t="s">
        <v>442</v>
      </c>
      <c r="P226" s="21" t="s">
        <v>376</v>
      </c>
      <c r="Q226" s="21" t="s">
        <v>449</v>
      </c>
      <c r="R226" s="21" t="s">
        <v>11</v>
      </c>
      <c r="S226" s="18" t="s">
        <v>1637</v>
      </c>
      <c r="T226" s="18" t="s">
        <v>1638</v>
      </c>
      <c r="U226" s="18"/>
      <c r="V226" s="18" t="s">
        <v>43</v>
      </c>
      <c r="W226" s="18" t="s">
        <v>11</v>
      </c>
      <c r="X226" s="18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26" t="s">
        <v>388</v>
      </c>
      <c r="AJ226" s="12"/>
      <c r="AK226">
        <v>292</v>
      </c>
      <c r="AL226" s="30">
        <v>1</v>
      </c>
      <c r="AM226" s="30"/>
      <c r="AN226" s="30"/>
      <c r="AO226" s="30"/>
      <c r="AP226" s="30"/>
      <c r="AQ226" s="30"/>
      <c r="AR226" s="30"/>
      <c r="AS226">
        <v>1</v>
      </c>
    </row>
    <row r="227" spans="1:44" ht="54">
      <c r="A227" s="17" t="str">
        <f t="shared" si="3"/>
        <v>530325199801030524</v>
      </c>
      <c r="B227" s="14">
        <f>SUBTOTAL(3,C$2:C227)</f>
        <v>226</v>
      </c>
      <c r="C227" s="18" t="s">
        <v>2158</v>
      </c>
      <c r="D227" s="14"/>
      <c r="E227" s="18" t="s">
        <v>365</v>
      </c>
      <c r="F227" s="18" t="s">
        <v>366</v>
      </c>
      <c r="G227" s="18" t="s">
        <v>787</v>
      </c>
      <c r="H227" s="18" t="s">
        <v>368</v>
      </c>
      <c r="I227" s="17" t="s">
        <v>2159</v>
      </c>
      <c r="J227" s="18" t="s">
        <v>370</v>
      </c>
      <c r="K227" s="18"/>
      <c r="L227" s="18" t="s">
        <v>2069</v>
      </c>
      <c r="M227" s="18" t="s">
        <v>794</v>
      </c>
      <c r="N227" s="18"/>
      <c r="O227" s="20" t="s">
        <v>442</v>
      </c>
      <c r="P227" s="21" t="s">
        <v>376</v>
      </c>
      <c r="Q227" s="21" t="s">
        <v>449</v>
      </c>
      <c r="R227" s="21" t="s">
        <v>1756</v>
      </c>
      <c r="S227" s="18" t="s">
        <v>2160</v>
      </c>
      <c r="T227" s="18" t="s">
        <v>2161</v>
      </c>
      <c r="U227" s="18"/>
      <c r="V227" s="18" t="s">
        <v>43</v>
      </c>
      <c r="W227" s="18" t="s">
        <v>273</v>
      </c>
      <c r="X227" s="18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26" t="s">
        <v>388</v>
      </c>
      <c r="AJ227" s="12"/>
      <c r="AK227">
        <v>366</v>
      </c>
      <c r="AL227" s="30"/>
      <c r="AM227" s="30"/>
      <c r="AN227" s="30"/>
      <c r="AO227" s="30"/>
      <c r="AP227" s="30"/>
      <c r="AQ227" s="30"/>
      <c r="AR227" s="30"/>
    </row>
    <row r="228" spans="1:45" ht="40.5">
      <c r="A228" s="17" t="str">
        <f t="shared" si="3"/>
        <v>522327199711081048</v>
      </c>
      <c r="B228" s="14">
        <f>SUBTOTAL(3,C$2:C228)</f>
        <v>227</v>
      </c>
      <c r="C228" s="18" t="s">
        <v>1782</v>
      </c>
      <c r="D228" s="14"/>
      <c r="E228" s="18" t="s">
        <v>365</v>
      </c>
      <c r="F228" s="18" t="s">
        <v>366</v>
      </c>
      <c r="G228" s="18" t="s">
        <v>807</v>
      </c>
      <c r="H228" s="18" t="s">
        <v>368</v>
      </c>
      <c r="I228" s="17" t="s">
        <v>1783</v>
      </c>
      <c r="J228" s="18" t="s">
        <v>370</v>
      </c>
      <c r="K228" s="18" t="s">
        <v>794</v>
      </c>
      <c r="L228" s="18" t="s">
        <v>1784</v>
      </c>
      <c r="M228" s="18" t="s">
        <v>1785</v>
      </c>
      <c r="N228" s="18" t="s">
        <v>385</v>
      </c>
      <c r="O228" s="20" t="s">
        <v>442</v>
      </c>
      <c r="P228" s="21" t="s">
        <v>376</v>
      </c>
      <c r="Q228" s="21" t="s">
        <v>449</v>
      </c>
      <c r="R228" s="21" t="s">
        <v>1786</v>
      </c>
      <c r="S228" s="18" t="s">
        <v>1787</v>
      </c>
      <c r="T228" s="18" t="s">
        <v>1788</v>
      </c>
      <c r="U228" s="18"/>
      <c r="V228" s="18" t="s">
        <v>43</v>
      </c>
      <c r="W228" s="18" t="s">
        <v>273</v>
      </c>
      <c r="X228" s="18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26" t="s">
        <v>388</v>
      </c>
      <c r="AJ228" s="12"/>
      <c r="AK228">
        <v>349</v>
      </c>
      <c r="AL228" s="30"/>
      <c r="AM228" s="30"/>
      <c r="AN228" s="30">
        <v>1</v>
      </c>
      <c r="AO228" s="30"/>
      <c r="AP228" s="30"/>
      <c r="AQ228" s="30"/>
      <c r="AR228" s="30"/>
      <c r="AS228">
        <v>1</v>
      </c>
    </row>
    <row r="229" spans="1:45" ht="40.5">
      <c r="A229" s="17" t="str">
        <f t="shared" si="3"/>
        <v>522321199509200834</v>
      </c>
      <c r="B229" s="14">
        <f>SUBTOTAL(3,C$2:C229)</f>
        <v>228</v>
      </c>
      <c r="C229" s="18" t="s">
        <v>1875</v>
      </c>
      <c r="D229" s="14"/>
      <c r="E229" s="18" t="s">
        <v>406</v>
      </c>
      <c r="F229" s="18" t="s">
        <v>390</v>
      </c>
      <c r="G229" s="18" t="s">
        <v>953</v>
      </c>
      <c r="H229" s="18" t="s">
        <v>368</v>
      </c>
      <c r="I229" s="17" t="s">
        <v>1876</v>
      </c>
      <c r="J229" s="18" t="s">
        <v>370</v>
      </c>
      <c r="K229" s="18" t="s">
        <v>794</v>
      </c>
      <c r="L229" s="18" t="s">
        <v>433</v>
      </c>
      <c r="M229" s="18" t="s">
        <v>1785</v>
      </c>
      <c r="N229" s="18" t="s">
        <v>385</v>
      </c>
      <c r="O229" s="20" t="s">
        <v>442</v>
      </c>
      <c r="P229" s="21" t="s">
        <v>376</v>
      </c>
      <c r="Q229" s="21" t="s">
        <v>476</v>
      </c>
      <c r="R229" s="21" t="s">
        <v>1762</v>
      </c>
      <c r="S229" s="18" t="s">
        <v>1877</v>
      </c>
      <c r="T229" s="18" t="s">
        <v>1878</v>
      </c>
      <c r="U229" s="18"/>
      <c r="V229" s="18" t="s">
        <v>43</v>
      </c>
      <c r="W229" s="18" t="s">
        <v>273</v>
      </c>
      <c r="X229" s="18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26" t="s">
        <v>388</v>
      </c>
      <c r="AJ229" s="12"/>
      <c r="AK229">
        <v>372</v>
      </c>
      <c r="AL229" s="30"/>
      <c r="AM229" s="30"/>
      <c r="AN229" s="30"/>
      <c r="AO229" s="30"/>
      <c r="AP229" s="30">
        <v>1</v>
      </c>
      <c r="AQ229" s="30"/>
      <c r="AR229" s="30"/>
      <c r="AS229">
        <v>1</v>
      </c>
    </row>
    <row r="230" spans="1:44" ht="54">
      <c r="A230" s="17" t="str">
        <f t="shared" si="3"/>
        <v>522327199809161417</v>
      </c>
      <c r="B230" s="14">
        <f>SUBTOTAL(3,C$2:C230)</f>
        <v>229</v>
      </c>
      <c r="C230" s="18" t="s">
        <v>2162</v>
      </c>
      <c r="D230" s="14"/>
      <c r="E230" s="18" t="s">
        <v>406</v>
      </c>
      <c r="F230" s="18" t="s">
        <v>398</v>
      </c>
      <c r="G230" s="18" t="s">
        <v>604</v>
      </c>
      <c r="H230" s="18" t="s">
        <v>415</v>
      </c>
      <c r="I230" s="17" t="s">
        <v>2163</v>
      </c>
      <c r="J230" s="18" t="s">
        <v>370</v>
      </c>
      <c r="K230" s="18"/>
      <c r="L230" s="18" t="s">
        <v>475</v>
      </c>
      <c r="M230" s="18" t="s">
        <v>924</v>
      </c>
      <c r="N230" s="18"/>
      <c r="O230" s="20" t="s">
        <v>375</v>
      </c>
      <c r="P230" s="21" t="s">
        <v>522</v>
      </c>
      <c r="Q230" s="21" t="s">
        <v>523</v>
      </c>
      <c r="R230" s="21" t="s">
        <v>523</v>
      </c>
      <c r="S230" s="18" t="s">
        <v>2164</v>
      </c>
      <c r="T230" s="18" t="s">
        <v>2165</v>
      </c>
      <c r="U230" s="18"/>
      <c r="V230" s="18" t="s">
        <v>43</v>
      </c>
      <c r="W230" s="18" t="s">
        <v>175</v>
      </c>
      <c r="X230" s="18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26" t="s">
        <v>412</v>
      </c>
      <c r="AJ230" s="12"/>
      <c r="AK230">
        <v>144</v>
      </c>
      <c r="AL230" s="30"/>
      <c r="AM230" s="30"/>
      <c r="AN230" s="30"/>
      <c r="AO230" s="30"/>
      <c r="AP230" s="30"/>
      <c r="AQ230" s="30"/>
      <c r="AR230" s="30"/>
    </row>
    <row r="231" spans="1:45" ht="40.5">
      <c r="A231" s="17" t="str">
        <f t="shared" si="3"/>
        <v>522326199505252444</v>
      </c>
      <c r="B231" s="14">
        <f>SUBTOTAL(3,C$2:C231)</f>
        <v>230</v>
      </c>
      <c r="C231" s="18" t="s">
        <v>1850</v>
      </c>
      <c r="D231" s="14"/>
      <c r="E231" s="18" t="s">
        <v>365</v>
      </c>
      <c r="F231" s="18" t="s">
        <v>390</v>
      </c>
      <c r="G231" s="18" t="s">
        <v>953</v>
      </c>
      <c r="H231" s="18" t="s">
        <v>368</v>
      </c>
      <c r="I231" s="17" t="s">
        <v>1851</v>
      </c>
      <c r="J231" s="18" t="s">
        <v>370</v>
      </c>
      <c r="K231" s="18"/>
      <c r="L231" s="18" t="s">
        <v>612</v>
      </c>
      <c r="M231" s="18" t="s">
        <v>1761</v>
      </c>
      <c r="N231" s="18" t="s">
        <v>385</v>
      </c>
      <c r="O231" s="20" t="s">
        <v>375</v>
      </c>
      <c r="P231" s="21" t="s">
        <v>376</v>
      </c>
      <c r="Q231" s="21" t="s">
        <v>476</v>
      </c>
      <c r="R231" s="21" t="s">
        <v>1762</v>
      </c>
      <c r="S231" s="18" t="s">
        <v>1852</v>
      </c>
      <c r="T231" s="18" t="s">
        <v>1853</v>
      </c>
      <c r="U231" s="18"/>
      <c r="V231" s="18" t="s">
        <v>43</v>
      </c>
      <c r="W231" s="18" t="s">
        <v>273</v>
      </c>
      <c r="X231" s="18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26" t="s">
        <v>388</v>
      </c>
      <c r="AJ231" s="12"/>
      <c r="AK231">
        <v>365</v>
      </c>
      <c r="AL231" s="30">
        <v>1</v>
      </c>
      <c r="AM231" s="30"/>
      <c r="AN231" s="30"/>
      <c r="AO231" s="30"/>
      <c r="AP231" s="30"/>
      <c r="AQ231" s="30"/>
      <c r="AR231" s="30"/>
      <c r="AS231">
        <v>1</v>
      </c>
    </row>
    <row r="232" spans="1:45" ht="54">
      <c r="A232" s="17" t="str">
        <f t="shared" si="3"/>
        <v>530325199601061342</v>
      </c>
      <c r="B232" s="14">
        <f>SUBTOTAL(3,C$2:C232)</f>
        <v>231</v>
      </c>
      <c r="C232" s="18" t="s">
        <v>1549</v>
      </c>
      <c r="D232" s="14"/>
      <c r="E232" s="18" t="s">
        <v>365</v>
      </c>
      <c r="F232" s="18" t="s">
        <v>366</v>
      </c>
      <c r="G232" s="18" t="s">
        <v>787</v>
      </c>
      <c r="H232" s="18" t="s">
        <v>368</v>
      </c>
      <c r="I232" s="17" t="s">
        <v>1550</v>
      </c>
      <c r="J232" s="18" t="s">
        <v>370</v>
      </c>
      <c r="K232" s="18" t="s">
        <v>371</v>
      </c>
      <c r="L232" s="18" t="s">
        <v>1504</v>
      </c>
      <c r="M232" s="18" t="s">
        <v>703</v>
      </c>
      <c r="N232" s="18" t="s">
        <v>385</v>
      </c>
      <c r="O232" s="20" t="s">
        <v>375</v>
      </c>
      <c r="P232" s="21" t="s">
        <v>376</v>
      </c>
      <c r="Q232" s="21" t="s">
        <v>377</v>
      </c>
      <c r="R232" s="21" t="s">
        <v>1470</v>
      </c>
      <c r="S232" s="18" t="s">
        <v>1551</v>
      </c>
      <c r="T232" s="18" t="s">
        <v>1552</v>
      </c>
      <c r="U232" s="18"/>
      <c r="V232" s="18" t="s">
        <v>43</v>
      </c>
      <c r="W232" s="18" t="s">
        <v>11</v>
      </c>
      <c r="X232" s="18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26" t="s">
        <v>412</v>
      </c>
      <c r="AJ232" s="12"/>
      <c r="AK232">
        <v>262</v>
      </c>
      <c r="AL232" s="30"/>
      <c r="AM232" s="30"/>
      <c r="AN232" s="30">
        <v>1</v>
      </c>
      <c r="AO232" s="30"/>
      <c r="AP232" s="30"/>
      <c r="AQ232" s="30"/>
      <c r="AR232" s="30"/>
      <c r="AS232">
        <v>1</v>
      </c>
    </row>
    <row r="233" spans="1:45" ht="40.5">
      <c r="A233" s="17" t="str">
        <f t="shared" si="3"/>
        <v>522428199306061221</v>
      </c>
      <c r="B233" s="14">
        <f>SUBTOTAL(3,C$2:C233)</f>
        <v>232</v>
      </c>
      <c r="C233" s="18" t="s">
        <v>1678</v>
      </c>
      <c r="D233" s="14"/>
      <c r="E233" s="18" t="s">
        <v>365</v>
      </c>
      <c r="F233" s="18" t="s">
        <v>366</v>
      </c>
      <c r="G233" s="18" t="s">
        <v>628</v>
      </c>
      <c r="H233" s="18" t="s">
        <v>415</v>
      </c>
      <c r="I233" s="17" t="s">
        <v>1679</v>
      </c>
      <c r="J233" s="18" t="s">
        <v>370</v>
      </c>
      <c r="K233" s="18"/>
      <c r="L233" s="18" t="s">
        <v>401</v>
      </c>
      <c r="M233" s="18" t="s">
        <v>508</v>
      </c>
      <c r="N233" s="18" t="s">
        <v>385</v>
      </c>
      <c r="O233" s="20" t="s">
        <v>375</v>
      </c>
      <c r="P233" s="21" t="s">
        <v>376</v>
      </c>
      <c r="Q233" s="21" t="s">
        <v>476</v>
      </c>
      <c r="R233" s="21" t="s">
        <v>11</v>
      </c>
      <c r="S233" s="18" t="s">
        <v>1680</v>
      </c>
      <c r="T233" s="18" t="s">
        <v>1681</v>
      </c>
      <c r="U233" s="18"/>
      <c r="V233" s="18" t="s">
        <v>43</v>
      </c>
      <c r="W233" s="18" t="s">
        <v>11</v>
      </c>
      <c r="X233" s="18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26" t="s">
        <v>388</v>
      </c>
      <c r="AJ233" s="12"/>
      <c r="AK233">
        <v>317</v>
      </c>
      <c r="AL233" s="30"/>
      <c r="AM233" s="30">
        <v>1</v>
      </c>
      <c r="AN233" s="30"/>
      <c r="AO233" s="30"/>
      <c r="AP233" s="30"/>
      <c r="AQ233" s="30"/>
      <c r="AR233" s="30"/>
      <c r="AS233">
        <v>1</v>
      </c>
    </row>
    <row r="234" spans="1:45" ht="54">
      <c r="A234" s="17" t="str">
        <f t="shared" si="3"/>
        <v>530324199708092361</v>
      </c>
      <c r="B234" s="14">
        <f>SUBTOTAL(3,C$2:C234)</f>
        <v>233</v>
      </c>
      <c r="C234" s="18" t="s">
        <v>1644</v>
      </c>
      <c r="D234" s="14"/>
      <c r="E234" s="18" t="s">
        <v>365</v>
      </c>
      <c r="F234" s="18" t="s">
        <v>366</v>
      </c>
      <c r="G234" s="18" t="s">
        <v>1645</v>
      </c>
      <c r="H234" s="18" t="s">
        <v>368</v>
      </c>
      <c r="I234" s="17" t="s">
        <v>1646</v>
      </c>
      <c r="J234" s="18" t="s">
        <v>370</v>
      </c>
      <c r="K234" s="18" t="s">
        <v>1218</v>
      </c>
      <c r="L234" s="18" t="s">
        <v>1647</v>
      </c>
      <c r="M234" s="18" t="s">
        <v>508</v>
      </c>
      <c r="N234" s="18" t="s">
        <v>385</v>
      </c>
      <c r="O234" s="20" t="s">
        <v>375</v>
      </c>
      <c r="P234" s="21" t="s">
        <v>376</v>
      </c>
      <c r="Q234" s="21" t="s">
        <v>449</v>
      </c>
      <c r="R234" s="21" t="s">
        <v>11</v>
      </c>
      <c r="S234" s="18" t="s">
        <v>1648</v>
      </c>
      <c r="T234" s="18" t="s">
        <v>1649</v>
      </c>
      <c r="U234" s="18"/>
      <c r="V234" s="18" t="s">
        <v>43</v>
      </c>
      <c r="W234" s="18" t="s">
        <v>11</v>
      </c>
      <c r="X234" s="18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26" t="s">
        <v>388</v>
      </c>
      <c r="AJ234" s="12"/>
      <c r="AK234">
        <v>296</v>
      </c>
      <c r="AL234" s="30"/>
      <c r="AM234" s="30">
        <v>1</v>
      </c>
      <c r="AN234" s="30"/>
      <c r="AO234" s="30"/>
      <c r="AP234" s="30"/>
      <c r="AQ234" s="30"/>
      <c r="AR234" s="30"/>
      <c r="AS234">
        <v>1</v>
      </c>
    </row>
    <row r="235" spans="1:44" ht="48">
      <c r="A235" s="17" t="str">
        <f t="shared" si="3"/>
        <v>522327200009131063</v>
      </c>
      <c r="B235" s="14">
        <f>SUBTOTAL(3,C$2:C235)</f>
        <v>234</v>
      </c>
      <c r="C235" s="18" t="s">
        <v>2166</v>
      </c>
      <c r="D235" s="14"/>
      <c r="E235" s="18" t="s">
        <v>365</v>
      </c>
      <c r="F235" s="18" t="s">
        <v>366</v>
      </c>
      <c r="G235" s="18" t="s">
        <v>1564</v>
      </c>
      <c r="H235" s="18" t="s">
        <v>368</v>
      </c>
      <c r="I235" s="17" t="s">
        <v>2167</v>
      </c>
      <c r="J235" s="18" t="s">
        <v>2029</v>
      </c>
      <c r="K235" s="18"/>
      <c r="L235" s="18" t="s">
        <v>2168</v>
      </c>
      <c r="M235" s="18" t="s">
        <v>703</v>
      </c>
      <c r="N235" s="18"/>
      <c r="O235" s="20" t="s">
        <v>375</v>
      </c>
      <c r="P235" s="21" t="s">
        <v>376</v>
      </c>
      <c r="Q235" s="21" t="s">
        <v>377</v>
      </c>
      <c r="R235" s="21" t="s">
        <v>11</v>
      </c>
      <c r="S235" s="18" t="s">
        <v>2169</v>
      </c>
      <c r="T235" s="18" t="s">
        <v>2170</v>
      </c>
      <c r="U235" s="18"/>
      <c r="V235" s="18" t="s">
        <v>43</v>
      </c>
      <c r="W235" s="18" t="s">
        <v>11</v>
      </c>
      <c r="X235" s="18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26" t="s">
        <v>412</v>
      </c>
      <c r="AJ235" s="12"/>
      <c r="AK235">
        <v>326</v>
      </c>
      <c r="AL235" s="30"/>
      <c r="AM235" s="30"/>
      <c r="AN235" s="30"/>
      <c r="AO235" s="30"/>
      <c r="AP235" s="30"/>
      <c r="AQ235" s="30"/>
      <c r="AR235" s="30"/>
    </row>
    <row r="236" spans="1:45" ht="54">
      <c r="A236" s="17" t="str">
        <f t="shared" si="3"/>
        <v>522322199211099901</v>
      </c>
      <c r="B236" s="14">
        <f>SUBTOTAL(3,C$2:C236)</f>
        <v>235</v>
      </c>
      <c r="C236" s="18" t="s">
        <v>1606</v>
      </c>
      <c r="D236" s="14"/>
      <c r="E236" s="18" t="s">
        <v>365</v>
      </c>
      <c r="F236" s="18" t="s">
        <v>366</v>
      </c>
      <c r="G236" s="18" t="s">
        <v>1296</v>
      </c>
      <c r="H236" s="18" t="s">
        <v>415</v>
      </c>
      <c r="I236" s="17" t="s">
        <v>1607</v>
      </c>
      <c r="J236" s="18" t="s">
        <v>370</v>
      </c>
      <c r="K236" s="18" t="s">
        <v>1218</v>
      </c>
      <c r="L236" s="18" t="s">
        <v>1608</v>
      </c>
      <c r="M236" s="18" t="s">
        <v>1609</v>
      </c>
      <c r="N236" s="18" t="s">
        <v>385</v>
      </c>
      <c r="O236" s="20" t="s">
        <v>442</v>
      </c>
      <c r="P236" s="21" t="s">
        <v>376</v>
      </c>
      <c r="Q236" s="21" t="s">
        <v>377</v>
      </c>
      <c r="R236" s="21" t="s">
        <v>1470</v>
      </c>
      <c r="S236" s="18" t="s">
        <v>1610</v>
      </c>
      <c r="T236" s="18" t="s">
        <v>1611</v>
      </c>
      <c r="U236" s="18"/>
      <c r="V236" s="18" t="s">
        <v>43</v>
      </c>
      <c r="W236" s="18" t="s">
        <v>11</v>
      </c>
      <c r="X236" s="18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26" t="s">
        <v>388</v>
      </c>
      <c r="AJ236" s="12"/>
      <c r="AK236">
        <v>281</v>
      </c>
      <c r="AL236" s="30"/>
      <c r="AM236" s="30">
        <v>1</v>
      </c>
      <c r="AN236" s="30"/>
      <c r="AO236" s="30"/>
      <c r="AP236" s="30"/>
      <c r="AQ236" s="30"/>
      <c r="AR236" s="30"/>
      <c r="AS236">
        <v>1</v>
      </c>
    </row>
    <row r="237" spans="1:45" ht="40.5">
      <c r="A237" s="17" t="str">
        <f t="shared" si="3"/>
        <v>522321199503156123</v>
      </c>
      <c r="B237" s="14">
        <f>SUBTOTAL(3,C$2:C237)</f>
        <v>236</v>
      </c>
      <c r="C237" s="18" t="s">
        <v>1520</v>
      </c>
      <c r="D237" s="14"/>
      <c r="E237" s="18" t="s">
        <v>365</v>
      </c>
      <c r="F237" s="18" t="s">
        <v>366</v>
      </c>
      <c r="G237" s="18" t="s">
        <v>425</v>
      </c>
      <c r="H237" s="18" t="s">
        <v>415</v>
      </c>
      <c r="I237" s="17" t="s">
        <v>1521</v>
      </c>
      <c r="J237" s="18" t="s">
        <v>370</v>
      </c>
      <c r="K237" s="18" t="s">
        <v>1218</v>
      </c>
      <c r="L237" s="18" t="s">
        <v>571</v>
      </c>
      <c r="M237" s="18" t="s">
        <v>508</v>
      </c>
      <c r="N237" s="18" t="s">
        <v>385</v>
      </c>
      <c r="O237" s="20" t="s">
        <v>442</v>
      </c>
      <c r="P237" s="21" t="s">
        <v>376</v>
      </c>
      <c r="Q237" s="21" t="s">
        <v>377</v>
      </c>
      <c r="R237" s="21" t="s">
        <v>11</v>
      </c>
      <c r="S237" s="18" t="s">
        <v>1522</v>
      </c>
      <c r="T237" s="18" t="s">
        <v>1523</v>
      </c>
      <c r="U237" s="18"/>
      <c r="V237" s="18" t="s">
        <v>43</v>
      </c>
      <c r="W237" s="18" t="s">
        <v>11</v>
      </c>
      <c r="X237" s="18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26" t="s">
        <v>388</v>
      </c>
      <c r="AJ237" s="12"/>
      <c r="AK237">
        <v>253</v>
      </c>
      <c r="AL237" s="30"/>
      <c r="AM237" s="30"/>
      <c r="AN237" s="30">
        <v>1</v>
      </c>
      <c r="AO237" s="30"/>
      <c r="AP237" s="30"/>
      <c r="AQ237" s="30"/>
      <c r="AR237" s="30"/>
      <c r="AS237">
        <v>1</v>
      </c>
    </row>
    <row r="238" spans="1:45" ht="54">
      <c r="A238" s="17" t="str">
        <f t="shared" si="3"/>
        <v>522328199802055327</v>
      </c>
      <c r="B238" s="14">
        <f>SUBTOTAL(3,C$2:C238)</f>
        <v>237</v>
      </c>
      <c r="C238" s="18" t="s">
        <v>1563</v>
      </c>
      <c r="D238" s="14"/>
      <c r="E238" s="18" t="s">
        <v>406</v>
      </c>
      <c r="F238" s="18" t="s">
        <v>366</v>
      </c>
      <c r="G238" s="18" t="s">
        <v>1564</v>
      </c>
      <c r="H238" s="18" t="s">
        <v>415</v>
      </c>
      <c r="I238" s="17" t="s">
        <v>1565</v>
      </c>
      <c r="J238" s="18" t="s">
        <v>370</v>
      </c>
      <c r="K238" s="18" t="s">
        <v>1218</v>
      </c>
      <c r="L238" s="18" t="s">
        <v>372</v>
      </c>
      <c r="M238" s="18" t="s">
        <v>508</v>
      </c>
      <c r="N238" s="18" t="s">
        <v>385</v>
      </c>
      <c r="O238" s="20" t="s">
        <v>375</v>
      </c>
      <c r="P238" s="21" t="s">
        <v>376</v>
      </c>
      <c r="Q238" s="21" t="s">
        <v>476</v>
      </c>
      <c r="R238" s="21" t="s">
        <v>11</v>
      </c>
      <c r="S238" s="18" t="s">
        <v>1566</v>
      </c>
      <c r="T238" s="18" t="s">
        <v>1567</v>
      </c>
      <c r="U238" s="18"/>
      <c r="V238" s="18" t="s">
        <v>43</v>
      </c>
      <c r="W238" s="18" t="s">
        <v>11</v>
      </c>
      <c r="X238" s="18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26" t="s">
        <v>388</v>
      </c>
      <c r="AJ238" s="12"/>
      <c r="AK238">
        <v>267</v>
      </c>
      <c r="AL238" s="30"/>
      <c r="AM238" s="30">
        <v>1</v>
      </c>
      <c r="AN238" s="30"/>
      <c r="AO238" s="30"/>
      <c r="AP238" s="30"/>
      <c r="AQ238" s="30"/>
      <c r="AR238" s="30"/>
      <c r="AS238">
        <v>1</v>
      </c>
    </row>
    <row r="239" spans="1:45" ht="40.5">
      <c r="A239" s="17" t="str">
        <f t="shared" si="3"/>
        <v>522327199910041233</v>
      </c>
      <c r="B239" s="14">
        <f>SUBTOTAL(3,C$2:C239)</f>
        <v>238</v>
      </c>
      <c r="C239" s="18" t="s">
        <v>1482</v>
      </c>
      <c r="D239" s="14"/>
      <c r="E239" s="18" t="s">
        <v>406</v>
      </c>
      <c r="F239" s="18" t="s">
        <v>366</v>
      </c>
      <c r="G239" s="18" t="s">
        <v>554</v>
      </c>
      <c r="H239" s="18" t="s">
        <v>415</v>
      </c>
      <c r="I239" s="17" t="s">
        <v>1483</v>
      </c>
      <c r="J239" s="18" t="s">
        <v>370</v>
      </c>
      <c r="K239" s="18"/>
      <c r="L239" s="18" t="s">
        <v>475</v>
      </c>
      <c r="M239" s="18" t="s">
        <v>508</v>
      </c>
      <c r="N239" s="18" t="s">
        <v>385</v>
      </c>
      <c r="O239" s="20" t="s">
        <v>375</v>
      </c>
      <c r="P239" s="21" t="s">
        <v>376</v>
      </c>
      <c r="Q239" s="21" t="s">
        <v>377</v>
      </c>
      <c r="R239" s="21" t="s">
        <v>11</v>
      </c>
      <c r="S239" s="18" t="s">
        <v>1484</v>
      </c>
      <c r="T239" s="18" t="s">
        <v>1485</v>
      </c>
      <c r="U239" s="18"/>
      <c r="V239" s="18" t="s">
        <v>43</v>
      </c>
      <c r="W239" s="18" t="s">
        <v>11</v>
      </c>
      <c r="X239" s="18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26" t="s">
        <v>388</v>
      </c>
      <c r="AJ239" s="12"/>
      <c r="AK239">
        <v>240</v>
      </c>
      <c r="AL239" s="30">
        <v>1</v>
      </c>
      <c r="AM239" s="30"/>
      <c r="AN239" s="30"/>
      <c r="AO239" s="30"/>
      <c r="AP239" s="30"/>
      <c r="AQ239" s="30"/>
      <c r="AR239" s="30"/>
      <c r="AS239">
        <v>1</v>
      </c>
    </row>
    <row r="240" spans="1:44" ht="27">
      <c r="A240" s="17" t="str">
        <f t="shared" si="3"/>
        <v>522321199410254023</v>
      </c>
      <c r="B240" s="14">
        <f>SUBTOTAL(3,C$2:C240)</f>
        <v>239</v>
      </c>
      <c r="C240" s="18" t="s">
        <v>2171</v>
      </c>
      <c r="D240" s="14"/>
      <c r="E240" s="18" t="s">
        <v>365</v>
      </c>
      <c r="F240" s="18" t="s">
        <v>366</v>
      </c>
      <c r="G240" s="18" t="s">
        <v>1830</v>
      </c>
      <c r="H240" s="18" t="s">
        <v>368</v>
      </c>
      <c r="I240" s="17" t="s">
        <v>2172</v>
      </c>
      <c r="J240" s="18" t="s">
        <v>370</v>
      </c>
      <c r="K240" s="18"/>
      <c r="L240" s="18" t="s">
        <v>394</v>
      </c>
      <c r="M240" s="18" t="s">
        <v>1736</v>
      </c>
      <c r="N240" s="18"/>
      <c r="O240" s="20" t="s">
        <v>375</v>
      </c>
      <c r="P240" s="21" t="s">
        <v>376</v>
      </c>
      <c r="Q240" s="21" t="s">
        <v>377</v>
      </c>
      <c r="R240" s="21" t="s">
        <v>11</v>
      </c>
      <c r="S240" s="18" t="s">
        <v>2173</v>
      </c>
      <c r="T240" s="18" t="s">
        <v>2174</v>
      </c>
      <c r="U240" s="18"/>
      <c r="V240" s="18" t="s">
        <v>43</v>
      </c>
      <c r="W240" s="18" t="s">
        <v>11</v>
      </c>
      <c r="X240" s="18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26" t="s">
        <v>388</v>
      </c>
      <c r="AJ240" s="12"/>
      <c r="AK240">
        <v>347</v>
      </c>
      <c r="AL240" s="30"/>
      <c r="AM240" s="30"/>
      <c r="AN240" s="30"/>
      <c r="AO240" s="30"/>
      <c r="AP240" s="30"/>
      <c r="AQ240" s="30"/>
      <c r="AR240" s="30"/>
    </row>
    <row r="241" spans="1:45" ht="40.5">
      <c r="A241" s="17" t="str">
        <f t="shared" si="3"/>
        <v>522328199912010429</v>
      </c>
      <c r="B241" s="14">
        <f>SUBTOTAL(3,C$2:C241)</f>
        <v>240</v>
      </c>
      <c r="C241" s="18" t="s">
        <v>1800</v>
      </c>
      <c r="D241" s="14"/>
      <c r="E241" s="18" t="s">
        <v>365</v>
      </c>
      <c r="F241" s="18" t="s">
        <v>366</v>
      </c>
      <c r="G241" s="18" t="s">
        <v>953</v>
      </c>
      <c r="H241" s="18" t="s">
        <v>368</v>
      </c>
      <c r="I241" s="17" t="s">
        <v>1801</v>
      </c>
      <c r="J241" s="18" t="s">
        <v>370</v>
      </c>
      <c r="K241" s="18" t="s">
        <v>794</v>
      </c>
      <c r="L241" s="18" t="s">
        <v>1802</v>
      </c>
      <c r="M241" s="18" t="s">
        <v>794</v>
      </c>
      <c r="N241" s="18" t="s">
        <v>385</v>
      </c>
      <c r="O241" s="20" t="s">
        <v>442</v>
      </c>
      <c r="P241" s="21" t="s">
        <v>376</v>
      </c>
      <c r="Q241" s="21" t="s">
        <v>476</v>
      </c>
      <c r="R241" s="21" t="s">
        <v>273</v>
      </c>
      <c r="S241" s="18" t="s">
        <v>1803</v>
      </c>
      <c r="T241" s="18" t="s">
        <v>1804</v>
      </c>
      <c r="U241" s="18"/>
      <c r="V241" s="18" t="s">
        <v>43</v>
      </c>
      <c r="W241" s="18" t="s">
        <v>273</v>
      </c>
      <c r="X241" s="18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26" t="s">
        <v>388</v>
      </c>
      <c r="AJ241" s="12"/>
      <c r="AK241">
        <v>353</v>
      </c>
      <c r="AL241" s="30"/>
      <c r="AM241" s="30"/>
      <c r="AN241" s="30"/>
      <c r="AO241" s="30"/>
      <c r="AP241" s="30">
        <v>1</v>
      </c>
      <c r="AQ241" s="30"/>
      <c r="AR241" s="30"/>
      <c r="AS241">
        <v>1</v>
      </c>
    </row>
    <row r="242" spans="1:45" ht="40.5">
      <c r="A242" s="17" t="str">
        <f t="shared" si="3"/>
        <v>522326199412251709</v>
      </c>
      <c r="B242" s="14">
        <f>SUBTOTAL(3,C$2:C242)</f>
        <v>241</v>
      </c>
      <c r="C242" s="18" t="s">
        <v>1658</v>
      </c>
      <c r="D242" s="14"/>
      <c r="E242" s="18" t="s">
        <v>365</v>
      </c>
      <c r="F242" s="18" t="s">
        <v>366</v>
      </c>
      <c r="G242" s="18" t="s">
        <v>747</v>
      </c>
      <c r="H242" s="18" t="s">
        <v>368</v>
      </c>
      <c r="I242" s="17" t="s">
        <v>1659</v>
      </c>
      <c r="J242" s="18" t="s">
        <v>370</v>
      </c>
      <c r="K242" s="18" t="s">
        <v>1218</v>
      </c>
      <c r="L242" s="18" t="s">
        <v>447</v>
      </c>
      <c r="M242" s="18" t="s">
        <v>508</v>
      </c>
      <c r="N242" s="18" t="s">
        <v>385</v>
      </c>
      <c r="O242" s="20" t="s">
        <v>375</v>
      </c>
      <c r="P242" s="21" t="s">
        <v>376</v>
      </c>
      <c r="Q242" s="21" t="s">
        <v>449</v>
      </c>
      <c r="R242" s="21" t="s">
        <v>11</v>
      </c>
      <c r="S242" s="18" t="s">
        <v>1660</v>
      </c>
      <c r="T242" s="18" t="s">
        <v>1661</v>
      </c>
      <c r="U242" s="18"/>
      <c r="V242" s="18" t="s">
        <v>43</v>
      </c>
      <c r="W242" s="18" t="s">
        <v>11</v>
      </c>
      <c r="X242" s="18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26" t="s">
        <v>388</v>
      </c>
      <c r="AJ242" s="12"/>
      <c r="AK242">
        <v>305</v>
      </c>
      <c r="AL242" s="30"/>
      <c r="AM242" s="30"/>
      <c r="AN242" s="30">
        <v>1</v>
      </c>
      <c r="AO242" s="30"/>
      <c r="AP242" s="30"/>
      <c r="AQ242" s="30"/>
      <c r="AR242" s="30"/>
      <c r="AS242">
        <v>1</v>
      </c>
    </row>
    <row r="243" spans="1:44" ht="54">
      <c r="A243" s="17" t="str">
        <f t="shared" si="3"/>
        <v>522425199610195428</v>
      </c>
      <c r="B243" s="14">
        <f>SUBTOTAL(3,C$2:C243)</f>
        <v>242</v>
      </c>
      <c r="C243" s="18" t="s">
        <v>2175</v>
      </c>
      <c r="D243" s="14"/>
      <c r="E243" s="18" t="s">
        <v>365</v>
      </c>
      <c r="F243" s="19" t="s">
        <v>1005</v>
      </c>
      <c r="G243" s="18" t="s">
        <v>1811</v>
      </c>
      <c r="H243" s="18" t="s">
        <v>368</v>
      </c>
      <c r="I243" s="17" t="s">
        <v>2176</v>
      </c>
      <c r="J243" s="18" t="s">
        <v>2035</v>
      </c>
      <c r="K243" s="18"/>
      <c r="L243" s="18" t="s">
        <v>2177</v>
      </c>
      <c r="M243" s="18" t="s">
        <v>2178</v>
      </c>
      <c r="N243" s="18"/>
      <c r="O243" s="20" t="s">
        <v>442</v>
      </c>
      <c r="P243" s="21" t="s">
        <v>376</v>
      </c>
      <c r="Q243" s="21" t="s">
        <v>377</v>
      </c>
      <c r="R243" s="21" t="s">
        <v>11</v>
      </c>
      <c r="S243" s="18" t="s">
        <v>2179</v>
      </c>
      <c r="T243" s="18" t="s">
        <v>2180</v>
      </c>
      <c r="U243" s="18"/>
      <c r="V243" s="18" t="s">
        <v>43</v>
      </c>
      <c r="W243" s="18" t="s">
        <v>11</v>
      </c>
      <c r="X243" s="18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26" t="s">
        <v>388</v>
      </c>
      <c r="AJ243" s="12"/>
      <c r="AK243">
        <v>293</v>
      </c>
      <c r="AL243" s="30"/>
      <c r="AM243" s="30"/>
      <c r="AN243" s="30"/>
      <c r="AO243" s="30"/>
      <c r="AP243" s="30"/>
      <c r="AQ243" s="30"/>
      <c r="AR243" s="30"/>
    </row>
    <row r="244" spans="1:45" ht="40.5">
      <c r="A244" s="17" t="str">
        <f t="shared" si="3"/>
        <v>522321199903180421</v>
      </c>
      <c r="B244" s="14">
        <f>SUBTOTAL(3,C$2:C244)</f>
        <v>243</v>
      </c>
      <c r="C244" s="18" t="s">
        <v>1805</v>
      </c>
      <c r="D244" s="14"/>
      <c r="E244" s="18" t="s">
        <v>365</v>
      </c>
      <c r="F244" s="18" t="s">
        <v>366</v>
      </c>
      <c r="G244" s="18" t="s">
        <v>682</v>
      </c>
      <c r="H244" s="18" t="s">
        <v>368</v>
      </c>
      <c r="I244" s="17" t="s">
        <v>1806</v>
      </c>
      <c r="J244" s="18" t="s">
        <v>370</v>
      </c>
      <c r="K244" s="18"/>
      <c r="L244" s="18" t="s">
        <v>1807</v>
      </c>
      <c r="M244" s="18" t="s">
        <v>1761</v>
      </c>
      <c r="N244" s="18" t="s">
        <v>385</v>
      </c>
      <c r="O244" s="20" t="s">
        <v>375</v>
      </c>
      <c r="P244" s="21" t="s">
        <v>376</v>
      </c>
      <c r="Q244" s="21" t="s">
        <v>476</v>
      </c>
      <c r="R244" s="21" t="s">
        <v>1762</v>
      </c>
      <c r="S244" s="18" t="s">
        <v>1808</v>
      </c>
      <c r="T244" s="18" t="s">
        <v>1809</v>
      </c>
      <c r="U244" s="18"/>
      <c r="V244" s="18" t="s">
        <v>43</v>
      </c>
      <c r="W244" s="18" t="s">
        <v>273</v>
      </c>
      <c r="X244" s="18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26" t="s">
        <v>388</v>
      </c>
      <c r="AJ244" s="12"/>
      <c r="AK244">
        <v>354</v>
      </c>
      <c r="AL244" s="30">
        <v>1</v>
      </c>
      <c r="AM244" s="30"/>
      <c r="AN244" s="30"/>
      <c r="AO244" s="30"/>
      <c r="AP244" s="30"/>
      <c r="AQ244" s="30"/>
      <c r="AR244" s="30"/>
      <c r="AS244">
        <v>1</v>
      </c>
    </row>
    <row r="245" spans="1:45" ht="40.5">
      <c r="A245" s="17" t="str">
        <f t="shared" si="3"/>
        <v>522322199210180011</v>
      </c>
      <c r="B245" s="14">
        <f>SUBTOTAL(3,C$2:C245)</f>
        <v>244</v>
      </c>
      <c r="C245" s="18" t="s">
        <v>1829</v>
      </c>
      <c r="D245" s="14"/>
      <c r="E245" s="18" t="s">
        <v>406</v>
      </c>
      <c r="F245" s="18" t="s">
        <v>366</v>
      </c>
      <c r="G245" s="18" t="s">
        <v>1830</v>
      </c>
      <c r="H245" s="18" t="s">
        <v>392</v>
      </c>
      <c r="I245" s="17" t="s">
        <v>1831</v>
      </c>
      <c r="J245" s="18" t="s">
        <v>370</v>
      </c>
      <c r="K245" s="18" t="s">
        <v>794</v>
      </c>
      <c r="L245" s="18" t="s">
        <v>1832</v>
      </c>
      <c r="M245" s="18" t="s">
        <v>1761</v>
      </c>
      <c r="N245" s="18" t="s">
        <v>385</v>
      </c>
      <c r="O245" s="20" t="s">
        <v>375</v>
      </c>
      <c r="P245" s="21" t="s">
        <v>376</v>
      </c>
      <c r="Q245" s="21" t="s">
        <v>476</v>
      </c>
      <c r="R245" s="21" t="s">
        <v>1762</v>
      </c>
      <c r="S245" s="18" t="s">
        <v>1833</v>
      </c>
      <c r="T245" s="18" t="s">
        <v>1834</v>
      </c>
      <c r="U245" s="18"/>
      <c r="V245" s="18" t="s">
        <v>43</v>
      </c>
      <c r="W245" s="18" t="s">
        <v>273</v>
      </c>
      <c r="X245" s="18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26" t="s">
        <v>388</v>
      </c>
      <c r="AJ245" s="12"/>
      <c r="AK245">
        <v>360</v>
      </c>
      <c r="AL245" s="30"/>
      <c r="AM245" s="30"/>
      <c r="AN245" s="30">
        <v>1</v>
      </c>
      <c r="AO245" s="30"/>
      <c r="AP245" s="30"/>
      <c r="AQ245" s="30"/>
      <c r="AR245" s="30"/>
      <c r="AS245">
        <v>1</v>
      </c>
    </row>
    <row r="246" spans="1:44" ht="27">
      <c r="A246" s="17" t="str">
        <f t="shared" si="3"/>
        <v>522327199910032222</v>
      </c>
      <c r="B246" s="14">
        <f>SUBTOTAL(3,C$2:C246)</f>
        <v>245</v>
      </c>
      <c r="C246" s="18" t="s">
        <v>2181</v>
      </c>
      <c r="D246" s="14"/>
      <c r="E246" s="18" t="s">
        <v>365</v>
      </c>
      <c r="F246" s="18" t="s">
        <v>390</v>
      </c>
      <c r="G246" s="18" t="s">
        <v>516</v>
      </c>
      <c r="H246" s="18" t="s">
        <v>368</v>
      </c>
      <c r="I246" s="17" t="s">
        <v>2182</v>
      </c>
      <c r="J246" s="18" t="s">
        <v>370</v>
      </c>
      <c r="K246" s="18"/>
      <c r="L246" s="18" t="s">
        <v>2183</v>
      </c>
      <c r="M246" s="18" t="s">
        <v>2184</v>
      </c>
      <c r="N246" s="18" t="s">
        <v>523</v>
      </c>
      <c r="O246" s="20" t="s">
        <v>442</v>
      </c>
      <c r="P246" s="21" t="s">
        <v>376</v>
      </c>
      <c r="Q246" s="21" t="s">
        <v>377</v>
      </c>
      <c r="R246" s="21" t="s">
        <v>2185</v>
      </c>
      <c r="S246" s="18" t="s">
        <v>2186</v>
      </c>
      <c r="T246" s="18" t="s">
        <v>2187</v>
      </c>
      <c r="U246" s="18"/>
      <c r="V246" s="18" t="s">
        <v>43</v>
      </c>
      <c r="W246" s="18" t="s">
        <v>107</v>
      </c>
      <c r="X246" s="18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26" t="s">
        <v>388</v>
      </c>
      <c r="AJ246" s="12"/>
      <c r="AK246">
        <v>61</v>
      </c>
      <c r="AL246" s="12"/>
      <c r="AM246" s="12"/>
      <c r="AN246" s="12"/>
      <c r="AO246" s="12"/>
      <c r="AP246" s="12"/>
      <c r="AQ246" s="12"/>
      <c r="AR246" s="12"/>
    </row>
    <row r="247" spans="1:45" ht="40.5">
      <c r="A247" s="17" t="str">
        <f t="shared" si="3"/>
        <v>522327199904252448</v>
      </c>
      <c r="B247" s="14">
        <f>SUBTOTAL(3,C$2:C247)</f>
        <v>246</v>
      </c>
      <c r="C247" s="18" t="s">
        <v>740</v>
      </c>
      <c r="D247" s="14"/>
      <c r="E247" s="18" t="s">
        <v>365</v>
      </c>
      <c r="F247" s="18" t="s">
        <v>390</v>
      </c>
      <c r="G247" s="18" t="s">
        <v>741</v>
      </c>
      <c r="H247" s="18" t="s">
        <v>368</v>
      </c>
      <c r="I247" s="17" t="s">
        <v>742</v>
      </c>
      <c r="J247" s="18" t="s">
        <v>370</v>
      </c>
      <c r="K247" s="18" t="s">
        <v>371</v>
      </c>
      <c r="L247" s="18" t="s">
        <v>743</v>
      </c>
      <c r="M247" s="18" t="s">
        <v>703</v>
      </c>
      <c r="N247" s="18" t="s">
        <v>385</v>
      </c>
      <c r="O247" s="20" t="s">
        <v>375</v>
      </c>
      <c r="P247" s="21" t="s">
        <v>376</v>
      </c>
      <c r="Q247" s="21" t="s">
        <v>377</v>
      </c>
      <c r="R247" s="21" t="s">
        <v>107</v>
      </c>
      <c r="S247" s="18" t="s">
        <v>744</v>
      </c>
      <c r="T247" s="18" t="s">
        <v>745</v>
      </c>
      <c r="U247" s="18"/>
      <c r="V247" s="18" t="s">
        <v>43</v>
      </c>
      <c r="W247" s="18" t="s">
        <v>107</v>
      </c>
      <c r="X247" s="18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26" t="s">
        <v>388</v>
      </c>
      <c r="AJ247" s="12"/>
      <c r="AK247">
        <v>66</v>
      </c>
      <c r="AL247" s="12">
        <v>1</v>
      </c>
      <c r="AM247" s="12"/>
      <c r="AN247" s="12"/>
      <c r="AO247" s="12"/>
      <c r="AP247" s="12"/>
      <c r="AQ247" s="12"/>
      <c r="AR247" s="12"/>
      <c r="AS247">
        <v>1</v>
      </c>
    </row>
    <row r="248" spans="1:45" ht="40.5">
      <c r="A248" s="17" t="str">
        <f t="shared" si="3"/>
        <v>522327199907262828</v>
      </c>
      <c r="B248" s="14">
        <f>SUBTOTAL(3,C$2:C248)</f>
        <v>247</v>
      </c>
      <c r="C248" s="18" t="s">
        <v>1225</v>
      </c>
      <c r="D248" s="14"/>
      <c r="E248" s="18" t="s">
        <v>365</v>
      </c>
      <c r="F248" s="18" t="s">
        <v>390</v>
      </c>
      <c r="G248" s="18" t="s">
        <v>408</v>
      </c>
      <c r="H248" s="18" t="s">
        <v>368</v>
      </c>
      <c r="I248" s="17" t="s">
        <v>1226</v>
      </c>
      <c r="J248" s="18" t="s">
        <v>370</v>
      </c>
      <c r="K248" s="18" t="s">
        <v>1218</v>
      </c>
      <c r="L248" s="18" t="s">
        <v>1227</v>
      </c>
      <c r="M248" s="18" t="s">
        <v>217</v>
      </c>
      <c r="N248" s="18" t="s">
        <v>374</v>
      </c>
      <c r="O248" s="20" t="s">
        <v>375</v>
      </c>
      <c r="P248" s="21" t="s">
        <v>376</v>
      </c>
      <c r="Q248" s="21" t="s">
        <v>449</v>
      </c>
      <c r="R248" s="21" t="s">
        <v>217</v>
      </c>
      <c r="S248" s="18" t="s">
        <v>1228</v>
      </c>
      <c r="T248" s="18" t="s">
        <v>1229</v>
      </c>
      <c r="U248" s="18"/>
      <c r="V248" s="18" t="s">
        <v>43</v>
      </c>
      <c r="W248" s="18" t="s">
        <v>217</v>
      </c>
      <c r="X248" s="18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26" t="s">
        <v>388</v>
      </c>
      <c r="AJ248" s="12"/>
      <c r="AK248">
        <v>174</v>
      </c>
      <c r="AL248" s="12"/>
      <c r="AM248" s="12"/>
      <c r="AN248" s="12"/>
      <c r="AO248" s="12"/>
      <c r="AP248" s="12"/>
      <c r="AQ248" s="12">
        <v>1</v>
      </c>
      <c r="AR248" s="12"/>
      <c r="AS248">
        <v>1</v>
      </c>
    </row>
    <row r="249" spans="1:44" ht="40.5">
      <c r="A249" s="17" t="str">
        <f t="shared" si="3"/>
        <v>522327199701152244</v>
      </c>
      <c r="B249" s="14">
        <f>SUBTOTAL(3,C$2:C249)</f>
        <v>248</v>
      </c>
      <c r="C249" s="18" t="s">
        <v>2188</v>
      </c>
      <c r="D249" s="14"/>
      <c r="E249" s="18" t="s">
        <v>365</v>
      </c>
      <c r="F249" s="18" t="s">
        <v>390</v>
      </c>
      <c r="G249" s="18" t="s">
        <v>877</v>
      </c>
      <c r="H249" s="18" t="s">
        <v>368</v>
      </c>
      <c r="I249" s="17" t="s">
        <v>2189</v>
      </c>
      <c r="J249" s="18" t="s">
        <v>370</v>
      </c>
      <c r="K249" s="18"/>
      <c r="L249" s="18" t="s">
        <v>578</v>
      </c>
      <c r="M249" s="18" t="s">
        <v>2190</v>
      </c>
      <c r="N249" s="18" t="s">
        <v>523</v>
      </c>
      <c r="O249" s="20" t="s">
        <v>442</v>
      </c>
      <c r="P249" s="21" t="s">
        <v>376</v>
      </c>
      <c r="Q249" s="21" t="s">
        <v>377</v>
      </c>
      <c r="R249" s="21" t="s">
        <v>217</v>
      </c>
      <c r="S249" s="18" t="s">
        <v>2191</v>
      </c>
      <c r="T249" s="18" t="s">
        <v>2192</v>
      </c>
      <c r="U249" s="18"/>
      <c r="V249" s="18" t="s">
        <v>43</v>
      </c>
      <c r="W249" s="18" t="s">
        <v>217</v>
      </c>
      <c r="X249" s="18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26" t="s">
        <v>388</v>
      </c>
      <c r="AJ249" s="12"/>
      <c r="AK249">
        <v>207</v>
      </c>
      <c r="AL249" s="12"/>
      <c r="AM249" s="12"/>
      <c r="AN249" s="12"/>
      <c r="AO249" s="12"/>
      <c r="AP249" s="12"/>
      <c r="AQ249" s="12"/>
      <c r="AR249" s="12"/>
    </row>
    <row r="250" spans="1:45" ht="40.5">
      <c r="A250" s="17" t="str">
        <f t="shared" si="3"/>
        <v>522327199712040424</v>
      </c>
      <c r="B250" s="14">
        <f>SUBTOTAL(3,C$2:C250)</f>
        <v>249</v>
      </c>
      <c r="C250" s="18" t="s">
        <v>845</v>
      </c>
      <c r="D250" s="14"/>
      <c r="E250" s="18" t="s">
        <v>365</v>
      </c>
      <c r="F250" s="18" t="s">
        <v>390</v>
      </c>
      <c r="G250" s="18" t="s">
        <v>781</v>
      </c>
      <c r="H250" s="18" t="s">
        <v>368</v>
      </c>
      <c r="I250" s="17" t="s">
        <v>846</v>
      </c>
      <c r="J250" s="18" t="s">
        <v>370</v>
      </c>
      <c r="K250" s="18" t="s">
        <v>690</v>
      </c>
      <c r="L250" s="18" t="s">
        <v>372</v>
      </c>
      <c r="M250" s="18" t="s">
        <v>637</v>
      </c>
      <c r="N250" s="18" t="s">
        <v>385</v>
      </c>
      <c r="O250" s="20" t="s">
        <v>442</v>
      </c>
      <c r="P250" s="21" t="s">
        <v>376</v>
      </c>
      <c r="Q250" s="21" t="s">
        <v>377</v>
      </c>
      <c r="R250" s="21" t="s">
        <v>684</v>
      </c>
      <c r="S250" s="18" t="s">
        <v>847</v>
      </c>
      <c r="T250" s="18" t="s">
        <v>848</v>
      </c>
      <c r="U250" s="18"/>
      <c r="V250" s="18" t="s">
        <v>43</v>
      </c>
      <c r="W250" s="18" t="s">
        <v>107</v>
      </c>
      <c r="X250" s="18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26" t="s">
        <v>388</v>
      </c>
      <c r="AJ250" s="12"/>
      <c r="AK250">
        <v>91</v>
      </c>
      <c r="AL250" s="12"/>
      <c r="AM250" s="12"/>
      <c r="AN250" s="12">
        <v>1</v>
      </c>
      <c r="AO250" s="12"/>
      <c r="AP250" s="12"/>
      <c r="AQ250" s="12"/>
      <c r="AR250" s="12"/>
      <c r="AS250">
        <v>1</v>
      </c>
    </row>
    <row r="251" spans="1:45" ht="40.5">
      <c r="A251" s="17" t="str">
        <f t="shared" si="3"/>
        <v>522327199912100823</v>
      </c>
      <c r="B251" s="14">
        <f>SUBTOTAL(3,C$2:C251)</f>
        <v>250</v>
      </c>
      <c r="C251" s="18" t="s">
        <v>752</v>
      </c>
      <c r="D251" s="14"/>
      <c r="E251" s="18" t="s">
        <v>365</v>
      </c>
      <c r="F251" s="18" t="s">
        <v>390</v>
      </c>
      <c r="G251" s="18" t="s">
        <v>753</v>
      </c>
      <c r="H251" s="18" t="s">
        <v>368</v>
      </c>
      <c r="I251" s="17" t="s">
        <v>754</v>
      </c>
      <c r="J251" s="18" t="s">
        <v>370</v>
      </c>
      <c r="K251" s="18" t="s">
        <v>690</v>
      </c>
      <c r="L251" s="18" t="s">
        <v>755</v>
      </c>
      <c r="M251" s="18" t="s">
        <v>756</v>
      </c>
      <c r="N251" s="18" t="s">
        <v>374</v>
      </c>
      <c r="O251" s="20" t="s">
        <v>442</v>
      </c>
      <c r="P251" s="21" t="s">
        <v>376</v>
      </c>
      <c r="Q251" s="21" t="s">
        <v>449</v>
      </c>
      <c r="R251" s="21" t="s">
        <v>107</v>
      </c>
      <c r="S251" s="18" t="s">
        <v>757</v>
      </c>
      <c r="T251" s="18" t="s">
        <v>758</v>
      </c>
      <c r="U251" s="18"/>
      <c r="V251" s="18" t="s">
        <v>43</v>
      </c>
      <c r="W251" s="18" t="s">
        <v>107</v>
      </c>
      <c r="X251" s="18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26" t="s">
        <v>388</v>
      </c>
      <c r="AJ251" s="12"/>
      <c r="AK251">
        <v>68</v>
      </c>
      <c r="AL251" s="12">
        <v>1</v>
      </c>
      <c r="AM251" s="12"/>
      <c r="AN251" s="12"/>
      <c r="AO251" s="12"/>
      <c r="AP251" s="12"/>
      <c r="AQ251" s="12"/>
      <c r="AR251" s="12"/>
      <c r="AS251">
        <v>1</v>
      </c>
    </row>
    <row r="252" spans="1:45" ht="40.5">
      <c r="A252" s="17" t="str">
        <f t="shared" si="3"/>
        <v>522327199206102426</v>
      </c>
      <c r="B252" s="14">
        <f>SUBTOTAL(3,C$2:C252)</f>
        <v>251</v>
      </c>
      <c r="C252" s="18" t="s">
        <v>806</v>
      </c>
      <c r="D252" s="14"/>
      <c r="E252" s="18" t="s">
        <v>365</v>
      </c>
      <c r="F252" s="18" t="s">
        <v>390</v>
      </c>
      <c r="G252" s="18" t="s">
        <v>807</v>
      </c>
      <c r="H252" s="18" t="s">
        <v>415</v>
      </c>
      <c r="I252" s="17" t="s">
        <v>808</v>
      </c>
      <c r="J252" s="18" t="s">
        <v>370</v>
      </c>
      <c r="K252" s="18" t="s">
        <v>432</v>
      </c>
      <c r="L252" s="18" t="s">
        <v>394</v>
      </c>
      <c r="M252" s="18" t="s">
        <v>600</v>
      </c>
      <c r="N252" s="18" t="s">
        <v>385</v>
      </c>
      <c r="O252" s="20" t="s">
        <v>375</v>
      </c>
      <c r="P252" s="21" t="s">
        <v>376</v>
      </c>
      <c r="Q252" s="21" t="s">
        <v>449</v>
      </c>
      <c r="R252" s="21" t="s">
        <v>809</v>
      </c>
      <c r="S252" s="18" t="s">
        <v>810</v>
      </c>
      <c r="T252" s="18" t="s">
        <v>811</v>
      </c>
      <c r="U252" s="18"/>
      <c r="V252" s="18" t="s">
        <v>43</v>
      </c>
      <c r="W252" s="18" t="s">
        <v>107</v>
      </c>
      <c r="X252" s="18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26" t="s">
        <v>388</v>
      </c>
      <c r="AJ252" s="12"/>
      <c r="AK252">
        <v>83</v>
      </c>
      <c r="AL252" s="12">
        <v>1</v>
      </c>
      <c r="AM252" s="12"/>
      <c r="AN252" s="12"/>
      <c r="AO252" s="12"/>
      <c r="AP252" s="12"/>
      <c r="AQ252" s="12"/>
      <c r="AR252" s="12"/>
      <c r="AS252">
        <v>1</v>
      </c>
    </row>
    <row r="253" spans="1:45" ht="72">
      <c r="A253" s="17" t="str">
        <f t="shared" si="3"/>
        <v>522327199811202265</v>
      </c>
      <c r="B253" s="14">
        <f>SUBTOTAL(3,C$2:C253)</f>
        <v>252</v>
      </c>
      <c r="C253" s="18" t="s">
        <v>1258</v>
      </c>
      <c r="D253" s="14"/>
      <c r="E253" s="18" t="s">
        <v>365</v>
      </c>
      <c r="F253" s="18" t="s">
        <v>390</v>
      </c>
      <c r="G253" s="18" t="s">
        <v>736</v>
      </c>
      <c r="H253" s="18" t="s">
        <v>368</v>
      </c>
      <c r="I253" s="17" t="s">
        <v>1259</v>
      </c>
      <c r="J253" s="18" t="s">
        <v>370</v>
      </c>
      <c r="K253" s="18" t="s">
        <v>1218</v>
      </c>
      <c r="L253" s="18" t="s">
        <v>433</v>
      </c>
      <c r="M253" s="18" t="s">
        <v>217</v>
      </c>
      <c r="N253" s="18" t="s">
        <v>374</v>
      </c>
      <c r="O253" s="20" t="s">
        <v>375</v>
      </c>
      <c r="P253" s="21" t="s">
        <v>376</v>
      </c>
      <c r="Q253" s="21" t="s">
        <v>377</v>
      </c>
      <c r="R253" s="21" t="s">
        <v>1237</v>
      </c>
      <c r="S253" s="18" t="s">
        <v>1260</v>
      </c>
      <c r="T253" s="18" t="s">
        <v>1261</v>
      </c>
      <c r="U253" s="18"/>
      <c r="V253" s="18" t="s">
        <v>43</v>
      </c>
      <c r="W253" s="18" t="s">
        <v>217</v>
      </c>
      <c r="X253" s="18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27" t="s">
        <v>942</v>
      </c>
      <c r="AJ253" s="38" t="s">
        <v>381</v>
      </c>
      <c r="AK253">
        <v>187</v>
      </c>
      <c r="AL253" s="12"/>
      <c r="AM253" s="12"/>
      <c r="AN253" s="12"/>
      <c r="AO253" s="12">
        <v>1</v>
      </c>
      <c r="AP253" s="12"/>
      <c r="AQ253" s="12"/>
      <c r="AR253" s="12"/>
      <c r="AS253">
        <v>1</v>
      </c>
    </row>
    <row r="254" spans="1:45" ht="40.5">
      <c r="A254" s="17" t="str">
        <f t="shared" si="3"/>
        <v>522327199704190828</v>
      </c>
      <c r="B254" s="14">
        <f>SUBTOTAL(3,C$2:C254)</f>
        <v>253</v>
      </c>
      <c r="C254" s="18" t="s">
        <v>729</v>
      </c>
      <c r="D254" s="14"/>
      <c r="E254" s="18" t="s">
        <v>365</v>
      </c>
      <c r="F254" s="18" t="s">
        <v>390</v>
      </c>
      <c r="G254" s="18" t="s">
        <v>730</v>
      </c>
      <c r="H254" s="18" t="s">
        <v>368</v>
      </c>
      <c r="I254" s="17" t="s">
        <v>731</v>
      </c>
      <c r="J254" s="18" t="s">
        <v>370</v>
      </c>
      <c r="K254" s="18" t="s">
        <v>432</v>
      </c>
      <c r="L254" s="18" t="s">
        <v>732</v>
      </c>
      <c r="M254" s="18" t="s">
        <v>600</v>
      </c>
      <c r="N254" s="18" t="s">
        <v>385</v>
      </c>
      <c r="O254" s="20" t="s">
        <v>442</v>
      </c>
      <c r="P254" s="21" t="s">
        <v>522</v>
      </c>
      <c r="Q254" s="21" t="s">
        <v>523</v>
      </c>
      <c r="R254" s="21" t="s">
        <v>523</v>
      </c>
      <c r="S254" s="18" t="s">
        <v>733</v>
      </c>
      <c r="T254" s="18" t="s">
        <v>734</v>
      </c>
      <c r="U254" s="18"/>
      <c r="V254" s="18" t="s">
        <v>43</v>
      </c>
      <c r="W254" s="18" t="s">
        <v>107</v>
      </c>
      <c r="X254" s="18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27" t="s">
        <v>380</v>
      </c>
      <c r="AJ254" s="38" t="s">
        <v>381</v>
      </c>
      <c r="AK254">
        <v>63</v>
      </c>
      <c r="AL254" s="12"/>
      <c r="AM254" s="12">
        <v>1</v>
      </c>
      <c r="AN254" s="12"/>
      <c r="AO254" s="12"/>
      <c r="AP254" s="12"/>
      <c r="AQ254" s="12"/>
      <c r="AR254" s="12"/>
      <c r="AS254">
        <v>1</v>
      </c>
    </row>
    <row r="255" spans="1:45" ht="27">
      <c r="A255" s="17" t="str">
        <f t="shared" si="3"/>
        <v>522122199409200111</v>
      </c>
      <c r="B255" s="14">
        <f>SUBTOTAL(3,C$2:C255)</f>
        <v>254</v>
      </c>
      <c r="C255" s="18" t="s">
        <v>1262</v>
      </c>
      <c r="D255" s="14"/>
      <c r="E255" s="18" t="s">
        <v>406</v>
      </c>
      <c r="F255" s="18" t="s">
        <v>366</v>
      </c>
      <c r="G255" s="18" t="s">
        <v>1263</v>
      </c>
      <c r="H255" s="18" t="s">
        <v>368</v>
      </c>
      <c r="I255" s="17" t="s">
        <v>1264</v>
      </c>
      <c r="J255" s="18" t="s">
        <v>370</v>
      </c>
      <c r="K255" s="18" t="s">
        <v>650</v>
      </c>
      <c r="L255" s="18" t="s">
        <v>965</v>
      </c>
      <c r="M255" s="18" t="s">
        <v>726</v>
      </c>
      <c r="N255" s="18" t="s">
        <v>385</v>
      </c>
      <c r="O255" s="20" t="s">
        <v>442</v>
      </c>
      <c r="P255" s="21" t="s">
        <v>376</v>
      </c>
      <c r="Q255" s="21" t="s">
        <v>377</v>
      </c>
      <c r="R255" s="21" t="s">
        <v>1237</v>
      </c>
      <c r="S255" s="18" t="s">
        <v>1265</v>
      </c>
      <c r="T255" s="18" t="s">
        <v>1266</v>
      </c>
      <c r="U255" s="18"/>
      <c r="V255" s="18" t="s">
        <v>43</v>
      </c>
      <c r="W255" s="18" t="s">
        <v>217</v>
      </c>
      <c r="X255" s="18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26" t="s">
        <v>388</v>
      </c>
      <c r="AJ255" s="12"/>
      <c r="AK255">
        <v>189</v>
      </c>
      <c r="AL255" s="12"/>
      <c r="AM255" s="12">
        <v>1</v>
      </c>
      <c r="AN255" s="12"/>
      <c r="AO255" s="12"/>
      <c r="AP255" s="12"/>
      <c r="AQ255" s="12"/>
      <c r="AR255" s="12"/>
      <c r="AS255">
        <v>1</v>
      </c>
    </row>
    <row r="256" spans="1:45" ht="40.5">
      <c r="A256" s="17" t="str">
        <f t="shared" si="3"/>
        <v>522327199906101643</v>
      </c>
      <c r="B256" s="14">
        <f>SUBTOTAL(3,C$2:C256)</f>
        <v>255</v>
      </c>
      <c r="C256" s="18" t="s">
        <v>1221</v>
      </c>
      <c r="D256" s="14"/>
      <c r="E256" s="18" t="s">
        <v>365</v>
      </c>
      <c r="F256" s="18" t="s">
        <v>407</v>
      </c>
      <c r="G256" s="18" t="s">
        <v>414</v>
      </c>
      <c r="H256" s="18" t="s">
        <v>415</v>
      </c>
      <c r="I256" s="17" t="s">
        <v>1222</v>
      </c>
      <c r="J256" s="18" t="s">
        <v>370</v>
      </c>
      <c r="K256" s="18" t="s">
        <v>1218</v>
      </c>
      <c r="L256" s="18" t="s">
        <v>475</v>
      </c>
      <c r="M256" s="18" t="s">
        <v>217</v>
      </c>
      <c r="N256" s="18" t="s">
        <v>374</v>
      </c>
      <c r="O256" s="20" t="s">
        <v>375</v>
      </c>
      <c r="P256" s="21" t="s">
        <v>376</v>
      </c>
      <c r="Q256" s="21" t="s">
        <v>476</v>
      </c>
      <c r="R256" s="21" t="s">
        <v>217</v>
      </c>
      <c r="S256" s="18" t="s">
        <v>1223</v>
      </c>
      <c r="T256" s="18" t="s">
        <v>1224</v>
      </c>
      <c r="U256" s="18"/>
      <c r="V256" s="18" t="s">
        <v>43</v>
      </c>
      <c r="W256" s="18" t="s">
        <v>217</v>
      </c>
      <c r="X256" s="18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26" t="s">
        <v>388</v>
      </c>
      <c r="AJ256" s="12"/>
      <c r="AK256">
        <v>172</v>
      </c>
      <c r="AL256" s="12"/>
      <c r="AM256" s="12"/>
      <c r="AN256" s="12"/>
      <c r="AO256" s="12"/>
      <c r="AP256" s="12"/>
      <c r="AQ256" s="12">
        <v>1</v>
      </c>
      <c r="AR256" s="12"/>
      <c r="AS256">
        <v>1</v>
      </c>
    </row>
    <row r="257" spans="1:44" ht="54">
      <c r="A257" s="17" t="str">
        <f t="shared" si="3"/>
        <v>530321199406141536</v>
      </c>
      <c r="B257" s="14">
        <f>SUBTOTAL(3,C$2:C257)</f>
        <v>256</v>
      </c>
      <c r="C257" s="18" t="s">
        <v>2193</v>
      </c>
      <c r="D257" s="14"/>
      <c r="E257" s="18" t="s">
        <v>406</v>
      </c>
      <c r="F257" s="18" t="s">
        <v>366</v>
      </c>
      <c r="G257" s="18" t="s">
        <v>598</v>
      </c>
      <c r="H257" s="18" t="s">
        <v>392</v>
      </c>
      <c r="I257" s="17" t="s">
        <v>2194</v>
      </c>
      <c r="J257" s="18" t="s">
        <v>370</v>
      </c>
      <c r="K257" s="18"/>
      <c r="L257" s="18" t="s">
        <v>2195</v>
      </c>
      <c r="M257" s="18" t="s">
        <v>217</v>
      </c>
      <c r="N257" s="18" t="s">
        <v>523</v>
      </c>
      <c r="O257" s="20" t="s">
        <v>442</v>
      </c>
      <c r="P257" s="21" t="s">
        <v>522</v>
      </c>
      <c r="Q257" s="21" t="s">
        <v>523</v>
      </c>
      <c r="R257" s="21" t="s">
        <v>523</v>
      </c>
      <c r="S257" s="18" t="s">
        <v>2196</v>
      </c>
      <c r="T257" s="18" t="s">
        <v>2197</v>
      </c>
      <c r="U257" s="18"/>
      <c r="V257" s="18" t="s">
        <v>43</v>
      </c>
      <c r="W257" s="18" t="s">
        <v>217</v>
      </c>
      <c r="X257" s="18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26" t="s">
        <v>380</v>
      </c>
      <c r="AJ257" s="12"/>
      <c r="AK257">
        <v>216</v>
      </c>
      <c r="AL257" s="12"/>
      <c r="AM257" s="12"/>
      <c r="AN257" s="12"/>
      <c r="AO257" s="12"/>
      <c r="AP257" s="12"/>
      <c r="AQ257" s="12"/>
      <c r="AR257" s="12"/>
    </row>
    <row r="258" spans="1:45" ht="67.5">
      <c r="A258" s="17" t="str">
        <f aca="true" t="shared" si="4" ref="A258:A321">I258</f>
        <v>522321200006152223</v>
      </c>
      <c r="B258" s="14">
        <f>SUBTOTAL(3,C$2:C258)</f>
        <v>257</v>
      </c>
      <c r="C258" s="18" t="s">
        <v>364</v>
      </c>
      <c r="D258" s="14"/>
      <c r="E258" s="39" t="s">
        <v>365</v>
      </c>
      <c r="F258" s="18" t="s">
        <v>366</v>
      </c>
      <c r="G258" s="18" t="s">
        <v>367</v>
      </c>
      <c r="H258" s="18" t="s">
        <v>368</v>
      </c>
      <c r="I258" s="17" t="s">
        <v>369</v>
      </c>
      <c r="J258" s="18" t="s">
        <v>370</v>
      </c>
      <c r="K258" s="18" t="s">
        <v>371</v>
      </c>
      <c r="L258" s="18" t="s">
        <v>372</v>
      </c>
      <c r="M258" s="18" t="s">
        <v>373</v>
      </c>
      <c r="N258" s="18" t="s">
        <v>374</v>
      </c>
      <c r="O258" s="20" t="s">
        <v>375</v>
      </c>
      <c r="P258" s="21" t="s">
        <v>376</v>
      </c>
      <c r="Q258" s="21" t="s">
        <v>377</v>
      </c>
      <c r="R258" s="21" t="s">
        <v>373</v>
      </c>
      <c r="S258" s="18" t="s">
        <v>378</v>
      </c>
      <c r="T258" s="18" t="s">
        <v>379</v>
      </c>
      <c r="U258" s="18"/>
      <c r="V258" s="18" t="s">
        <v>43</v>
      </c>
      <c r="W258" s="18" t="s">
        <v>164</v>
      </c>
      <c r="X258" s="18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27" t="s">
        <v>380</v>
      </c>
      <c r="AJ258" s="38" t="s">
        <v>381</v>
      </c>
      <c r="AK258">
        <v>1</v>
      </c>
      <c r="AL258" s="12"/>
      <c r="AM258" s="12"/>
      <c r="AN258" s="12"/>
      <c r="AO258" s="12"/>
      <c r="AP258" s="12">
        <v>1</v>
      </c>
      <c r="AQ258" s="12"/>
      <c r="AR258" s="12"/>
      <c r="AS258">
        <v>1</v>
      </c>
    </row>
    <row r="259" spans="1:45" ht="40.5">
      <c r="A259" s="17" t="str">
        <f t="shared" si="4"/>
        <v>522327199903201024</v>
      </c>
      <c r="B259" s="14">
        <f>SUBTOTAL(3,C$2:C259)</f>
        <v>258</v>
      </c>
      <c r="C259" s="18" t="s">
        <v>833</v>
      </c>
      <c r="D259" s="14"/>
      <c r="E259" s="18" t="s">
        <v>365</v>
      </c>
      <c r="F259" s="18" t="s">
        <v>366</v>
      </c>
      <c r="G259" s="18" t="s">
        <v>834</v>
      </c>
      <c r="H259" s="18" t="s">
        <v>368</v>
      </c>
      <c r="I259" s="17" t="s">
        <v>835</v>
      </c>
      <c r="J259" s="18" t="s">
        <v>370</v>
      </c>
      <c r="K259" s="18" t="s">
        <v>371</v>
      </c>
      <c r="L259" s="18" t="s">
        <v>836</v>
      </c>
      <c r="M259" s="18" t="s">
        <v>703</v>
      </c>
      <c r="N259" s="18" t="s">
        <v>374</v>
      </c>
      <c r="O259" s="20" t="s">
        <v>375</v>
      </c>
      <c r="P259" s="21" t="s">
        <v>376</v>
      </c>
      <c r="Q259" s="21" t="s">
        <v>377</v>
      </c>
      <c r="R259" s="21" t="s">
        <v>107</v>
      </c>
      <c r="S259" s="18" t="s">
        <v>837</v>
      </c>
      <c r="T259" s="18" t="s">
        <v>838</v>
      </c>
      <c r="U259" s="18"/>
      <c r="V259" s="18" t="s">
        <v>43</v>
      </c>
      <c r="W259" s="18" t="s">
        <v>107</v>
      </c>
      <c r="X259" s="18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26" t="s">
        <v>388</v>
      </c>
      <c r="AJ259" s="12"/>
      <c r="AK259">
        <v>88</v>
      </c>
      <c r="AL259" s="12">
        <v>1</v>
      </c>
      <c r="AM259" s="12"/>
      <c r="AN259" s="12"/>
      <c r="AO259" s="12"/>
      <c r="AP259" s="12"/>
      <c r="AQ259" s="12"/>
      <c r="AR259" s="12"/>
      <c r="AS259">
        <v>1</v>
      </c>
    </row>
    <row r="260" spans="1:45" ht="27">
      <c r="A260" s="17" t="str">
        <f t="shared" si="4"/>
        <v>520202199312063673</v>
      </c>
      <c r="B260" s="14">
        <f>SUBTOTAL(3,C$2:C260)</f>
        <v>259</v>
      </c>
      <c r="C260" s="18" t="s">
        <v>854</v>
      </c>
      <c r="D260" s="14"/>
      <c r="E260" s="18" t="s">
        <v>406</v>
      </c>
      <c r="F260" s="18" t="s">
        <v>366</v>
      </c>
      <c r="G260" s="18" t="s">
        <v>855</v>
      </c>
      <c r="H260" s="18" t="s">
        <v>856</v>
      </c>
      <c r="I260" s="17" t="s">
        <v>857</v>
      </c>
      <c r="J260" s="18" t="s">
        <v>370</v>
      </c>
      <c r="K260" s="18" t="s">
        <v>432</v>
      </c>
      <c r="L260" s="18" t="s">
        <v>858</v>
      </c>
      <c r="M260" s="18" t="s">
        <v>600</v>
      </c>
      <c r="N260" s="18" t="s">
        <v>385</v>
      </c>
      <c r="O260" s="20" t="s">
        <v>442</v>
      </c>
      <c r="P260" s="21" t="s">
        <v>376</v>
      </c>
      <c r="Q260" s="21" t="s">
        <v>377</v>
      </c>
      <c r="R260" s="21" t="s">
        <v>107</v>
      </c>
      <c r="S260" s="18" t="s">
        <v>859</v>
      </c>
      <c r="T260" s="18" t="s">
        <v>860</v>
      </c>
      <c r="U260" s="18"/>
      <c r="V260" s="18" t="s">
        <v>43</v>
      </c>
      <c r="W260" s="18" t="s">
        <v>107</v>
      </c>
      <c r="X260" s="18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26" t="s">
        <v>388</v>
      </c>
      <c r="AJ260" s="12"/>
      <c r="AK260">
        <v>97</v>
      </c>
      <c r="AL260" s="12"/>
      <c r="AM260" s="12"/>
      <c r="AN260" s="12"/>
      <c r="AO260" s="12"/>
      <c r="AP260" s="12"/>
      <c r="AQ260" s="12">
        <v>1</v>
      </c>
      <c r="AR260" s="12"/>
      <c r="AS260">
        <v>1</v>
      </c>
    </row>
    <row r="261" spans="1:44" ht="54">
      <c r="A261" s="17" t="str">
        <f t="shared" si="4"/>
        <v>522322200110245020</v>
      </c>
      <c r="B261" s="14">
        <f>SUBTOTAL(3,C$2:C261)</f>
        <v>260</v>
      </c>
      <c r="C261" s="18" t="s">
        <v>2198</v>
      </c>
      <c r="D261" s="14"/>
      <c r="E261" s="18" t="s">
        <v>365</v>
      </c>
      <c r="F261" s="18" t="s">
        <v>366</v>
      </c>
      <c r="G261" s="18" t="s">
        <v>383</v>
      </c>
      <c r="H261" s="18" t="s">
        <v>415</v>
      </c>
      <c r="I261" s="17" t="s">
        <v>2199</v>
      </c>
      <c r="J261" s="18" t="s">
        <v>2035</v>
      </c>
      <c r="K261" s="18"/>
      <c r="L261" s="18" t="s">
        <v>2200</v>
      </c>
      <c r="M261" s="18" t="s">
        <v>703</v>
      </c>
      <c r="N261" s="18" t="s">
        <v>523</v>
      </c>
      <c r="O261" s="20" t="s">
        <v>375</v>
      </c>
      <c r="P261" s="21" t="s">
        <v>376</v>
      </c>
      <c r="Q261" s="21" t="s">
        <v>377</v>
      </c>
      <c r="R261" s="21" t="s">
        <v>107</v>
      </c>
      <c r="S261" s="18" t="s">
        <v>2201</v>
      </c>
      <c r="T261" s="18" t="s">
        <v>2202</v>
      </c>
      <c r="U261" s="18"/>
      <c r="V261" s="18" t="s">
        <v>43</v>
      </c>
      <c r="W261" s="18" t="s">
        <v>107</v>
      </c>
      <c r="X261" s="18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26" t="s">
        <v>388</v>
      </c>
      <c r="AJ261" s="12"/>
      <c r="AK261">
        <v>113</v>
      </c>
      <c r="AL261" s="12"/>
      <c r="AM261" s="12"/>
      <c r="AN261" s="12"/>
      <c r="AO261" s="12"/>
      <c r="AP261" s="12"/>
      <c r="AQ261" s="12"/>
      <c r="AR261" s="12"/>
    </row>
    <row r="262" spans="1:45" ht="54">
      <c r="A262" s="17" t="str">
        <f t="shared" si="4"/>
        <v>522322199705061620</v>
      </c>
      <c r="B262" s="14">
        <f>SUBTOTAL(3,C$2:C262)</f>
        <v>261</v>
      </c>
      <c r="C262" s="18" t="s">
        <v>382</v>
      </c>
      <c r="D262" s="14"/>
      <c r="E262" s="18" t="s">
        <v>365</v>
      </c>
      <c r="F262" s="18" t="s">
        <v>366</v>
      </c>
      <c r="G262" s="18" t="s">
        <v>383</v>
      </c>
      <c r="H262" s="18" t="s">
        <v>368</v>
      </c>
      <c r="I262" s="17" t="s">
        <v>384</v>
      </c>
      <c r="J262" s="18" t="s">
        <v>370</v>
      </c>
      <c r="K262" s="18" t="s">
        <v>371</v>
      </c>
      <c r="L262" s="18" t="s">
        <v>372</v>
      </c>
      <c r="M262" s="18" t="s">
        <v>373</v>
      </c>
      <c r="N262" s="18" t="s">
        <v>385</v>
      </c>
      <c r="O262" s="20" t="s">
        <v>375</v>
      </c>
      <c r="P262" s="21" t="s">
        <v>376</v>
      </c>
      <c r="Q262" s="21" t="s">
        <v>377</v>
      </c>
      <c r="R262" s="21" t="s">
        <v>164</v>
      </c>
      <c r="S262" s="18" t="s">
        <v>386</v>
      </c>
      <c r="T262" s="18" t="s">
        <v>387</v>
      </c>
      <c r="U262" s="18"/>
      <c r="V262" s="18" t="s">
        <v>43</v>
      </c>
      <c r="W262" s="18" t="s">
        <v>164</v>
      </c>
      <c r="X262" s="18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26" t="s">
        <v>388</v>
      </c>
      <c r="AJ262" s="12"/>
      <c r="AK262">
        <v>2</v>
      </c>
      <c r="AL262" s="12"/>
      <c r="AM262" s="12"/>
      <c r="AN262" s="12"/>
      <c r="AO262" s="12"/>
      <c r="AP262" s="12">
        <v>1</v>
      </c>
      <c r="AQ262" s="12"/>
      <c r="AR262" s="12"/>
      <c r="AS262">
        <v>1</v>
      </c>
    </row>
    <row r="263" spans="1:44" ht="40.5">
      <c r="A263" s="17" t="str">
        <f t="shared" si="4"/>
        <v>522327199607242219</v>
      </c>
      <c r="B263" s="14">
        <f>SUBTOTAL(3,C$2:C263)</f>
        <v>262</v>
      </c>
      <c r="C263" s="18" t="s">
        <v>2203</v>
      </c>
      <c r="D263" s="14"/>
      <c r="E263" s="18" t="s">
        <v>406</v>
      </c>
      <c r="F263" s="18" t="s">
        <v>390</v>
      </c>
      <c r="G263" s="18" t="s">
        <v>1683</v>
      </c>
      <c r="H263" s="18" t="s">
        <v>368</v>
      </c>
      <c r="I263" s="17" t="s">
        <v>2204</v>
      </c>
      <c r="J263" s="18" t="s">
        <v>370</v>
      </c>
      <c r="K263" s="18"/>
      <c r="L263" s="18" t="s">
        <v>965</v>
      </c>
      <c r="M263" s="18" t="s">
        <v>652</v>
      </c>
      <c r="N263" s="18" t="s">
        <v>523</v>
      </c>
      <c r="O263" s="20" t="s">
        <v>442</v>
      </c>
      <c r="P263" s="21" t="s">
        <v>376</v>
      </c>
      <c r="Q263" s="21" t="s">
        <v>377</v>
      </c>
      <c r="R263" s="21" t="s">
        <v>107</v>
      </c>
      <c r="S263" s="18" t="s">
        <v>2205</v>
      </c>
      <c r="T263" s="18" t="s">
        <v>2206</v>
      </c>
      <c r="U263" s="18"/>
      <c r="V263" s="18" t="s">
        <v>43</v>
      </c>
      <c r="W263" s="18" t="s">
        <v>107</v>
      </c>
      <c r="X263" s="18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26" t="s">
        <v>388</v>
      </c>
      <c r="AJ263" s="12"/>
      <c r="AK263">
        <v>122</v>
      </c>
      <c r="AL263" s="12"/>
      <c r="AM263" s="12"/>
      <c r="AN263" s="12"/>
      <c r="AO263" s="12"/>
      <c r="AP263" s="12"/>
      <c r="AQ263" s="12"/>
      <c r="AR263" s="12"/>
    </row>
    <row r="264" spans="1:45" ht="40.5">
      <c r="A264" s="17" t="str">
        <f t="shared" si="4"/>
        <v>52232719970812262X</v>
      </c>
      <c r="B264" s="14">
        <f>SUBTOTAL(3,C$2:C264)</f>
        <v>263</v>
      </c>
      <c r="C264" s="18" t="s">
        <v>1290</v>
      </c>
      <c r="D264" s="14"/>
      <c r="E264" s="18" t="s">
        <v>365</v>
      </c>
      <c r="F264" s="18" t="s">
        <v>390</v>
      </c>
      <c r="G264" s="18" t="s">
        <v>1291</v>
      </c>
      <c r="H264" s="18" t="s">
        <v>368</v>
      </c>
      <c r="I264" s="17" t="s">
        <v>1292</v>
      </c>
      <c r="J264" s="18" t="s">
        <v>370</v>
      </c>
      <c r="K264" s="18" t="s">
        <v>650</v>
      </c>
      <c r="L264" s="18" t="s">
        <v>372</v>
      </c>
      <c r="M264" s="18" t="s">
        <v>1185</v>
      </c>
      <c r="N264" s="18" t="s">
        <v>385</v>
      </c>
      <c r="O264" s="20" t="s">
        <v>442</v>
      </c>
      <c r="P264" s="21" t="s">
        <v>376</v>
      </c>
      <c r="Q264" s="21" t="s">
        <v>449</v>
      </c>
      <c r="R264" s="21" t="s">
        <v>217</v>
      </c>
      <c r="S264" s="18" t="s">
        <v>1293</v>
      </c>
      <c r="T264" s="18" t="s">
        <v>1294</v>
      </c>
      <c r="U264" s="18"/>
      <c r="V264" s="18" t="s">
        <v>43</v>
      </c>
      <c r="W264" s="18" t="s">
        <v>217</v>
      </c>
      <c r="X264" s="18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26" t="s">
        <v>388</v>
      </c>
      <c r="AJ264" s="12"/>
      <c r="AK264">
        <v>209</v>
      </c>
      <c r="AL264" s="12">
        <v>1</v>
      </c>
      <c r="AM264" s="12"/>
      <c r="AN264" s="12"/>
      <c r="AO264" s="12"/>
      <c r="AP264" s="12"/>
      <c r="AQ264" s="12"/>
      <c r="AR264" s="12"/>
      <c r="AS264">
        <v>1</v>
      </c>
    </row>
    <row r="265" spans="1:44" ht="40.5">
      <c r="A265" s="17" t="str">
        <f t="shared" si="4"/>
        <v>522326199804151029</v>
      </c>
      <c r="B265" s="14">
        <f>SUBTOTAL(3,C$2:C265)</f>
        <v>264</v>
      </c>
      <c r="C265" s="18" t="s">
        <v>2207</v>
      </c>
      <c r="D265" s="14"/>
      <c r="E265" s="18" t="s">
        <v>365</v>
      </c>
      <c r="F265" s="18" t="s">
        <v>390</v>
      </c>
      <c r="G265" s="18" t="s">
        <v>535</v>
      </c>
      <c r="H265" s="18" t="s">
        <v>368</v>
      </c>
      <c r="I265" s="17" t="s">
        <v>2208</v>
      </c>
      <c r="J265" s="18" t="s">
        <v>370</v>
      </c>
      <c r="K265" s="18"/>
      <c r="L265" s="18" t="s">
        <v>2209</v>
      </c>
      <c r="M265" s="18" t="s">
        <v>498</v>
      </c>
      <c r="N265" s="18" t="s">
        <v>523</v>
      </c>
      <c r="O265" s="20" t="s">
        <v>442</v>
      </c>
      <c r="P265" s="21" t="s">
        <v>376</v>
      </c>
      <c r="Q265" s="21" t="s">
        <v>377</v>
      </c>
      <c r="R265" s="21" t="s">
        <v>107</v>
      </c>
      <c r="S265" s="18" t="s">
        <v>2210</v>
      </c>
      <c r="T265" s="18" t="s">
        <v>2211</v>
      </c>
      <c r="U265" s="18"/>
      <c r="V265" s="18" t="s">
        <v>43</v>
      </c>
      <c r="W265" s="18" t="s">
        <v>107</v>
      </c>
      <c r="X265" s="18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26" t="s">
        <v>388</v>
      </c>
      <c r="AJ265" s="12"/>
      <c r="AK265">
        <v>94</v>
      </c>
      <c r="AL265" s="12"/>
      <c r="AM265" s="12"/>
      <c r="AN265" s="12"/>
      <c r="AO265" s="12"/>
      <c r="AP265" s="12"/>
      <c r="AQ265" s="12"/>
      <c r="AR265" s="12"/>
    </row>
    <row r="266" spans="1:44" ht="27">
      <c r="A266" s="17" t="str">
        <f t="shared" si="4"/>
        <v>522725199710288142</v>
      </c>
      <c r="B266" s="14">
        <f>SUBTOTAL(3,C$2:C266)</f>
        <v>265</v>
      </c>
      <c r="C266" s="18" t="s">
        <v>2212</v>
      </c>
      <c r="D266" s="14"/>
      <c r="E266" s="18" t="s">
        <v>365</v>
      </c>
      <c r="F266" s="18" t="s">
        <v>366</v>
      </c>
      <c r="G266" s="18" t="s">
        <v>664</v>
      </c>
      <c r="H266" s="18" t="s">
        <v>368</v>
      </c>
      <c r="I266" s="17" t="s">
        <v>2213</v>
      </c>
      <c r="J266" s="18" t="s">
        <v>370</v>
      </c>
      <c r="K266" s="18"/>
      <c r="L266" s="18" t="s">
        <v>549</v>
      </c>
      <c r="M266" s="18" t="s">
        <v>2214</v>
      </c>
      <c r="N266" s="18" t="s">
        <v>523</v>
      </c>
      <c r="O266" s="20" t="s">
        <v>442</v>
      </c>
      <c r="P266" s="21" t="s">
        <v>376</v>
      </c>
      <c r="Q266" s="21" t="s">
        <v>377</v>
      </c>
      <c r="R266" s="21" t="s">
        <v>684</v>
      </c>
      <c r="S266" s="18" t="s">
        <v>2215</v>
      </c>
      <c r="T266" s="18" t="s">
        <v>2216</v>
      </c>
      <c r="U266" s="18"/>
      <c r="V266" s="18" t="s">
        <v>43</v>
      </c>
      <c r="W266" s="18" t="s">
        <v>107</v>
      </c>
      <c r="X266" s="18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26" t="s">
        <v>388</v>
      </c>
      <c r="AJ266" s="12"/>
      <c r="AK266">
        <v>90</v>
      </c>
      <c r="AL266" s="12"/>
      <c r="AM266" s="12"/>
      <c r="AN266" s="12"/>
      <c r="AO266" s="12"/>
      <c r="AP266" s="12"/>
      <c r="AQ266" s="12"/>
      <c r="AR266" s="12"/>
    </row>
    <row r="267" spans="1:45" ht="40.5">
      <c r="A267" s="17" t="str">
        <f t="shared" si="4"/>
        <v>522327199403230021</v>
      </c>
      <c r="B267" s="14">
        <f>SUBTOTAL(3,C$2:C267)</f>
        <v>266</v>
      </c>
      <c r="C267" s="18" t="s">
        <v>711</v>
      </c>
      <c r="D267" s="14"/>
      <c r="E267" s="18" t="s">
        <v>365</v>
      </c>
      <c r="F267" s="18" t="s">
        <v>390</v>
      </c>
      <c r="G267" s="18" t="s">
        <v>712</v>
      </c>
      <c r="H267" s="18" t="s">
        <v>368</v>
      </c>
      <c r="I267" s="17" t="s">
        <v>713</v>
      </c>
      <c r="J267" s="18" t="s">
        <v>370</v>
      </c>
      <c r="K267" s="18" t="s">
        <v>650</v>
      </c>
      <c r="L267" s="18" t="s">
        <v>490</v>
      </c>
      <c r="M267" s="18" t="s">
        <v>714</v>
      </c>
      <c r="N267" s="18" t="s">
        <v>385</v>
      </c>
      <c r="O267" s="20" t="s">
        <v>442</v>
      </c>
      <c r="P267" s="21" t="s">
        <v>376</v>
      </c>
      <c r="Q267" s="21" t="s">
        <v>377</v>
      </c>
      <c r="R267" s="21" t="s">
        <v>107</v>
      </c>
      <c r="S267" s="18" t="s">
        <v>715</v>
      </c>
      <c r="T267" s="18" t="s">
        <v>716</v>
      </c>
      <c r="U267" s="18"/>
      <c r="V267" s="18" t="s">
        <v>43</v>
      </c>
      <c r="W267" s="18" t="s">
        <v>107</v>
      </c>
      <c r="X267" s="18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26" t="s">
        <v>388</v>
      </c>
      <c r="AJ267" s="12"/>
      <c r="AK267">
        <v>57</v>
      </c>
      <c r="AL267" s="12">
        <v>1</v>
      </c>
      <c r="AM267" s="12"/>
      <c r="AN267" s="12"/>
      <c r="AO267" s="12"/>
      <c r="AP267" s="12"/>
      <c r="AQ267" s="12"/>
      <c r="AR267" s="12"/>
      <c r="AS267">
        <v>1</v>
      </c>
    </row>
    <row r="268" spans="1:44" ht="54">
      <c r="A268" s="17" t="str">
        <f t="shared" si="4"/>
        <v>52232720000915162X</v>
      </c>
      <c r="B268" s="14">
        <f>SUBTOTAL(3,C$2:C268)</f>
        <v>267</v>
      </c>
      <c r="C268" s="18" t="s">
        <v>2217</v>
      </c>
      <c r="D268" s="14"/>
      <c r="E268" s="18" t="s">
        <v>365</v>
      </c>
      <c r="F268" s="18" t="s">
        <v>390</v>
      </c>
      <c r="G268" s="18" t="s">
        <v>701</v>
      </c>
      <c r="H268" s="18" t="s">
        <v>368</v>
      </c>
      <c r="I268" s="17" t="s">
        <v>2218</v>
      </c>
      <c r="J268" s="18" t="s">
        <v>2029</v>
      </c>
      <c r="K268" s="18"/>
      <c r="L268" s="18" t="s">
        <v>2121</v>
      </c>
      <c r="M268" s="18" t="s">
        <v>2219</v>
      </c>
      <c r="N268" s="18" t="s">
        <v>523</v>
      </c>
      <c r="O268" s="20" t="s">
        <v>375</v>
      </c>
      <c r="P268" s="21" t="s">
        <v>522</v>
      </c>
      <c r="Q268" s="21" t="s">
        <v>523</v>
      </c>
      <c r="R268" s="21" t="s">
        <v>523</v>
      </c>
      <c r="S268" s="18" t="s">
        <v>2220</v>
      </c>
      <c r="T268" s="18" t="s">
        <v>2221</v>
      </c>
      <c r="U268" s="18"/>
      <c r="V268" s="18" t="s">
        <v>43</v>
      </c>
      <c r="W268" s="18" t="s">
        <v>217</v>
      </c>
      <c r="X268" s="18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26" t="s">
        <v>388</v>
      </c>
      <c r="AJ268" s="12"/>
      <c r="AK268">
        <v>215</v>
      </c>
      <c r="AL268" s="12"/>
      <c r="AM268" s="12"/>
      <c r="AN268" s="12"/>
      <c r="AO268" s="12"/>
      <c r="AP268" s="12"/>
      <c r="AQ268" s="12"/>
      <c r="AR268" s="12"/>
    </row>
    <row r="269" spans="1:45" ht="40.5">
      <c r="A269" s="17" t="str">
        <f t="shared" si="4"/>
        <v>52232719960302162X</v>
      </c>
      <c r="B269" s="14">
        <f>SUBTOTAL(3,C$2:C269)</f>
        <v>268</v>
      </c>
      <c r="C269" s="18" t="s">
        <v>700</v>
      </c>
      <c r="D269" s="14"/>
      <c r="E269" s="18" t="s">
        <v>365</v>
      </c>
      <c r="F269" s="18" t="s">
        <v>390</v>
      </c>
      <c r="G269" s="18" t="s">
        <v>701</v>
      </c>
      <c r="H269" s="18" t="s">
        <v>368</v>
      </c>
      <c r="I269" s="17" t="s">
        <v>702</v>
      </c>
      <c r="J269" s="18" t="s">
        <v>370</v>
      </c>
      <c r="K269" s="18" t="s">
        <v>371</v>
      </c>
      <c r="L269" s="18" t="s">
        <v>433</v>
      </c>
      <c r="M269" s="18" t="s">
        <v>703</v>
      </c>
      <c r="N269" s="18" t="s">
        <v>385</v>
      </c>
      <c r="O269" s="20" t="s">
        <v>375</v>
      </c>
      <c r="P269" s="21" t="s">
        <v>376</v>
      </c>
      <c r="Q269" s="21" t="s">
        <v>377</v>
      </c>
      <c r="R269" s="21" t="s">
        <v>697</v>
      </c>
      <c r="S269" s="18" t="s">
        <v>704</v>
      </c>
      <c r="T269" s="18" t="s">
        <v>705</v>
      </c>
      <c r="U269" s="18"/>
      <c r="V269" s="18" t="s">
        <v>43</v>
      </c>
      <c r="W269" s="18" t="s">
        <v>107</v>
      </c>
      <c r="X269" s="18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26" t="s">
        <v>388</v>
      </c>
      <c r="AJ269" s="12"/>
      <c r="AK269">
        <v>55</v>
      </c>
      <c r="AL269" s="12"/>
      <c r="AM269" s="12"/>
      <c r="AN269" s="12"/>
      <c r="AO269" s="12">
        <v>1</v>
      </c>
      <c r="AP269" s="12"/>
      <c r="AQ269" s="12"/>
      <c r="AR269" s="12"/>
      <c r="AS269">
        <v>1</v>
      </c>
    </row>
    <row r="270" spans="1:44" ht="40.5">
      <c r="A270" s="17" t="str">
        <f t="shared" si="4"/>
        <v>522327199402251621</v>
      </c>
      <c r="B270" s="14">
        <f>SUBTOTAL(3,C$2:C270)</f>
        <v>269</v>
      </c>
      <c r="C270" s="18" t="s">
        <v>2222</v>
      </c>
      <c r="D270" s="14"/>
      <c r="E270" s="18" t="s">
        <v>365</v>
      </c>
      <c r="F270" s="18" t="s">
        <v>390</v>
      </c>
      <c r="G270" s="18" t="s">
        <v>1247</v>
      </c>
      <c r="H270" s="18" t="s">
        <v>368</v>
      </c>
      <c r="I270" s="17" t="s">
        <v>2223</v>
      </c>
      <c r="J270" s="18" t="s">
        <v>370</v>
      </c>
      <c r="K270" s="18"/>
      <c r="L270" s="18" t="s">
        <v>560</v>
      </c>
      <c r="M270" s="18" t="s">
        <v>795</v>
      </c>
      <c r="N270" s="18" t="s">
        <v>523</v>
      </c>
      <c r="O270" s="20" t="s">
        <v>442</v>
      </c>
      <c r="P270" s="21" t="s">
        <v>376</v>
      </c>
      <c r="Q270" s="21" t="s">
        <v>377</v>
      </c>
      <c r="R270" s="21" t="s">
        <v>684</v>
      </c>
      <c r="S270" s="18" t="s">
        <v>704</v>
      </c>
      <c r="T270" s="18" t="s">
        <v>2224</v>
      </c>
      <c r="U270" s="18"/>
      <c r="V270" s="18" t="s">
        <v>43</v>
      </c>
      <c r="W270" s="18" t="s">
        <v>107</v>
      </c>
      <c r="X270" s="18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26" t="s">
        <v>380</v>
      </c>
      <c r="AJ270" s="12"/>
      <c r="AK270">
        <v>93</v>
      </c>
      <c r="AL270" s="12"/>
      <c r="AM270" s="12"/>
      <c r="AN270" s="12"/>
      <c r="AO270" s="12"/>
      <c r="AP270" s="12"/>
      <c r="AQ270" s="12"/>
      <c r="AR270" s="12"/>
    </row>
    <row r="271" spans="1:45" ht="40.5">
      <c r="A271" s="17" t="str">
        <f t="shared" si="4"/>
        <v>522327199802092623</v>
      </c>
      <c r="B271" s="14">
        <f>SUBTOTAL(3,C$2:C271)</f>
        <v>270</v>
      </c>
      <c r="C271" s="18" t="s">
        <v>876</v>
      </c>
      <c r="D271" s="14"/>
      <c r="E271" s="18" t="s">
        <v>365</v>
      </c>
      <c r="F271" s="18" t="s">
        <v>390</v>
      </c>
      <c r="G271" s="18" t="s">
        <v>877</v>
      </c>
      <c r="H271" s="18" t="s">
        <v>368</v>
      </c>
      <c r="I271" s="17" t="s">
        <v>878</v>
      </c>
      <c r="J271" s="18" t="s">
        <v>370</v>
      </c>
      <c r="K271" s="18"/>
      <c r="L271" s="18" t="s">
        <v>879</v>
      </c>
      <c r="M271" s="18" t="s">
        <v>880</v>
      </c>
      <c r="N271" s="18" t="s">
        <v>385</v>
      </c>
      <c r="O271" s="20" t="s">
        <v>442</v>
      </c>
      <c r="P271" s="21" t="s">
        <v>376</v>
      </c>
      <c r="Q271" s="21" t="s">
        <v>377</v>
      </c>
      <c r="R271" s="21" t="s">
        <v>684</v>
      </c>
      <c r="S271" s="18" t="s">
        <v>881</v>
      </c>
      <c r="T271" s="18" t="s">
        <v>882</v>
      </c>
      <c r="U271" s="18"/>
      <c r="V271" s="18" t="s">
        <v>43</v>
      </c>
      <c r="W271" s="18" t="s">
        <v>107</v>
      </c>
      <c r="X271" s="18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26" t="s">
        <v>388</v>
      </c>
      <c r="AJ271" s="12"/>
      <c r="AK271">
        <v>105</v>
      </c>
      <c r="AL271" s="12"/>
      <c r="AM271" s="12">
        <v>1</v>
      </c>
      <c r="AN271" s="12"/>
      <c r="AO271" s="12"/>
      <c r="AP271" s="12"/>
      <c r="AQ271" s="12"/>
      <c r="AR271" s="12"/>
      <c r="AS271">
        <v>1</v>
      </c>
    </row>
    <row r="272" spans="1:45" ht="40.5">
      <c r="A272" s="17" t="str">
        <f t="shared" si="4"/>
        <v>522327200003011669</v>
      </c>
      <c r="B272" s="14">
        <f>SUBTOTAL(3,C$2:C272)</f>
        <v>271</v>
      </c>
      <c r="C272" s="18" t="s">
        <v>812</v>
      </c>
      <c r="D272" s="14"/>
      <c r="E272" s="18" t="s">
        <v>365</v>
      </c>
      <c r="F272" s="18" t="s">
        <v>390</v>
      </c>
      <c r="G272" s="18" t="s">
        <v>813</v>
      </c>
      <c r="H272" s="18" t="s">
        <v>368</v>
      </c>
      <c r="I272" s="17" t="s">
        <v>814</v>
      </c>
      <c r="J272" s="18" t="s">
        <v>370</v>
      </c>
      <c r="K272" s="18" t="s">
        <v>432</v>
      </c>
      <c r="L272" s="18" t="s">
        <v>433</v>
      </c>
      <c r="M272" s="18" t="s">
        <v>600</v>
      </c>
      <c r="N272" s="18" t="s">
        <v>374</v>
      </c>
      <c r="O272" s="20" t="s">
        <v>375</v>
      </c>
      <c r="P272" s="21" t="s">
        <v>376</v>
      </c>
      <c r="Q272" s="21" t="s">
        <v>377</v>
      </c>
      <c r="R272" s="21" t="s">
        <v>107</v>
      </c>
      <c r="S272" s="18" t="s">
        <v>815</v>
      </c>
      <c r="T272" s="18" t="s">
        <v>816</v>
      </c>
      <c r="U272" s="18"/>
      <c r="V272" s="18" t="s">
        <v>43</v>
      </c>
      <c r="W272" s="18" t="s">
        <v>107</v>
      </c>
      <c r="X272" s="18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26" t="s">
        <v>388</v>
      </c>
      <c r="AJ272" s="12"/>
      <c r="AK272">
        <v>84</v>
      </c>
      <c r="AL272" s="12"/>
      <c r="AM272" s="12">
        <v>1</v>
      </c>
      <c r="AN272" s="12"/>
      <c r="AO272" s="12"/>
      <c r="AP272" s="12"/>
      <c r="AQ272" s="12"/>
      <c r="AR272" s="12"/>
      <c r="AS272">
        <v>1</v>
      </c>
    </row>
    <row r="273" spans="1:45" ht="54">
      <c r="A273" s="17" t="str">
        <f t="shared" si="4"/>
        <v>522327199409010812</v>
      </c>
      <c r="B273" s="14">
        <f>SUBTOTAL(3,C$2:C273)</f>
        <v>272</v>
      </c>
      <c r="C273" s="18" t="s">
        <v>883</v>
      </c>
      <c r="D273" s="14"/>
      <c r="E273" s="18" t="s">
        <v>406</v>
      </c>
      <c r="F273" s="18" t="s">
        <v>366</v>
      </c>
      <c r="G273" s="18" t="s">
        <v>554</v>
      </c>
      <c r="H273" s="18" t="s">
        <v>415</v>
      </c>
      <c r="I273" s="17" t="s">
        <v>884</v>
      </c>
      <c r="J273" s="18" t="s">
        <v>370</v>
      </c>
      <c r="K273" s="18" t="s">
        <v>690</v>
      </c>
      <c r="L273" s="18" t="s">
        <v>394</v>
      </c>
      <c r="M273" s="18" t="s">
        <v>885</v>
      </c>
      <c r="N273" s="18" t="s">
        <v>385</v>
      </c>
      <c r="O273" s="20" t="s">
        <v>442</v>
      </c>
      <c r="P273" s="21" t="s">
        <v>376</v>
      </c>
      <c r="Q273" s="21" t="s">
        <v>377</v>
      </c>
      <c r="R273" s="21" t="s">
        <v>107</v>
      </c>
      <c r="S273" s="18" t="s">
        <v>886</v>
      </c>
      <c r="T273" s="18" t="s">
        <v>887</v>
      </c>
      <c r="U273" s="18"/>
      <c r="V273" s="18" t="s">
        <v>43</v>
      </c>
      <c r="W273" s="18" t="s">
        <v>107</v>
      </c>
      <c r="X273" s="18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26" t="s">
        <v>388</v>
      </c>
      <c r="AJ273" s="12"/>
      <c r="AK273">
        <v>107</v>
      </c>
      <c r="AL273" s="12"/>
      <c r="AM273" s="12"/>
      <c r="AN273" s="12"/>
      <c r="AO273" s="12"/>
      <c r="AP273" s="12"/>
      <c r="AQ273" s="12">
        <v>1</v>
      </c>
      <c r="AR273" s="12"/>
      <c r="AS273">
        <v>1</v>
      </c>
    </row>
    <row r="274" spans="1:45" ht="40.5">
      <c r="A274" s="17" t="str">
        <f t="shared" si="4"/>
        <v>522326199903243244</v>
      </c>
      <c r="B274" s="14">
        <f>SUBTOTAL(3,C$2:C274)</f>
        <v>273</v>
      </c>
      <c r="C274" s="18" t="s">
        <v>1313</v>
      </c>
      <c r="D274" s="14"/>
      <c r="E274" s="18" t="s">
        <v>365</v>
      </c>
      <c r="F274" s="18" t="s">
        <v>398</v>
      </c>
      <c r="G274" s="18" t="s">
        <v>430</v>
      </c>
      <c r="H274" s="18" t="s">
        <v>415</v>
      </c>
      <c r="I274" s="17" t="s">
        <v>1314</v>
      </c>
      <c r="J274" s="18" t="s">
        <v>370</v>
      </c>
      <c r="K274" s="18" t="s">
        <v>1218</v>
      </c>
      <c r="L274" s="18" t="s">
        <v>1315</v>
      </c>
      <c r="M274" s="18" t="s">
        <v>1072</v>
      </c>
      <c r="N274" s="18" t="s">
        <v>374</v>
      </c>
      <c r="O274" s="20" t="s">
        <v>442</v>
      </c>
      <c r="P274" s="21" t="s">
        <v>376</v>
      </c>
      <c r="Q274" s="21" t="s">
        <v>377</v>
      </c>
      <c r="R274" s="21" t="s">
        <v>217</v>
      </c>
      <c r="S274" s="18" t="s">
        <v>1316</v>
      </c>
      <c r="T274" s="18" t="s">
        <v>1317</v>
      </c>
      <c r="U274" s="18"/>
      <c r="V274" s="18" t="s">
        <v>43</v>
      </c>
      <c r="W274" s="18" t="s">
        <v>217</v>
      </c>
      <c r="X274" s="18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26" t="s">
        <v>388</v>
      </c>
      <c r="AJ274" s="12"/>
      <c r="AK274">
        <v>229</v>
      </c>
      <c r="AL274" s="12"/>
      <c r="AM274" s="12"/>
      <c r="AN274" s="12"/>
      <c r="AO274" s="12"/>
      <c r="AP274" s="12"/>
      <c r="AQ274" s="12">
        <v>1</v>
      </c>
      <c r="AR274" s="12"/>
      <c r="AS274">
        <v>1</v>
      </c>
    </row>
    <row r="275" spans="1:45" ht="54">
      <c r="A275" s="17" t="str">
        <f t="shared" si="4"/>
        <v>522327199802181220</v>
      </c>
      <c r="B275" s="14">
        <f>SUBTOTAL(3,C$2:C275)</f>
        <v>274</v>
      </c>
      <c r="C275" s="18" t="s">
        <v>802</v>
      </c>
      <c r="D275" s="14"/>
      <c r="E275" s="18" t="s">
        <v>365</v>
      </c>
      <c r="F275" s="18" t="s">
        <v>390</v>
      </c>
      <c r="G275" s="18" t="s">
        <v>528</v>
      </c>
      <c r="H275" s="18" t="s">
        <v>415</v>
      </c>
      <c r="I275" s="17" t="s">
        <v>803</v>
      </c>
      <c r="J275" s="18" t="s">
        <v>370</v>
      </c>
      <c r="K275" s="18" t="s">
        <v>432</v>
      </c>
      <c r="L275" s="18" t="s">
        <v>530</v>
      </c>
      <c r="M275" s="18" t="s">
        <v>600</v>
      </c>
      <c r="N275" s="18" t="s">
        <v>374</v>
      </c>
      <c r="O275" s="20" t="s">
        <v>375</v>
      </c>
      <c r="P275" s="21" t="s">
        <v>376</v>
      </c>
      <c r="Q275" s="21" t="s">
        <v>449</v>
      </c>
      <c r="R275" s="21" t="s">
        <v>107</v>
      </c>
      <c r="S275" s="18" t="s">
        <v>804</v>
      </c>
      <c r="T275" s="18" t="s">
        <v>805</v>
      </c>
      <c r="U275" s="18"/>
      <c r="V275" s="18" t="s">
        <v>43</v>
      </c>
      <c r="W275" s="18" t="s">
        <v>107</v>
      </c>
      <c r="X275" s="18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26" t="s">
        <v>388</v>
      </c>
      <c r="AJ275" s="12"/>
      <c r="AK275">
        <v>81</v>
      </c>
      <c r="AL275" s="12"/>
      <c r="AM275" s="12"/>
      <c r="AN275" s="12">
        <v>1</v>
      </c>
      <c r="AO275" s="12"/>
      <c r="AP275" s="12"/>
      <c r="AQ275" s="12"/>
      <c r="AR275" s="12"/>
      <c r="AS275">
        <v>1</v>
      </c>
    </row>
    <row r="276" spans="1:45" ht="40.5">
      <c r="A276" s="17" t="str">
        <f t="shared" si="4"/>
        <v>522327199401272826</v>
      </c>
      <c r="B276" s="14">
        <f>SUBTOTAL(3,C$2:C276)</f>
        <v>275</v>
      </c>
      <c r="C276" s="18" t="s">
        <v>424</v>
      </c>
      <c r="D276" s="14"/>
      <c r="E276" s="18" t="s">
        <v>365</v>
      </c>
      <c r="F276" s="18" t="s">
        <v>390</v>
      </c>
      <c r="G276" s="18" t="s">
        <v>425</v>
      </c>
      <c r="H276" s="18" t="s">
        <v>415</v>
      </c>
      <c r="I276" s="17" t="s">
        <v>426</v>
      </c>
      <c r="J276" s="18" t="s">
        <v>370</v>
      </c>
      <c r="K276" s="18" t="s">
        <v>371</v>
      </c>
      <c r="L276" s="18" t="s">
        <v>401</v>
      </c>
      <c r="M276" s="18" t="s">
        <v>373</v>
      </c>
      <c r="N276" s="18" t="s">
        <v>385</v>
      </c>
      <c r="O276" s="20" t="s">
        <v>375</v>
      </c>
      <c r="P276" s="21" t="s">
        <v>376</v>
      </c>
      <c r="Q276" s="21" t="s">
        <v>377</v>
      </c>
      <c r="R276" s="21" t="s">
        <v>164</v>
      </c>
      <c r="S276" s="18" t="s">
        <v>427</v>
      </c>
      <c r="T276" s="18" t="s">
        <v>428</v>
      </c>
      <c r="U276" s="18"/>
      <c r="V276" s="18" t="s">
        <v>43</v>
      </c>
      <c r="W276" s="18" t="s">
        <v>164</v>
      </c>
      <c r="X276" s="18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26" t="s">
        <v>388</v>
      </c>
      <c r="AJ276" s="12"/>
      <c r="AK276">
        <v>11</v>
      </c>
      <c r="AL276" s="12">
        <v>1</v>
      </c>
      <c r="AM276" s="12"/>
      <c r="AN276" s="12"/>
      <c r="AO276" s="12"/>
      <c r="AP276" s="12"/>
      <c r="AQ276" s="12"/>
      <c r="AR276" s="12"/>
      <c r="AS276">
        <v>1</v>
      </c>
    </row>
    <row r="277" spans="1:45" ht="54">
      <c r="A277" s="17" t="str">
        <f t="shared" si="4"/>
        <v>522324199906135289</v>
      </c>
      <c r="B277" s="14">
        <f>SUBTOTAL(3,C$2:C277)</f>
        <v>276</v>
      </c>
      <c r="C277" s="18" t="s">
        <v>397</v>
      </c>
      <c r="D277" s="14"/>
      <c r="E277" s="18" t="s">
        <v>365</v>
      </c>
      <c r="F277" s="18" t="s">
        <v>398</v>
      </c>
      <c r="G277" s="18" t="s">
        <v>399</v>
      </c>
      <c r="H277" s="18" t="s">
        <v>368</v>
      </c>
      <c r="I277" s="17" t="s">
        <v>400</v>
      </c>
      <c r="J277" s="18" t="s">
        <v>370</v>
      </c>
      <c r="K277" s="18" t="s">
        <v>371</v>
      </c>
      <c r="L277" s="18" t="s">
        <v>401</v>
      </c>
      <c r="M277" s="18" t="s">
        <v>373</v>
      </c>
      <c r="N277" s="18" t="s">
        <v>385</v>
      </c>
      <c r="O277" s="20" t="s">
        <v>375</v>
      </c>
      <c r="P277" s="21" t="s">
        <v>376</v>
      </c>
      <c r="Q277" s="21" t="s">
        <v>377</v>
      </c>
      <c r="R277" s="21" t="s">
        <v>402</v>
      </c>
      <c r="S277" s="18" t="s">
        <v>403</v>
      </c>
      <c r="T277" s="18" t="s">
        <v>404</v>
      </c>
      <c r="U277" s="18"/>
      <c r="V277" s="18" t="s">
        <v>43</v>
      </c>
      <c r="W277" s="18" t="s">
        <v>164</v>
      </c>
      <c r="X277" s="18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26" t="s">
        <v>388</v>
      </c>
      <c r="AJ277" s="12"/>
      <c r="AK277">
        <v>6</v>
      </c>
      <c r="AL277" s="12"/>
      <c r="AM277" s="12"/>
      <c r="AN277" s="12"/>
      <c r="AO277" s="12">
        <v>1</v>
      </c>
      <c r="AP277" s="12"/>
      <c r="AQ277" s="12"/>
      <c r="AR277" s="12"/>
      <c r="AS277">
        <v>1</v>
      </c>
    </row>
    <row r="278" spans="1:44" ht="40.5">
      <c r="A278" s="17" t="str">
        <f t="shared" si="4"/>
        <v>522323199801049118</v>
      </c>
      <c r="B278" s="14">
        <f>SUBTOTAL(3,C$2:C278)</f>
        <v>277</v>
      </c>
      <c r="C278" s="18" t="s">
        <v>2225</v>
      </c>
      <c r="D278" s="14"/>
      <c r="E278" s="18" t="s">
        <v>406</v>
      </c>
      <c r="F278" s="18" t="s">
        <v>366</v>
      </c>
      <c r="G278" s="18" t="s">
        <v>408</v>
      </c>
      <c r="H278" s="18" t="s">
        <v>368</v>
      </c>
      <c r="I278" s="17" t="s">
        <v>2226</v>
      </c>
      <c r="J278" s="18" t="s">
        <v>370</v>
      </c>
      <c r="K278" s="18"/>
      <c r="L278" s="18" t="s">
        <v>671</v>
      </c>
      <c r="M278" s="18" t="s">
        <v>2227</v>
      </c>
      <c r="N278" s="18" t="s">
        <v>523</v>
      </c>
      <c r="O278" s="20" t="s">
        <v>442</v>
      </c>
      <c r="P278" s="21" t="s">
        <v>376</v>
      </c>
      <c r="Q278" s="21" t="s">
        <v>377</v>
      </c>
      <c r="R278" s="21" t="s">
        <v>107</v>
      </c>
      <c r="S278" s="18" t="s">
        <v>2228</v>
      </c>
      <c r="T278" s="18" t="s">
        <v>2229</v>
      </c>
      <c r="U278" s="18"/>
      <c r="V278" s="18" t="s">
        <v>43</v>
      </c>
      <c r="W278" s="18" t="s">
        <v>107</v>
      </c>
      <c r="X278" s="18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26" t="s">
        <v>388</v>
      </c>
      <c r="AJ278" s="12"/>
      <c r="AK278">
        <v>125</v>
      </c>
      <c r="AL278" s="12"/>
      <c r="AM278" s="12"/>
      <c r="AN278" s="12"/>
      <c r="AO278" s="12"/>
      <c r="AP278" s="12"/>
      <c r="AQ278" s="12"/>
      <c r="AR278" s="12"/>
    </row>
    <row r="279" spans="1:45" ht="40.5">
      <c r="A279" s="17" t="str">
        <f t="shared" si="4"/>
        <v>522327199612102245</v>
      </c>
      <c r="B279" s="14">
        <f>SUBTOTAL(3,C$2:C279)</f>
        <v>278</v>
      </c>
      <c r="C279" s="18" t="s">
        <v>675</v>
      </c>
      <c r="D279" s="14"/>
      <c r="E279" s="18" t="s">
        <v>365</v>
      </c>
      <c r="F279" s="18" t="s">
        <v>390</v>
      </c>
      <c r="G279" s="18" t="s">
        <v>420</v>
      </c>
      <c r="H279" s="18" t="s">
        <v>368</v>
      </c>
      <c r="I279" s="17" t="s">
        <v>676</v>
      </c>
      <c r="J279" s="18" t="s">
        <v>370</v>
      </c>
      <c r="K279" s="18" t="s">
        <v>658</v>
      </c>
      <c r="L279" s="18" t="s">
        <v>677</v>
      </c>
      <c r="M279" s="18" t="s">
        <v>678</v>
      </c>
      <c r="N279" s="18" t="s">
        <v>385</v>
      </c>
      <c r="O279" s="20" t="s">
        <v>442</v>
      </c>
      <c r="P279" s="21" t="s">
        <v>376</v>
      </c>
      <c r="Q279" s="21" t="s">
        <v>377</v>
      </c>
      <c r="R279" s="21" t="s">
        <v>107</v>
      </c>
      <c r="S279" s="18" t="s">
        <v>679</v>
      </c>
      <c r="T279" s="18" t="s">
        <v>680</v>
      </c>
      <c r="U279" s="18"/>
      <c r="V279" s="18" t="s">
        <v>43</v>
      </c>
      <c r="W279" s="18" t="s">
        <v>107</v>
      </c>
      <c r="X279" s="18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26" t="s">
        <v>388</v>
      </c>
      <c r="AJ279" s="12"/>
      <c r="AK279">
        <v>50</v>
      </c>
      <c r="AL279" s="12"/>
      <c r="AM279" s="12">
        <v>1</v>
      </c>
      <c r="AN279" s="12"/>
      <c r="AO279" s="12"/>
      <c r="AP279" s="12"/>
      <c r="AQ279" s="12"/>
      <c r="AR279" s="12"/>
      <c r="AS279">
        <v>1</v>
      </c>
    </row>
    <row r="280" spans="1:45" ht="40.5">
      <c r="A280" s="17" t="str">
        <f t="shared" si="4"/>
        <v>52212819960111502X</v>
      </c>
      <c r="B280" s="14">
        <f>SUBTOTAL(3,C$2:C280)</f>
        <v>279</v>
      </c>
      <c r="C280" s="18" t="s">
        <v>693</v>
      </c>
      <c r="D280" s="14"/>
      <c r="E280" s="18" t="s">
        <v>365</v>
      </c>
      <c r="F280" s="18" t="s">
        <v>366</v>
      </c>
      <c r="G280" s="18" t="s">
        <v>425</v>
      </c>
      <c r="H280" s="18" t="s">
        <v>415</v>
      </c>
      <c r="I280" s="17" t="s">
        <v>694</v>
      </c>
      <c r="J280" s="18" t="s">
        <v>370</v>
      </c>
      <c r="K280" s="18" t="s">
        <v>432</v>
      </c>
      <c r="L280" s="18" t="s">
        <v>695</v>
      </c>
      <c r="M280" s="18" t="s">
        <v>696</v>
      </c>
      <c r="N280" s="18" t="s">
        <v>385</v>
      </c>
      <c r="O280" s="20" t="s">
        <v>442</v>
      </c>
      <c r="P280" s="21" t="s">
        <v>376</v>
      </c>
      <c r="Q280" s="21" t="s">
        <v>377</v>
      </c>
      <c r="R280" s="21" t="s">
        <v>697</v>
      </c>
      <c r="S280" s="18" t="s">
        <v>698</v>
      </c>
      <c r="T280" s="18" t="s">
        <v>699</v>
      </c>
      <c r="U280" s="18"/>
      <c r="V280" s="18" t="s">
        <v>43</v>
      </c>
      <c r="W280" s="18" t="s">
        <v>107</v>
      </c>
      <c r="X280" s="18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26" t="s">
        <v>388</v>
      </c>
      <c r="AJ280" s="12"/>
      <c r="AK280">
        <v>54</v>
      </c>
      <c r="AL280" s="12"/>
      <c r="AM280" s="12"/>
      <c r="AN280" s="12"/>
      <c r="AO280" s="12"/>
      <c r="AP280" s="12">
        <v>1</v>
      </c>
      <c r="AQ280" s="12"/>
      <c r="AR280" s="12"/>
      <c r="AS280">
        <v>1</v>
      </c>
    </row>
    <row r="281" spans="1:44" ht="40.5">
      <c r="A281" s="17" t="str">
        <f t="shared" si="4"/>
        <v>522324199804010039</v>
      </c>
      <c r="B281" s="14">
        <f>SUBTOTAL(3,C$2:C281)</f>
        <v>280</v>
      </c>
      <c r="C281" s="18" t="s">
        <v>2230</v>
      </c>
      <c r="D281" s="14"/>
      <c r="E281" s="18" t="s">
        <v>406</v>
      </c>
      <c r="F281" s="18" t="s">
        <v>366</v>
      </c>
      <c r="G281" s="18" t="s">
        <v>2017</v>
      </c>
      <c r="H281" s="18" t="s">
        <v>368</v>
      </c>
      <c r="I281" s="17" t="s">
        <v>2231</v>
      </c>
      <c r="J281" s="18" t="s">
        <v>370</v>
      </c>
      <c r="K281" s="18"/>
      <c r="L281" s="18" t="s">
        <v>433</v>
      </c>
      <c r="M281" s="18" t="s">
        <v>2232</v>
      </c>
      <c r="N281" s="18" t="s">
        <v>523</v>
      </c>
      <c r="O281" s="20" t="s">
        <v>442</v>
      </c>
      <c r="P281" s="21" t="s">
        <v>376</v>
      </c>
      <c r="Q281" s="21" t="s">
        <v>377</v>
      </c>
      <c r="R281" s="21" t="s">
        <v>684</v>
      </c>
      <c r="S281" s="18" t="s">
        <v>2233</v>
      </c>
      <c r="T281" s="18" t="s">
        <v>2234</v>
      </c>
      <c r="U281" s="18"/>
      <c r="V281" s="18" t="s">
        <v>43</v>
      </c>
      <c r="W281" s="18" t="s">
        <v>107</v>
      </c>
      <c r="X281" s="18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26" t="s">
        <v>388</v>
      </c>
      <c r="AJ281" s="12"/>
      <c r="AK281">
        <v>96</v>
      </c>
      <c r="AL281" s="12"/>
      <c r="AM281" s="12"/>
      <c r="AN281" s="12"/>
      <c r="AO281" s="12"/>
      <c r="AP281" s="12"/>
      <c r="AQ281" s="12"/>
      <c r="AR281" s="12"/>
    </row>
    <row r="282" spans="1:45" ht="40.5">
      <c r="A282" s="17" t="str">
        <f t="shared" si="4"/>
        <v>522327199410101420</v>
      </c>
      <c r="B282" s="14">
        <f>SUBTOTAL(3,C$2:C282)</f>
        <v>281</v>
      </c>
      <c r="C282" s="18" t="s">
        <v>791</v>
      </c>
      <c r="D282" s="14"/>
      <c r="E282" s="18" t="s">
        <v>365</v>
      </c>
      <c r="F282" s="18" t="s">
        <v>390</v>
      </c>
      <c r="G282" s="18" t="s">
        <v>792</v>
      </c>
      <c r="H282" s="18" t="s">
        <v>415</v>
      </c>
      <c r="I282" s="17" t="s">
        <v>793</v>
      </c>
      <c r="J282" s="18" t="s">
        <v>370</v>
      </c>
      <c r="K282" s="18" t="s">
        <v>794</v>
      </c>
      <c r="L282" s="18" t="s">
        <v>612</v>
      </c>
      <c r="M282" s="18" t="s">
        <v>795</v>
      </c>
      <c r="N282" s="18" t="s">
        <v>385</v>
      </c>
      <c r="O282" s="20" t="s">
        <v>442</v>
      </c>
      <c r="P282" s="21" t="s">
        <v>376</v>
      </c>
      <c r="Q282" s="21" t="s">
        <v>377</v>
      </c>
      <c r="R282" s="21" t="s">
        <v>684</v>
      </c>
      <c r="S282" s="18" t="s">
        <v>796</v>
      </c>
      <c r="T282" s="18" t="s">
        <v>797</v>
      </c>
      <c r="U282" s="18"/>
      <c r="V282" s="18" t="s">
        <v>43</v>
      </c>
      <c r="W282" s="18" t="s">
        <v>107</v>
      </c>
      <c r="X282" s="18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26" t="s">
        <v>388</v>
      </c>
      <c r="AJ282" s="12"/>
      <c r="AK282">
        <v>79</v>
      </c>
      <c r="AL282" s="12"/>
      <c r="AM282" s="12"/>
      <c r="AN282" s="12"/>
      <c r="AO282" s="12"/>
      <c r="AP282" s="12"/>
      <c r="AQ282" s="12"/>
      <c r="AR282" s="12">
        <v>1</v>
      </c>
      <c r="AS282">
        <v>1</v>
      </c>
    </row>
    <row r="283" spans="1:45" ht="54">
      <c r="A283" s="17" t="str">
        <f t="shared" si="4"/>
        <v>522325199809231240</v>
      </c>
      <c r="B283" s="14">
        <f>SUBTOTAL(3,C$2:C283)</f>
        <v>282</v>
      </c>
      <c r="C283" s="18" t="s">
        <v>1276</v>
      </c>
      <c r="D283" s="14"/>
      <c r="E283" s="18" t="s">
        <v>365</v>
      </c>
      <c r="F283" s="18" t="s">
        <v>1277</v>
      </c>
      <c r="G283" s="18" t="s">
        <v>535</v>
      </c>
      <c r="H283" s="18" t="s">
        <v>368</v>
      </c>
      <c r="I283" s="17" t="s">
        <v>1278</v>
      </c>
      <c r="J283" s="18" t="s">
        <v>370</v>
      </c>
      <c r="K283" s="18" t="s">
        <v>1218</v>
      </c>
      <c r="L283" s="18" t="s">
        <v>584</v>
      </c>
      <c r="M283" s="18" t="s">
        <v>217</v>
      </c>
      <c r="N283" s="18" t="s">
        <v>385</v>
      </c>
      <c r="O283" s="20" t="s">
        <v>442</v>
      </c>
      <c r="P283" s="21" t="s">
        <v>376</v>
      </c>
      <c r="Q283" s="21" t="s">
        <v>377</v>
      </c>
      <c r="R283" s="21" t="s">
        <v>217</v>
      </c>
      <c r="S283" s="18" t="s">
        <v>1279</v>
      </c>
      <c r="T283" s="18" t="s">
        <v>1280</v>
      </c>
      <c r="U283" s="18"/>
      <c r="V283" s="18" t="s">
        <v>43</v>
      </c>
      <c r="W283" s="18" t="s">
        <v>217</v>
      </c>
      <c r="X283" s="18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26" t="s">
        <v>388</v>
      </c>
      <c r="AJ283" s="12"/>
      <c r="AK283">
        <v>197</v>
      </c>
      <c r="AL283" s="12"/>
      <c r="AM283" s="12"/>
      <c r="AN283" s="12"/>
      <c r="AO283" s="12"/>
      <c r="AP283" s="12"/>
      <c r="AQ283" s="12">
        <v>1</v>
      </c>
      <c r="AR283" s="12"/>
      <c r="AS283">
        <v>1</v>
      </c>
    </row>
    <row r="284" spans="1:45" ht="67.5">
      <c r="A284" s="17" t="str">
        <f t="shared" si="4"/>
        <v>522327199907201646</v>
      </c>
      <c r="B284" s="14">
        <f>SUBTOTAL(3,C$2:C284)</f>
        <v>283</v>
      </c>
      <c r="C284" s="18" t="s">
        <v>389</v>
      </c>
      <c r="D284" s="14"/>
      <c r="E284" s="18" t="s">
        <v>365</v>
      </c>
      <c r="F284" s="19" t="s">
        <v>390</v>
      </c>
      <c r="G284" s="18" t="s">
        <v>391</v>
      </c>
      <c r="H284" s="18" t="s">
        <v>392</v>
      </c>
      <c r="I284" s="17" t="s">
        <v>393</v>
      </c>
      <c r="J284" s="18" t="s">
        <v>370</v>
      </c>
      <c r="K284" s="18" t="s">
        <v>371</v>
      </c>
      <c r="L284" s="18" t="s">
        <v>394</v>
      </c>
      <c r="M284" s="18" t="s">
        <v>373</v>
      </c>
      <c r="N284" s="18" t="s">
        <v>374</v>
      </c>
      <c r="O284" s="20" t="s">
        <v>375</v>
      </c>
      <c r="P284" s="21" t="s">
        <v>376</v>
      </c>
      <c r="Q284" s="21" t="s">
        <v>377</v>
      </c>
      <c r="R284" s="21" t="s">
        <v>164</v>
      </c>
      <c r="S284" s="18" t="s">
        <v>395</v>
      </c>
      <c r="T284" s="18" t="s">
        <v>396</v>
      </c>
      <c r="U284" s="18"/>
      <c r="V284" s="18" t="s">
        <v>43</v>
      </c>
      <c r="W284" s="18" t="s">
        <v>164</v>
      </c>
      <c r="X284" s="18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26" t="s">
        <v>388</v>
      </c>
      <c r="AJ284" s="12"/>
      <c r="AK284">
        <v>3</v>
      </c>
      <c r="AL284" s="12"/>
      <c r="AM284" s="12"/>
      <c r="AN284" s="12"/>
      <c r="AO284" s="12"/>
      <c r="AP284" s="12"/>
      <c r="AQ284" s="12">
        <v>1</v>
      </c>
      <c r="AR284" s="12"/>
      <c r="AS284">
        <v>1</v>
      </c>
    </row>
    <row r="285" spans="1:45" ht="40.5">
      <c r="A285" s="17" t="str">
        <f t="shared" si="4"/>
        <v>522327199409180627</v>
      </c>
      <c r="B285" s="14">
        <f>SUBTOTAL(3,C$2:C285)</f>
        <v>284</v>
      </c>
      <c r="C285" s="18" t="s">
        <v>681</v>
      </c>
      <c r="D285" s="14"/>
      <c r="E285" s="18" t="s">
        <v>365</v>
      </c>
      <c r="F285" s="18" t="s">
        <v>390</v>
      </c>
      <c r="G285" s="18" t="s">
        <v>682</v>
      </c>
      <c r="H285" s="18" t="s">
        <v>392</v>
      </c>
      <c r="I285" s="17" t="s">
        <v>683</v>
      </c>
      <c r="J285" s="18" t="s">
        <v>370</v>
      </c>
      <c r="K285" s="18" t="s">
        <v>432</v>
      </c>
      <c r="L285" s="18" t="s">
        <v>490</v>
      </c>
      <c r="M285" s="18" t="s">
        <v>434</v>
      </c>
      <c r="N285" s="18" t="s">
        <v>385</v>
      </c>
      <c r="O285" s="20" t="s">
        <v>375</v>
      </c>
      <c r="P285" s="21" t="s">
        <v>376</v>
      </c>
      <c r="Q285" s="21" t="s">
        <v>377</v>
      </c>
      <c r="R285" s="21" t="s">
        <v>684</v>
      </c>
      <c r="S285" s="18" t="s">
        <v>685</v>
      </c>
      <c r="T285" s="18" t="s">
        <v>686</v>
      </c>
      <c r="U285" s="18"/>
      <c r="V285" s="18" t="s">
        <v>43</v>
      </c>
      <c r="W285" s="18" t="s">
        <v>107</v>
      </c>
      <c r="X285" s="18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26" t="s">
        <v>388</v>
      </c>
      <c r="AJ285" s="12"/>
      <c r="AK285">
        <v>51</v>
      </c>
      <c r="AL285" s="12"/>
      <c r="AM285" s="12"/>
      <c r="AN285" s="12"/>
      <c r="AO285" s="12"/>
      <c r="AP285" s="12">
        <v>1</v>
      </c>
      <c r="AQ285" s="12"/>
      <c r="AR285" s="12"/>
      <c r="AS285">
        <v>1</v>
      </c>
    </row>
    <row r="286" spans="1:44" ht="48">
      <c r="A286" s="17" t="str">
        <f t="shared" si="4"/>
        <v>440921199704077457</v>
      </c>
      <c r="B286" s="14">
        <f>SUBTOTAL(3,C$2:C286)</f>
        <v>285</v>
      </c>
      <c r="C286" s="18" t="s">
        <v>2235</v>
      </c>
      <c r="D286" s="14"/>
      <c r="E286" s="18" t="s">
        <v>406</v>
      </c>
      <c r="F286" s="18" t="s">
        <v>366</v>
      </c>
      <c r="G286" s="18" t="s">
        <v>1263</v>
      </c>
      <c r="H286" s="18" t="s">
        <v>368</v>
      </c>
      <c r="I286" s="17" t="s">
        <v>2236</v>
      </c>
      <c r="J286" s="18" t="s">
        <v>370</v>
      </c>
      <c r="K286" s="18"/>
      <c r="L286" s="18" t="s">
        <v>530</v>
      </c>
      <c r="M286" s="18" t="s">
        <v>2237</v>
      </c>
      <c r="N286" s="18" t="s">
        <v>523</v>
      </c>
      <c r="O286" s="20" t="s">
        <v>375</v>
      </c>
      <c r="P286" s="21" t="s">
        <v>376</v>
      </c>
      <c r="Q286" s="21" t="s">
        <v>449</v>
      </c>
      <c r="R286" s="21" t="s">
        <v>2237</v>
      </c>
      <c r="S286" s="18" t="s">
        <v>2238</v>
      </c>
      <c r="T286" s="18" t="s">
        <v>2239</v>
      </c>
      <c r="U286" s="18"/>
      <c r="V286" s="18" t="s">
        <v>43</v>
      </c>
      <c r="W286" s="18" t="s">
        <v>164</v>
      </c>
      <c r="X286" s="18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26" t="s">
        <v>412</v>
      </c>
      <c r="AJ286" s="12"/>
      <c r="AK286">
        <v>5</v>
      </c>
      <c r="AL286" s="12"/>
      <c r="AM286" s="12">
        <v>2</v>
      </c>
      <c r="AN286" s="12"/>
      <c r="AO286" s="12"/>
      <c r="AP286" s="12"/>
      <c r="AQ286" s="12"/>
      <c r="AR286" s="12"/>
    </row>
    <row r="287" spans="1:45" ht="40.5">
      <c r="A287" s="17" t="str">
        <f t="shared" si="4"/>
        <v>522327200009011248</v>
      </c>
      <c r="B287" s="14">
        <f>SUBTOTAL(3,C$2:C287)</f>
        <v>286</v>
      </c>
      <c r="C287" s="18" t="s">
        <v>1286</v>
      </c>
      <c r="D287" s="14"/>
      <c r="E287" s="18" t="s">
        <v>365</v>
      </c>
      <c r="F287" s="18" t="s">
        <v>366</v>
      </c>
      <c r="G287" s="18" t="s">
        <v>528</v>
      </c>
      <c r="H287" s="18" t="s">
        <v>368</v>
      </c>
      <c r="I287" s="17" t="s">
        <v>1287</v>
      </c>
      <c r="J287" s="18" t="s">
        <v>370</v>
      </c>
      <c r="K287" s="18" t="s">
        <v>1218</v>
      </c>
      <c r="L287" s="18" t="s">
        <v>1227</v>
      </c>
      <c r="M287" s="18" t="s">
        <v>217</v>
      </c>
      <c r="N287" s="18" t="s">
        <v>374</v>
      </c>
      <c r="O287" s="20" t="s">
        <v>375</v>
      </c>
      <c r="P287" s="21" t="s">
        <v>522</v>
      </c>
      <c r="Q287" s="21" t="s">
        <v>523</v>
      </c>
      <c r="R287" s="21" t="s">
        <v>523</v>
      </c>
      <c r="S287" s="18" t="s">
        <v>1288</v>
      </c>
      <c r="T287" s="18" t="s">
        <v>1289</v>
      </c>
      <c r="U287" s="18"/>
      <c r="V287" s="18" t="s">
        <v>43</v>
      </c>
      <c r="W287" s="18" t="s">
        <v>217</v>
      </c>
      <c r="X287" s="18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26" t="s">
        <v>388</v>
      </c>
      <c r="AJ287" s="12"/>
      <c r="AK287">
        <v>208</v>
      </c>
      <c r="AL287" s="12"/>
      <c r="AM287" s="12"/>
      <c r="AN287" s="12"/>
      <c r="AO287" s="12"/>
      <c r="AP287" s="12"/>
      <c r="AQ287" s="12"/>
      <c r="AR287" s="12">
        <v>1</v>
      </c>
      <c r="AS287">
        <v>1</v>
      </c>
    </row>
    <row r="288" spans="1:45" ht="40.5">
      <c r="A288" s="17" t="str">
        <f t="shared" si="4"/>
        <v>522228199509032024</v>
      </c>
      <c r="B288" s="14">
        <f>SUBTOTAL(3,C$2:C288)</f>
        <v>287</v>
      </c>
      <c r="C288" s="18" t="s">
        <v>668</v>
      </c>
      <c r="D288" s="14"/>
      <c r="E288" s="18" t="s">
        <v>365</v>
      </c>
      <c r="F288" s="18" t="s">
        <v>669</v>
      </c>
      <c r="G288" s="18" t="s">
        <v>582</v>
      </c>
      <c r="H288" s="18" t="s">
        <v>368</v>
      </c>
      <c r="I288" s="17" t="s">
        <v>670</v>
      </c>
      <c r="J288" s="18" t="s">
        <v>370</v>
      </c>
      <c r="K288" s="18" t="s">
        <v>650</v>
      </c>
      <c r="L288" s="18" t="s">
        <v>671</v>
      </c>
      <c r="M288" s="18" t="s">
        <v>672</v>
      </c>
      <c r="N288" s="18" t="s">
        <v>385</v>
      </c>
      <c r="O288" s="20" t="s">
        <v>442</v>
      </c>
      <c r="P288" s="21" t="s">
        <v>376</v>
      </c>
      <c r="Q288" s="21" t="s">
        <v>377</v>
      </c>
      <c r="R288" s="21" t="s">
        <v>107</v>
      </c>
      <c r="S288" s="18" t="s">
        <v>673</v>
      </c>
      <c r="T288" s="18" t="s">
        <v>674</v>
      </c>
      <c r="U288" s="18"/>
      <c r="V288" s="18" t="s">
        <v>43</v>
      </c>
      <c r="W288" s="18" t="s">
        <v>107</v>
      </c>
      <c r="X288" s="18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26" t="s">
        <v>388</v>
      </c>
      <c r="AJ288" s="12"/>
      <c r="AK288">
        <v>49</v>
      </c>
      <c r="AL288" s="12"/>
      <c r="AM288" s="12"/>
      <c r="AN288" s="12"/>
      <c r="AO288" s="12"/>
      <c r="AP288" s="12"/>
      <c r="AQ288" s="12">
        <v>1</v>
      </c>
      <c r="AR288" s="12"/>
      <c r="AS288">
        <v>1</v>
      </c>
    </row>
    <row r="289" spans="1:44" ht="54">
      <c r="A289" s="17" t="str">
        <f t="shared" si="4"/>
        <v>522328200004172428</v>
      </c>
      <c r="B289" s="14">
        <f>SUBTOTAL(3,C$2:C289)</f>
        <v>288</v>
      </c>
      <c r="C289" s="18" t="s">
        <v>2240</v>
      </c>
      <c r="D289" s="14"/>
      <c r="E289" s="18" t="s">
        <v>365</v>
      </c>
      <c r="F289" s="18" t="s">
        <v>390</v>
      </c>
      <c r="G289" s="18" t="s">
        <v>1733</v>
      </c>
      <c r="H289" s="18" t="s">
        <v>368</v>
      </c>
      <c r="I289" s="17" t="s">
        <v>2241</v>
      </c>
      <c r="J289" s="18" t="s">
        <v>370</v>
      </c>
      <c r="K289" s="18"/>
      <c r="L289" s="18" t="s">
        <v>2242</v>
      </c>
      <c r="M289" s="18" t="s">
        <v>2243</v>
      </c>
      <c r="N289" s="18" t="s">
        <v>523</v>
      </c>
      <c r="O289" s="20" t="s">
        <v>375</v>
      </c>
      <c r="P289" s="21" t="s">
        <v>376</v>
      </c>
      <c r="Q289" s="21" t="s">
        <v>449</v>
      </c>
      <c r="R289" s="21" t="s">
        <v>2244</v>
      </c>
      <c r="S289" s="18" t="s">
        <v>2245</v>
      </c>
      <c r="T289" s="18" t="s">
        <v>2246</v>
      </c>
      <c r="U289" s="18"/>
      <c r="V289" s="18" t="s">
        <v>43</v>
      </c>
      <c r="W289" s="18" t="s">
        <v>107</v>
      </c>
      <c r="X289" s="18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26" t="s">
        <v>388</v>
      </c>
      <c r="AJ289" s="12"/>
      <c r="AK289">
        <v>52</v>
      </c>
      <c r="AL289" s="12"/>
      <c r="AM289" s="12"/>
      <c r="AN289" s="12"/>
      <c r="AO289" s="12"/>
      <c r="AP289" s="12"/>
      <c r="AQ289" s="12"/>
      <c r="AR289" s="12"/>
    </row>
    <row r="290" spans="1:44" ht="40.5">
      <c r="A290" s="17" t="str">
        <f t="shared" si="4"/>
        <v>522327199612131847</v>
      </c>
      <c r="B290" s="14">
        <f>SUBTOTAL(3,C$2:C290)</f>
        <v>289</v>
      </c>
      <c r="C290" s="18" t="s">
        <v>2247</v>
      </c>
      <c r="D290" s="14"/>
      <c r="E290" s="18" t="s">
        <v>365</v>
      </c>
      <c r="F290" s="18" t="s">
        <v>390</v>
      </c>
      <c r="G290" s="18" t="s">
        <v>787</v>
      </c>
      <c r="H290" s="18" t="s">
        <v>368</v>
      </c>
      <c r="I290" s="17" t="s">
        <v>2248</v>
      </c>
      <c r="J290" s="18" t="s">
        <v>370</v>
      </c>
      <c r="K290" s="18"/>
      <c r="L290" s="18" t="s">
        <v>2249</v>
      </c>
      <c r="M290" s="18" t="s">
        <v>652</v>
      </c>
      <c r="N290" s="18" t="s">
        <v>523</v>
      </c>
      <c r="O290" s="20" t="s">
        <v>442</v>
      </c>
      <c r="P290" s="21" t="s">
        <v>522</v>
      </c>
      <c r="Q290" s="21" t="s">
        <v>523</v>
      </c>
      <c r="R290" s="21" t="s">
        <v>523</v>
      </c>
      <c r="S290" s="18" t="s">
        <v>2250</v>
      </c>
      <c r="T290" s="18" t="s">
        <v>2251</v>
      </c>
      <c r="U290" s="18"/>
      <c r="V290" s="18" t="s">
        <v>43</v>
      </c>
      <c r="W290" s="18" t="s">
        <v>217</v>
      </c>
      <c r="X290" s="18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26" t="s">
        <v>388</v>
      </c>
      <c r="AJ290" s="12"/>
      <c r="AK290">
        <v>222</v>
      </c>
      <c r="AL290" s="12"/>
      <c r="AM290" s="12"/>
      <c r="AN290" s="12"/>
      <c r="AO290" s="12"/>
      <c r="AP290" s="12"/>
      <c r="AQ290" s="12"/>
      <c r="AR290" s="12"/>
    </row>
    <row r="291" spans="1:45" ht="27">
      <c r="A291" s="17" t="str">
        <f t="shared" si="4"/>
        <v>522327199912080025</v>
      </c>
      <c r="B291" s="14">
        <f>SUBTOTAL(3,C$2:C291)</f>
        <v>290</v>
      </c>
      <c r="C291" s="18" t="s">
        <v>817</v>
      </c>
      <c r="D291" s="14"/>
      <c r="E291" s="18" t="s">
        <v>365</v>
      </c>
      <c r="F291" s="18" t="s">
        <v>390</v>
      </c>
      <c r="G291" s="18" t="s">
        <v>736</v>
      </c>
      <c r="H291" s="18" t="s">
        <v>368</v>
      </c>
      <c r="I291" s="17" t="s">
        <v>818</v>
      </c>
      <c r="J291" s="18" t="s">
        <v>370</v>
      </c>
      <c r="K291" s="18" t="s">
        <v>371</v>
      </c>
      <c r="L291" s="18" t="s">
        <v>612</v>
      </c>
      <c r="M291" s="18" t="s">
        <v>819</v>
      </c>
      <c r="N291" s="18" t="s">
        <v>374</v>
      </c>
      <c r="O291" s="20" t="s">
        <v>375</v>
      </c>
      <c r="P291" s="21" t="s">
        <v>376</v>
      </c>
      <c r="Q291" s="21" t="s">
        <v>377</v>
      </c>
      <c r="R291" s="21" t="s">
        <v>684</v>
      </c>
      <c r="S291" s="18" t="s">
        <v>820</v>
      </c>
      <c r="T291" s="18" t="s">
        <v>821</v>
      </c>
      <c r="U291" s="18"/>
      <c r="V291" s="18" t="s">
        <v>43</v>
      </c>
      <c r="W291" s="18" t="s">
        <v>107</v>
      </c>
      <c r="X291" s="18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26" t="s">
        <v>380</v>
      </c>
      <c r="AJ291" s="12"/>
      <c r="AK291">
        <v>85</v>
      </c>
      <c r="AL291" s="12"/>
      <c r="AM291" s="12">
        <v>1</v>
      </c>
      <c r="AN291" s="12"/>
      <c r="AO291" s="12"/>
      <c r="AP291" s="12"/>
      <c r="AQ291" s="12"/>
      <c r="AR291" s="12"/>
      <c r="AS291">
        <v>1</v>
      </c>
    </row>
    <row r="292" spans="1:45" ht="40.5">
      <c r="A292" s="17" t="str">
        <f t="shared" si="4"/>
        <v>522327199805152046</v>
      </c>
      <c r="B292" s="14">
        <f>SUBTOTAL(3,C$2:C292)</f>
        <v>291</v>
      </c>
      <c r="C292" s="18" t="s">
        <v>1272</v>
      </c>
      <c r="D292" s="14"/>
      <c r="E292" s="18" t="s">
        <v>365</v>
      </c>
      <c r="F292" s="18" t="s">
        <v>390</v>
      </c>
      <c r="G292" s="18" t="s">
        <v>656</v>
      </c>
      <c r="H292" s="18" t="s">
        <v>368</v>
      </c>
      <c r="I292" s="17" t="s">
        <v>1273</v>
      </c>
      <c r="J292" s="18" t="s">
        <v>370</v>
      </c>
      <c r="K292" s="18" t="s">
        <v>1218</v>
      </c>
      <c r="L292" s="18" t="s">
        <v>372</v>
      </c>
      <c r="M292" s="18" t="s">
        <v>217</v>
      </c>
      <c r="N292" s="18" t="s">
        <v>374</v>
      </c>
      <c r="O292" s="20" t="s">
        <v>375</v>
      </c>
      <c r="P292" s="21" t="s">
        <v>376</v>
      </c>
      <c r="Q292" s="21" t="s">
        <v>377</v>
      </c>
      <c r="R292" s="21" t="s">
        <v>217</v>
      </c>
      <c r="S292" s="18" t="s">
        <v>1274</v>
      </c>
      <c r="T292" s="18" t="s">
        <v>1275</v>
      </c>
      <c r="U292" s="18"/>
      <c r="V292" s="18" t="s">
        <v>43</v>
      </c>
      <c r="W292" s="18" t="s">
        <v>217</v>
      </c>
      <c r="X292" s="18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26" t="s">
        <v>388</v>
      </c>
      <c r="AJ292" s="12"/>
      <c r="AK292">
        <v>196</v>
      </c>
      <c r="AL292" s="12">
        <v>1</v>
      </c>
      <c r="AM292" s="12"/>
      <c r="AN292" s="12"/>
      <c r="AO292" s="12"/>
      <c r="AP292" s="12"/>
      <c r="AQ292" s="12"/>
      <c r="AR292" s="12"/>
      <c r="AS292">
        <v>1</v>
      </c>
    </row>
    <row r="293" spans="1:45" ht="40.5">
      <c r="A293" s="17" t="str">
        <f t="shared" si="4"/>
        <v>522327199301200024</v>
      </c>
      <c r="B293" s="14">
        <f>SUBTOTAL(3,C$2:C293)</f>
        <v>292</v>
      </c>
      <c r="C293" s="18" t="s">
        <v>1307</v>
      </c>
      <c r="D293" s="14"/>
      <c r="E293" s="18" t="s">
        <v>365</v>
      </c>
      <c r="F293" s="18" t="s">
        <v>390</v>
      </c>
      <c r="G293" s="18" t="s">
        <v>1308</v>
      </c>
      <c r="H293" s="18" t="s">
        <v>368</v>
      </c>
      <c r="I293" s="17" t="s">
        <v>1309</v>
      </c>
      <c r="J293" s="18" t="s">
        <v>370</v>
      </c>
      <c r="K293" s="18" t="s">
        <v>1218</v>
      </c>
      <c r="L293" s="18" t="s">
        <v>1310</v>
      </c>
      <c r="M293" s="18" t="s">
        <v>1072</v>
      </c>
      <c r="N293" s="18" t="s">
        <v>385</v>
      </c>
      <c r="O293" s="40" t="s">
        <v>442</v>
      </c>
      <c r="P293" s="21" t="s">
        <v>376</v>
      </c>
      <c r="Q293" s="21" t="s">
        <v>377</v>
      </c>
      <c r="R293" s="21" t="s">
        <v>217</v>
      </c>
      <c r="S293" s="18" t="s">
        <v>1311</v>
      </c>
      <c r="T293" s="18" t="s">
        <v>1312</v>
      </c>
      <c r="U293" s="18"/>
      <c r="V293" s="18" t="s">
        <v>43</v>
      </c>
      <c r="W293" s="18" t="s">
        <v>217</v>
      </c>
      <c r="X293" s="18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27" t="s">
        <v>380</v>
      </c>
      <c r="AJ293" s="38" t="s">
        <v>381</v>
      </c>
      <c r="AK293">
        <v>225</v>
      </c>
      <c r="AL293" s="12"/>
      <c r="AM293" s="12"/>
      <c r="AN293" s="12"/>
      <c r="AO293" s="12"/>
      <c r="AP293" s="12">
        <v>1</v>
      </c>
      <c r="AQ293" s="12"/>
      <c r="AR293" s="12"/>
      <c r="AS293">
        <v>1</v>
      </c>
    </row>
    <row r="294" spans="1:45" ht="40.5">
      <c r="A294" s="17" t="str">
        <f t="shared" si="4"/>
        <v>52232719971209262X</v>
      </c>
      <c r="B294" s="14">
        <f>SUBTOTAL(3,C$2:C294)</f>
        <v>293</v>
      </c>
      <c r="C294" s="18" t="s">
        <v>861</v>
      </c>
      <c r="D294" s="14"/>
      <c r="E294" s="18" t="s">
        <v>365</v>
      </c>
      <c r="F294" s="18" t="s">
        <v>390</v>
      </c>
      <c r="G294" s="18" t="s">
        <v>862</v>
      </c>
      <c r="H294" s="18" t="s">
        <v>368</v>
      </c>
      <c r="I294" s="17" t="s">
        <v>863</v>
      </c>
      <c r="J294" s="18" t="s">
        <v>370</v>
      </c>
      <c r="K294" s="18" t="s">
        <v>690</v>
      </c>
      <c r="L294" s="18" t="s">
        <v>470</v>
      </c>
      <c r="M294" s="18" t="s">
        <v>864</v>
      </c>
      <c r="N294" s="18" t="s">
        <v>385</v>
      </c>
      <c r="O294" s="20" t="s">
        <v>442</v>
      </c>
      <c r="P294" s="21" t="s">
        <v>376</v>
      </c>
      <c r="Q294" s="21" t="s">
        <v>449</v>
      </c>
      <c r="R294" s="21" t="s">
        <v>107</v>
      </c>
      <c r="S294" s="18" t="s">
        <v>865</v>
      </c>
      <c r="T294" s="18" t="s">
        <v>866</v>
      </c>
      <c r="U294" s="18"/>
      <c r="V294" s="18" t="s">
        <v>43</v>
      </c>
      <c r="W294" s="18" t="s">
        <v>107</v>
      </c>
      <c r="X294" s="18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26" t="s">
        <v>388</v>
      </c>
      <c r="AJ294" s="12"/>
      <c r="AK294">
        <v>99</v>
      </c>
      <c r="AL294" s="12"/>
      <c r="AM294" s="12"/>
      <c r="AN294" s="12"/>
      <c r="AO294" s="12"/>
      <c r="AP294" s="12"/>
      <c r="AQ294" s="12"/>
      <c r="AR294" s="12">
        <v>1</v>
      </c>
      <c r="AS294">
        <v>1</v>
      </c>
    </row>
    <row r="295" spans="1:45" ht="40.5">
      <c r="A295" s="17" t="str">
        <f t="shared" si="4"/>
        <v>522327199212150045</v>
      </c>
      <c r="B295" s="14">
        <f>SUBTOTAL(3,C$2:C295)</f>
        <v>294</v>
      </c>
      <c r="C295" s="18" t="s">
        <v>735</v>
      </c>
      <c r="D295" s="14"/>
      <c r="E295" s="18" t="s">
        <v>365</v>
      </c>
      <c r="F295" s="18" t="s">
        <v>390</v>
      </c>
      <c r="G295" s="18" t="s">
        <v>736</v>
      </c>
      <c r="H295" s="18" t="s">
        <v>415</v>
      </c>
      <c r="I295" s="17" t="s">
        <v>737</v>
      </c>
      <c r="J295" s="18" t="s">
        <v>370</v>
      </c>
      <c r="K295" s="18"/>
      <c r="L295" s="18" t="s">
        <v>372</v>
      </c>
      <c r="M295" s="18" t="s">
        <v>593</v>
      </c>
      <c r="N295" s="18" t="s">
        <v>385</v>
      </c>
      <c r="O295" s="20" t="s">
        <v>442</v>
      </c>
      <c r="P295" s="21" t="s">
        <v>376</v>
      </c>
      <c r="Q295" s="21" t="s">
        <v>377</v>
      </c>
      <c r="R295" s="21" t="s">
        <v>107</v>
      </c>
      <c r="S295" s="18" t="s">
        <v>738</v>
      </c>
      <c r="T295" s="18" t="s">
        <v>739</v>
      </c>
      <c r="U295" s="18"/>
      <c r="V295" s="18" t="s">
        <v>43</v>
      </c>
      <c r="W295" s="18" t="s">
        <v>107</v>
      </c>
      <c r="X295" s="18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26" t="s">
        <v>388</v>
      </c>
      <c r="AJ295" s="12"/>
      <c r="AK295">
        <v>65</v>
      </c>
      <c r="AL295" s="12"/>
      <c r="AM295" s="12"/>
      <c r="AN295" s="12"/>
      <c r="AO295" s="12"/>
      <c r="AP295" s="12"/>
      <c r="AQ295" s="12">
        <v>1</v>
      </c>
      <c r="AR295" s="12"/>
      <c r="AS295">
        <v>1</v>
      </c>
    </row>
    <row r="296" spans="1:45" ht="40.5">
      <c r="A296" s="17" t="str">
        <f t="shared" si="4"/>
        <v>522327199801130069</v>
      </c>
      <c r="B296" s="14">
        <f>SUBTOTAL(3,C$2:C296)</f>
        <v>295</v>
      </c>
      <c r="C296" s="18" t="s">
        <v>1230</v>
      </c>
      <c r="D296" s="14"/>
      <c r="E296" s="18" t="s">
        <v>365</v>
      </c>
      <c r="F296" s="18" t="s">
        <v>390</v>
      </c>
      <c r="G296" s="18" t="s">
        <v>929</v>
      </c>
      <c r="H296" s="18" t="s">
        <v>368</v>
      </c>
      <c r="I296" s="17" t="s">
        <v>1231</v>
      </c>
      <c r="J296" s="18" t="s">
        <v>370</v>
      </c>
      <c r="K296" s="18" t="s">
        <v>1218</v>
      </c>
      <c r="L296" s="18" t="s">
        <v>470</v>
      </c>
      <c r="M296" s="18" t="s">
        <v>217</v>
      </c>
      <c r="N296" s="18" t="s">
        <v>385</v>
      </c>
      <c r="O296" s="20" t="s">
        <v>375</v>
      </c>
      <c r="P296" s="21" t="s">
        <v>376</v>
      </c>
      <c r="Q296" s="21" t="s">
        <v>449</v>
      </c>
      <c r="R296" s="21" t="s">
        <v>217</v>
      </c>
      <c r="S296" s="18" t="s">
        <v>1232</v>
      </c>
      <c r="T296" s="18" t="s">
        <v>1233</v>
      </c>
      <c r="U296" s="18"/>
      <c r="V296" s="18" t="s">
        <v>43</v>
      </c>
      <c r="W296" s="18" t="s">
        <v>217</v>
      </c>
      <c r="X296" s="18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26" t="s">
        <v>388</v>
      </c>
      <c r="AJ296" s="12"/>
      <c r="AK296">
        <v>175</v>
      </c>
      <c r="AL296" s="12">
        <v>1</v>
      </c>
      <c r="AM296" s="12"/>
      <c r="AN296" s="12"/>
      <c r="AO296" s="12"/>
      <c r="AP296" s="12"/>
      <c r="AQ296" s="12"/>
      <c r="AR296" s="12"/>
      <c r="AS296">
        <v>1</v>
      </c>
    </row>
    <row r="297" spans="1:45" ht="54">
      <c r="A297" s="17" t="str">
        <f t="shared" si="4"/>
        <v>52232719930612004X</v>
      </c>
      <c r="B297" s="14">
        <f>SUBTOTAL(3,C$2:C297)</f>
        <v>296</v>
      </c>
      <c r="C297" s="18" t="s">
        <v>706</v>
      </c>
      <c r="D297" s="14"/>
      <c r="E297" s="18" t="s">
        <v>365</v>
      </c>
      <c r="F297" s="18" t="s">
        <v>390</v>
      </c>
      <c r="G297" s="18" t="s">
        <v>707</v>
      </c>
      <c r="H297" s="18" t="s">
        <v>415</v>
      </c>
      <c r="I297" s="17" t="s">
        <v>708</v>
      </c>
      <c r="J297" s="18" t="s">
        <v>370</v>
      </c>
      <c r="K297" s="18" t="s">
        <v>432</v>
      </c>
      <c r="L297" s="18" t="s">
        <v>394</v>
      </c>
      <c r="M297" s="18" t="s">
        <v>600</v>
      </c>
      <c r="N297" s="18" t="s">
        <v>385</v>
      </c>
      <c r="O297" s="20" t="s">
        <v>375</v>
      </c>
      <c r="P297" s="21" t="s">
        <v>376</v>
      </c>
      <c r="Q297" s="21" t="s">
        <v>449</v>
      </c>
      <c r="R297" s="21" t="s">
        <v>107</v>
      </c>
      <c r="S297" s="18" t="s">
        <v>709</v>
      </c>
      <c r="T297" s="18" t="s">
        <v>710</v>
      </c>
      <c r="U297" s="18"/>
      <c r="V297" s="18" t="s">
        <v>43</v>
      </c>
      <c r="W297" s="18" t="s">
        <v>107</v>
      </c>
      <c r="X297" s="18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26" t="s">
        <v>388</v>
      </c>
      <c r="AJ297" s="12"/>
      <c r="AK297">
        <v>56</v>
      </c>
      <c r="AL297" s="12"/>
      <c r="AM297" s="12"/>
      <c r="AN297" s="12"/>
      <c r="AO297" s="12">
        <v>1</v>
      </c>
      <c r="AP297" s="12"/>
      <c r="AQ297" s="12"/>
      <c r="AR297" s="12"/>
      <c r="AS297">
        <v>1</v>
      </c>
    </row>
    <row r="298" spans="1:44" ht="40.5">
      <c r="A298" s="17" t="str">
        <f t="shared" si="4"/>
        <v>52232720000912244X</v>
      </c>
      <c r="B298" s="14">
        <f>SUBTOTAL(3,C$2:C298)</f>
        <v>297</v>
      </c>
      <c r="C298" s="18" t="s">
        <v>2252</v>
      </c>
      <c r="D298" s="14"/>
      <c r="E298" s="18" t="s">
        <v>365</v>
      </c>
      <c r="F298" s="18" t="s">
        <v>390</v>
      </c>
      <c r="G298" s="18" t="s">
        <v>1564</v>
      </c>
      <c r="H298" s="18" t="s">
        <v>368</v>
      </c>
      <c r="I298" s="17" t="s">
        <v>2253</v>
      </c>
      <c r="J298" s="18" t="s">
        <v>370</v>
      </c>
      <c r="K298" s="18"/>
      <c r="L298" s="18" t="s">
        <v>2254</v>
      </c>
      <c r="M298" s="18" t="s">
        <v>600</v>
      </c>
      <c r="N298" s="18" t="s">
        <v>523</v>
      </c>
      <c r="O298" s="20" t="s">
        <v>375</v>
      </c>
      <c r="P298" s="21" t="s">
        <v>522</v>
      </c>
      <c r="Q298" s="21" t="s">
        <v>523</v>
      </c>
      <c r="R298" s="21" t="s">
        <v>523</v>
      </c>
      <c r="S298" s="18" t="s">
        <v>2108</v>
      </c>
      <c r="T298" s="18" t="s">
        <v>2255</v>
      </c>
      <c r="U298" s="18"/>
      <c r="V298" s="18" t="s">
        <v>43</v>
      </c>
      <c r="W298" s="18" t="s">
        <v>107</v>
      </c>
      <c r="X298" s="18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26" t="s">
        <v>388</v>
      </c>
      <c r="AJ298" s="12"/>
      <c r="AK298">
        <v>82</v>
      </c>
      <c r="AL298" s="12"/>
      <c r="AM298" s="12">
        <v>2</v>
      </c>
      <c r="AN298" s="12"/>
      <c r="AO298" s="12"/>
      <c r="AP298" s="12"/>
      <c r="AQ298" s="12"/>
      <c r="AR298" s="12"/>
    </row>
    <row r="299" spans="1:45" ht="27">
      <c r="A299" s="17" t="str">
        <f t="shared" si="4"/>
        <v>522327199804172424</v>
      </c>
      <c r="B299" s="14">
        <f>SUBTOTAL(3,C$2:C299)</f>
        <v>298</v>
      </c>
      <c r="C299" s="18" t="s">
        <v>798</v>
      </c>
      <c r="D299" s="14"/>
      <c r="E299" s="18" t="s">
        <v>365</v>
      </c>
      <c r="F299" s="18" t="s">
        <v>390</v>
      </c>
      <c r="G299" s="18" t="s">
        <v>730</v>
      </c>
      <c r="H299" s="18" t="s">
        <v>368</v>
      </c>
      <c r="I299" s="17" t="s">
        <v>799</v>
      </c>
      <c r="J299" s="18" t="s">
        <v>370</v>
      </c>
      <c r="K299" s="18" t="s">
        <v>432</v>
      </c>
      <c r="L299" s="18" t="s">
        <v>475</v>
      </c>
      <c r="M299" s="18" t="s">
        <v>600</v>
      </c>
      <c r="N299" s="18" t="s">
        <v>385</v>
      </c>
      <c r="O299" s="20" t="s">
        <v>375</v>
      </c>
      <c r="P299" s="21" t="s">
        <v>376</v>
      </c>
      <c r="Q299" s="21" t="s">
        <v>476</v>
      </c>
      <c r="R299" s="21" t="s">
        <v>107</v>
      </c>
      <c r="S299" s="18" t="s">
        <v>800</v>
      </c>
      <c r="T299" s="18" t="s">
        <v>801</v>
      </c>
      <c r="U299" s="18"/>
      <c r="V299" s="18" t="s">
        <v>43</v>
      </c>
      <c r="W299" s="18" t="s">
        <v>107</v>
      </c>
      <c r="X299" s="18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26" t="s">
        <v>388</v>
      </c>
      <c r="AJ299" s="12"/>
      <c r="AK299">
        <v>80</v>
      </c>
      <c r="AL299" s="12"/>
      <c r="AM299" s="12"/>
      <c r="AN299" s="12"/>
      <c r="AO299" s="12">
        <v>1</v>
      </c>
      <c r="AP299" s="12"/>
      <c r="AQ299" s="12"/>
      <c r="AR299" s="12"/>
      <c r="AS299">
        <v>1</v>
      </c>
    </row>
    <row r="300" spans="1:45" ht="54">
      <c r="A300" s="17" t="str">
        <f t="shared" si="4"/>
        <v>52232719941218002X</v>
      </c>
      <c r="B300" s="14">
        <f>SUBTOTAL(3,C$2:C300)</f>
        <v>299</v>
      </c>
      <c r="C300" s="18" t="s">
        <v>1295</v>
      </c>
      <c r="D300" s="14"/>
      <c r="E300" s="18" t="s">
        <v>365</v>
      </c>
      <c r="F300" s="18" t="s">
        <v>390</v>
      </c>
      <c r="G300" s="18" t="s">
        <v>1296</v>
      </c>
      <c r="H300" s="18" t="s">
        <v>415</v>
      </c>
      <c r="I300" s="17" t="s">
        <v>1297</v>
      </c>
      <c r="J300" s="18" t="s">
        <v>370</v>
      </c>
      <c r="K300" s="18" t="s">
        <v>794</v>
      </c>
      <c r="L300" s="18" t="s">
        <v>1298</v>
      </c>
      <c r="M300" s="18" t="s">
        <v>1299</v>
      </c>
      <c r="N300" s="18" t="s">
        <v>385</v>
      </c>
      <c r="O300" s="20" t="s">
        <v>442</v>
      </c>
      <c r="P300" s="21" t="s">
        <v>376</v>
      </c>
      <c r="Q300" s="21" t="s">
        <v>377</v>
      </c>
      <c r="R300" s="21" t="s">
        <v>217</v>
      </c>
      <c r="S300" s="18" t="s">
        <v>1300</v>
      </c>
      <c r="T300" s="18" t="s">
        <v>1301</v>
      </c>
      <c r="U300" s="18"/>
      <c r="V300" s="18" t="s">
        <v>43</v>
      </c>
      <c r="W300" s="18" t="s">
        <v>217</v>
      </c>
      <c r="X300" s="18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27" t="s">
        <v>380</v>
      </c>
      <c r="AJ300" s="38" t="s">
        <v>381</v>
      </c>
      <c r="AK300">
        <v>211</v>
      </c>
      <c r="AL300" s="12"/>
      <c r="AM300" s="12"/>
      <c r="AN300" s="12"/>
      <c r="AO300" s="12"/>
      <c r="AP300" s="12"/>
      <c r="AQ300" s="12">
        <v>1</v>
      </c>
      <c r="AR300" s="12"/>
      <c r="AS300">
        <v>1</v>
      </c>
    </row>
    <row r="301" spans="1:45" ht="48">
      <c r="A301" s="17" t="str">
        <f t="shared" si="4"/>
        <v>522327199705102420</v>
      </c>
      <c r="B301" s="14">
        <f>SUBTOTAL(3,C$2:C301)</f>
        <v>300</v>
      </c>
      <c r="C301" s="18" t="s">
        <v>687</v>
      </c>
      <c r="D301" s="14"/>
      <c r="E301" s="18" t="s">
        <v>365</v>
      </c>
      <c r="F301" s="18" t="s">
        <v>390</v>
      </c>
      <c r="G301" s="18" t="s">
        <v>688</v>
      </c>
      <c r="H301" s="18" t="s">
        <v>368</v>
      </c>
      <c r="I301" s="17" t="s">
        <v>689</v>
      </c>
      <c r="J301" s="18" t="s">
        <v>370</v>
      </c>
      <c r="K301" s="18" t="s">
        <v>690</v>
      </c>
      <c r="L301" s="18" t="s">
        <v>372</v>
      </c>
      <c r="M301" s="18" t="s">
        <v>637</v>
      </c>
      <c r="N301" s="18" t="s">
        <v>385</v>
      </c>
      <c r="O301" s="20" t="s">
        <v>442</v>
      </c>
      <c r="P301" s="21" t="s">
        <v>376</v>
      </c>
      <c r="Q301" s="21" t="s">
        <v>377</v>
      </c>
      <c r="R301" s="21" t="s">
        <v>684</v>
      </c>
      <c r="S301" s="18" t="s">
        <v>691</v>
      </c>
      <c r="T301" s="18" t="s">
        <v>692</v>
      </c>
      <c r="U301" s="18"/>
      <c r="V301" s="18" t="s">
        <v>43</v>
      </c>
      <c r="W301" s="18" t="s">
        <v>107</v>
      </c>
      <c r="X301" s="18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26" t="s">
        <v>575</v>
      </c>
      <c r="AJ301" s="12"/>
      <c r="AK301">
        <v>53</v>
      </c>
      <c r="AL301" s="12">
        <v>1</v>
      </c>
      <c r="AM301" s="12"/>
      <c r="AN301" s="12"/>
      <c r="AO301" s="12"/>
      <c r="AP301" s="12"/>
      <c r="AQ301" s="12"/>
      <c r="AR301" s="12"/>
      <c r="AS301">
        <v>1</v>
      </c>
    </row>
    <row r="302" spans="1:45" ht="40.5">
      <c r="A302" s="17" t="str">
        <f t="shared" si="4"/>
        <v>522327199703101010</v>
      </c>
      <c r="B302" s="14">
        <f>SUBTOTAL(3,C$2:C302)</f>
        <v>301</v>
      </c>
      <c r="C302" s="18" t="s">
        <v>910</v>
      </c>
      <c r="D302" s="14"/>
      <c r="E302" s="18" t="s">
        <v>406</v>
      </c>
      <c r="F302" s="18" t="s">
        <v>390</v>
      </c>
      <c r="G302" s="18" t="s">
        <v>414</v>
      </c>
      <c r="H302" s="18" t="s">
        <v>368</v>
      </c>
      <c r="I302" s="17" t="s">
        <v>911</v>
      </c>
      <c r="J302" s="18" t="s">
        <v>370</v>
      </c>
      <c r="K302" s="18" t="s">
        <v>650</v>
      </c>
      <c r="L302" s="18" t="s">
        <v>912</v>
      </c>
      <c r="M302" s="18" t="s">
        <v>672</v>
      </c>
      <c r="N302" s="18" t="s">
        <v>374</v>
      </c>
      <c r="O302" s="20" t="s">
        <v>442</v>
      </c>
      <c r="P302" s="21" t="s">
        <v>376</v>
      </c>
      <c r="Q302" s="21" t="s">
        <v>377</v>
      </c>
      <c r="R302" s="21" t="s">
        <v>107</v>
      </c>
      <c r="S302" s="18" t="s">
        <v>913</v>
      </c>
      <c r="T302" s="18" t="s">
        <v>914</v>
      </c>
      <c r="U302" s="18"/>
      <c r="V302" s="18" t="s">
        <v>43</v>
      </c>
      <c r="W302" s="18" t="s">
        <v>107</v>
      </c>
      <c r="X302" s="18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26" t="s">
        <v>388</v>
      </c>
      <c r="AJ302" s="12"/>
      <c r="AK302">
        <v>116</v>
      </c>
      <c r="AL302" s="12">
        <v>1</v>
      </c>
      <c r="AM302" s="12"/>
      <c r="AN302" s="12"/>
      <c r="AO302" s="12"/>
      <c r="AP302" s="12"/>
      <c r="AQ302" s="12"/>
      <c r="AR302" s="12"/>
      <c r="AS302">
        <v>1</v>
      </c>
    </row>
    <row r="303" spans="1:45" ht="48">
      <c r="A303" s="17" t="str">
        <f t="shared" si="4"/>
        <v>52232719920315241X</v>
      </c>
      <c r="B303" s="14">
        <f>SUBTOTAL(3,C$2:C303)</f>
        <v>302</v>
      </c>
      <c r="C303" s="18" t="s">
        <v>872</v>
      </c>
      <c r="D303" s="14"/>
      <c r="E303" s="18" t="s">
        <v>406</v>
      </c>
      <c r="F303" s="18" t="s">
        <v>390</v>
      </c>
      <c r="G303" s="18" t="s">
        <v>648</v>
      </c>
      <c r="H303" s="18" t="s">
        <v>392</v>
      </c>
      <c r="I303" s="17" t="s">
        <v>873</v>
      </c>
      <c r="J303" s="18" t="s">
        <v>370</v>
      </c>
      <c r="K303" s="18" t="s">
        <v>650</v>
      </c>
      <c r="L303" s="18" t="s">
        <v>571</v>
      </c>
      <c r="M303" s="18" t="s">
        <v>448</v>
      </c>
      <c r="N303" s="18" t="s">
        <v>385</v>
      </c>
      <c r="O303" s="20" t="s">
        <v>442</v>
      </c>
      <c r="P303" s="21" t="s">
        <v>376</v>
      </c>
      <c r="Q303" s="21" t="s">
        <v>377</v>
      </c>
      <c r="R303" s="21" t="s">
        <v>684</v>
      </c>
      <c r="S303" s="18" t="s">
        <v>874</v>
      </c>
      <c r="T303" s="18" t="s">
        <v>875</v>
      </c>
      <c r="U303" s="18"/>
      <c r="V303" s="18" t="s">
        <v>43</v>
      </c>
      <c r="W303" s="18" t="s">
        <v>107</v>
      </c>
      <c r="X303" s="18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27" t="s">
        <v>412</v>
      </c>
      <c r="AJ303" s="38" t="s">
        <v>381</v>
      </c>
      <c r="AK303">
        <v>102</v>
      </c>
      <c r="AL303" s="12"/>
      <c r="AM303" s="12"/>
      <c r="AN303" s="12"/>
      <c r="AO303" s="12"/>
      <c r="AP303" s="12">
        <v>1</v>
      </c>
      <c r="AQ303" s="12"/>
      <c r="AR303" s="12"/>
      <c r="AS303">
        <v>1</v>
      </c>
    </row>
    <row r="304" spans="1:44" ht="40.5">
      <c r="A304" s="17" t="str">
        <f t="shared" si="4"/>
        <v>522327199703032246</v>
      </c>
      <c r="B304" s="14">
        <f>SUBTOTAL(3,C$2:C304)</f>
        <v>303</v>
      </c>
      <c r="C304" s="18" t="s">
        <v>2256</v>
      </c>
      <c r="D304" s="14"/>
      <c r="E304" s="18" t="s">
        <v>365</v>
      </c>
      <c r="F304" s="18" t="s">
        <v>390</v>
      </c>
      <c r="G304" s="18" t="s">
        <v>616</v>
      </c>
      <c r="H304" s="18" t="s">
        <v>368</v>
      </c>
      <c r="I304" s="17" t="s">
        <v>2257</v>
      </c>
      <c r="J304" s="18" t="s">
        <v>370</v>
      </c>
      <c r="K304" s="18"/>
      <c r="L304" s="18" t="s">
        <v>433</v>
      </c>
      <c r="M304" s="18" t="s">
        <v>2258</v>
      </c>
      <c r="N304" s="18" t="s">
        <v>523</v>
      </c>
      <c r="O304" s="20" t="s">
        <v>442</v>
      </c>
      <c r="P304" s="21" t="s">
        <v>376</v>
      </c>
      <c r="Q304" s="21" t="s">
        <v>377</v>
      </c>
      <c r="R304" s="21" t="s">
        <v>107</v>
      </c>
      <c r="S304" s="18" t="s">
        <v>1260</v>
      </c>
      <c r="T304" s="18" t="s">
        <v>2259</v>
      </c>
      <c r="U304" s="18"/>
      <c r="V304" s="18" t="s">
        <v>43</v>
      </c>
      <c r="W304" s="18" t="s">
        <v>107</v>
      </c>
      <c r="X304" s="18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26" t="s">
        <v>380</v>
      </c>
      <c r="AJ304" s="12"/>
      <c r="AK304">
        <v>106</v>
      </c>
      <c r="AL304" s="12"/>
      <c r="AM304" s="12"/>
      <c r="AN304" s="12"/>
      <c r="AO304" s="12"/>
      <c r="AP304" s="12"/>
      <c r="AQ304" s="12"/>
      <c r="AR304" s="12"/>
    </row>
    <row r="305" spans="1:45" ht="27">
      <c r="A305" s="17" t="str">
        <f t="shared" si="4"/>
        <v>530381199612072718</v>
      </c>
      <c r="B305" s="14">
        <f>SUBTOTAL(3,C$2:C305)</f>
        <v>304</v>
      </c>
      <c r="C305" s="18" t="s">
        <v>437</v>
      </c>
      <c r="D305" s="14"/>
      <c r="E305" s="18" t="s">
        <v>406</v>
      </c>
      <c r="F305" s="18" t="s">
        <v>366</v>
      </c>
      <c r="G305" s="18" t="s">
        <v>438</v>
      </c>
      <c r="H305" s="18" t="s">
        <v>368</v>
      </c>
      <c r="I305" s="17" t="s">
        <v>439</v>
      </c>
      <c r="J305" s="18" t="s">
        <v>370</v>
      </c>
      <c r="K305" s="18" t="s">
        <v>432</v>
      </c>
      <c r="L305" s="18" t="s">
        <v>440</v>
      </c>
      <c r="M305" s="18" t="s">
        <v>441</v>
      </c>
      <c r="N305" s="18" t="s">
        <v>385</v>
      </c>
      <c r="O305" s="20" t="s">
        <v>442</v>
      </c>
      <c r="P305" s="21" t="s">
        <v>376</v>
      </c>
      <c r="Q305" s="21" t="s">
        <v>377</v>
      </c>
      <c r="R305" s="21" t="s">
        <v>164</v>
      </c>
      <c r="S305" s="18" t="s">
        <v>443</v>
      </c>
      <c r="T305" s="18" t="s">
        <v>444</v>
      </c>
      <c r="U305" s="18"/>
      <c r="V305" s="18" t="s">
        <v>43</v>
      </c>
      <c r="W305" s="18" t="s">
        <v>164</v>
      </c>
      <c r="X305" s="18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26" t="s">
        <v>388</v>
      </c>
      <c r="AJ305" s="12"/>
      <c r="AK305">
        <v>14</v>
      </c>
      <c r="AL305" s="12"/>
      <c r="AM305" s="12"/>
      <c r="AN305" s="12"/>
      <c r="AO305" s="12">
        <v>1</v>
      </c>
      <c r="AP305" s="12"/>
      <c r="AQ305" s="12"/>
      <c r="AR305" s="12"/>
      <c r="AS305">
        <v>1</v>
      </c>
    </row>
    <row r="306" spans="1:45" ht="27">
      <c r="A306" s="17" t="str">
        <f t="shared" si="4"/>
        <v>522321199311022227</v>
      </c>
      <c r="B306" s="14">
        <f>SUBTOTAL(3,C$2:C306)</f>
        <v>305</v>
      </c>
      <c r="C306" s="18" t="s">
        <v>1302</v>
      </c>
      <c r="D306" s="14"/>
      <c r="E306" s="18" t="s">
        <v>365</v>
      </c>
      <c r="F306" s="18" t="s">
        <v>366</v>
      </c>
      <c r="G306" s="18" t="s">
        <v>383</v>
      </c>
      <c r="H306" s="18" t="s">
        <v>415</v>
      </c>
      <c r="I306" s="17" t="s">
        <v>1303</v>
      </c>
      <c r="J306" s="18" t="s">
        <v>370</v>
      </c>
      <c r="K306" s="18" t="s">
        <v>1218</v>
      </c>
      <c r="L306" s="18" t="s">
        <v>1304</v>
      </c>
      <c r="M306" s="18" t="s">
        <v>217</v>
      </c>
      <c r="N306" s="18" t="s">
        <v>385</v>
      </c>
      <c r="O306" s="20" t="s">
        <v>442</v>
      </c>
      <c r="P306" s="21" t="s">
        <v>376</v>
      </c>
      <c r="Q306" s="21" t="s">
        <v>377</v>
      </c>
      <c r="R306" s="21" t="s">
        <v>217</v>
      </c>
      <c r="S306" s="18" t="s">
        <v>1305</v>
      </c>
      <c r="T306" s="18" t="s">
        <v>1306</v>
      </c>
      <c r="U306" s="18"/>
      <c r="V306" s="18" t="s">
        <v>43</v>
      </c>
      <c r="W306" s="18" t="s">
        <v>217</v>
      </c>
      <c r="X306" s="18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26" t="s">
        <v>388</v>
      </c>
      <c r="AJ306" s="12"/>
      <c r="AK306">
        <v>214</v>
      </c>
      <c r="AL306" s="12"/>
      <c r="AM306" s="12"/>
      <c r="AN306" s="12"/>
      <c r="AO306" s="12"/>
      <c r="AP306" s="12"/>
      <c r="AQ306" s="12">
        <v>1</v>
      </c>
      <c r="AR306" s="12"/>
      <c r="AS306">
        <v>1</v>
      </c>
    </row>
    <row r="307" spans="1:44" ht="40.5">
      <c r="A307" s="17" t="str">
        <f t="shared" si="4"/>
        <v>530325199704161565</v>
      </c>
      <c r="B307" s="14">
        <f>SUBTOTAL(3,C$2:C307)</f>
        <v>306</v>
      </c>
      <c r="C307" s="18" t="s">
        <v>2260</v>
      </c>
      <c r="D307" s="14"/>
      <c r="E307" s="18" t="s">
        <v>365</v>
      </c>
      <c r="F307" s="18" t="s">
        <v>366</v>
      </c>
      <c r="G307" s="18" t="s">
        <v>787</v>
      </c>
      <c r="H307" s="18" t="s">
        <v>368</v>
      </c>
      <c r="I307" s="17" t="s">
        <v>2261</v>
      </c>
      <c r="J307" s="18" t="s">
        <v>370</v>
      </c>
      <c r="K307" s="18"/>
      <c r="L307" s="18" t="s">
        <v>1504</v>
      </c>
      <c r="M307" s="18" t="s">
        <v>2262</v>
      </c>
      <c r="N307" s="18" t="s">
        <v>523</v>
      </c>
      <c r="O307" s="20" t="s">
        <v>375</v>
      </c>
      <c r="P307" s="21" t="s">
        <v>376</v>
      </c>
      <c r="Q307" s="21" t="s">
        <v>377</v>
      </c>
      <c r="R307" s="21" t="s">
        <v>107</v>
      </c>
      <c r="S307" s="18" t="s">
        <v>2263</v>
      </c>
      <c r="T307" s="18" t="s">
        <v>2264</v>
      </c>
      <c r="U307" s="18"/>
      <c r="V307" s="18" t="s">
        <v>43</v>
      </c>
      <c r="W307" s="18" t="s">
        <v>107</v>
      </c>
      <c r="X307" s="18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26" t="s">
        <v>380</v>
      </c>
      <c r="AJ307" s="12"/>
      <c r="AK307">
        <v>100</v>
      </c>
      <c r="AL307" s="12"/>
      <c r="AM307" s="12"/>
      <c r="AN307" s="12"/>
      <c r="AO307" s="12"/>
      <c r="AP307" s="12"/>
      <c r="AQ307" s="12"/>
      <c r="AR307" s="12"/>
    </row>
    <row r="308" spans="1:45" ht="40.5">
      <c r="A308" s="17" t="str">
        <f t="shared" si="4"/>
        <v>522327199901210429</v>
      </c>
      <c r="B308" s="14">
        <f>SUBTOTAL(3,C$2:C308)</f>
        <v>307</v>
      </c>
      <c r="C308" s="18" t="s">
        <v>717</v>
      </c>
      <c r="D308" s="14"/>
      <c r="E308" s="18" t="s">
        <v>365</v>
      </c>
      <c r="F308" s="18" t="s">
        <v>390</v>
      </c>
      <c r="G308" s="18" t="s">
        <v>718</v>
      </c>
      <c r="H308" s="18" t="s">
        <v>368</v>
      </c>
      <c r="I308" s="17" t="s">
        <v>719</v>
      </c>
      <c r="J308" s="18" t="s">
        <v>370</v>
      </c>
      <c r="K308" s="18" t="s">
        <v>432</v>
      </c>
      <c r="L308" s="18" t="s">
        <v>720</v>
      </c>
      <c r="M308" s="18" t="s">
        <v>600</v>
      </c>
      <c r="N308" s="18" t="s">
        <v>385</v>
      </c>
      <c r="O308" s="20" t="s">
        <v>375</v>
      </c>
      <c r="P308" s="21" t="s">
        <v>376</v>
      </c>
      <c r="Q308" s="21" t="s">
        <v>476</v>
      </c>
      <c r="R308" s="21" t="s">
        <v>107</v>
      </c>
      <c r="S308" s="18" t="s">
        <v>721</v>
      </c>
      <c r="T308" s="18" t="s">
        <v>722</v>
      </c>
      <c r="U308" s="18"/>
      <c r="V308" s="18" t="s">
        <v>43</v>
      </c>
      <c r="W308" s="18" t="s">
        <v>107</v>
      </c>
      <c r="X308" s="18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26" t="s">
        <v>388</v>
      </c>
      <c r="AJ308" s="12"/>
      <c r="AK308">
        <v>59</v>
      </c>
      <c r="AL308" s="12"/>
      <c r="AM308" s="12">
        <v>1</v>
      </c>
      <c r="AN308" s="12"/>
      <c r="AO308" s="12"/>
      <c r="AP308" s="12"/>
      <c r="AQ308" s="12"/>
      <c r="AR308" s="12"/>
      <c r="AS308">
        <v>1</v>
      </c>
    </row>
    <row r="309" spans="1:45" ht="27">
      <c r="A309" s="17" t="str">
        <f t="shared" si="4"/>
        <v>522327199510261026</v>
      </c>
      <c r="B309" s="14">
        <f>SUBTOTAL(3,C$2:C309)</f>
        <v>308</v>
      </c>
      <c r="C309" s="18" t="s">
        <v>413</v>
      </c>
      <c r="D309" s="14"/>
      <c r="E309" s="18" t="s">
        <v>365</v>
      </c>
      <c r="F309" s="18" t="s">
        <v>390</v>
      </c>
      <c r="G309" s="18" t="s">
        <v>414</v>
      </c>
      <c r="H309" s="18" t="s">
        <v>415</v>
      </c>
      <c r="I309" s="17" t="s">
        <v>416</v>
      </c>
      <c r="J309" s="18" t="s">
        <v>370</v>
      </c>
      <c r="K309" s="18" t="s">
        <v>371</v>
      </c>
      <c r="L309" s="18" t="s">
        <v>401</v>
      </c>
      <c r="M309" s="18" t="s">
        <v>373</v>
      </c>
      <c r="N309" s="18" t="s">
        <v>385</v>
      </c>
      <c r="O309" s="20" t="s">
        <v>375</v>
      </c>
      <c r="P309" s="21" t="s">
        <v>376</v>
      </c>
      <c r="Q309" s="21" t="s">
        <v>377</v>
      </c>
      <c r="R309" s="21" t="s">
        <v>164</v>
      </c>
      <c r="S309" s="18" t="s">
        <v>417</v>
      </c>
      <c r="T309" s="18" t="s">
        <v>418</v>
      </c>
      <c r="U309" s="18"/>
      <c r="V309" s="18" t="s">
        <v>43</v>
      </c>
      <c r="W309" s="18" t="s">
        <v>164</v>
      </c>
      <c r="X309" s="18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26" t="s">
        <v>388</v>
      </c>
      <c r="AJ309" s="12"/>
      <c r="AK309">
        <v>8</v>
      </c>
      <c r="AL309" s="12"/>
      <c r="AM309" s="12"/>
      <c r="AN309" s="12"/>
      <c r="AO309" s="12">
        <v>1</v>
      </c>
      <c r="AP309" s="12"/>
      <c r="AQ309" s="12"/>
      <c r="AR309" s="12"/>
      <c r="AS309">
        <v>1</v>
      </c>
    </row>
    <row r="310" spans="1:44" ht="48">
      <c r="A310" s="17" t="str">
        <f t="shared" si="4"/>
        <v>522327199708280628</v>
      </c>
      <c r="B310" s="14">
        <f>SUBTOTAL(3,C$2:C310)</f>
        <v>309</v>
      </c>
      <c r="C310" s="18" t="s">
        <v>2265</v>
      </c>
      <c r="D310" s="14"/>
      <c r="E310" s="18" t="s">
        <v>365</v>
      </c>
      <c r="F310" s="18" t="s">
        <v>390</v>
      </c>
      <c r="G310" s="18" t="s">
        <v>2017</v>
      </c>
      <c r="H310" s="18" t="s">
        <v>415</v>
      </c>
      <c r="I310" s="17" t="s">
        <v>2266</v>
      </c>
      <c r="J310" s="18" t="s">
        <v>2029</v>
      </c>
      <c r="K310" s="18"/>
      <c r="L310" s="18" t="s">
        <v>2267</v>
      </c>
      <c r="M310" s="18" t="s">
        <v>1243</v>
      </c>
      <c r="N310" s="18" t="s">
        <v>523</v>
      </c>
      <c r="O310" s="20" t="s">
        <v>375</v>
      </c>
      <c r="P310" s="21" t="s">
        <v>376</v>
      </c>
      <c r="Q310" s="21" t="s">
        <v>377</v>
      </c>
      <c r="R310" s="21" t="s">
        <v>1243</v>
      </c>
      <c r="S310" s="18" t="s">
        <v>2268</v>
      </c>
      <c r="T310" s="18" t="s">
        <v>2269</v>
      </c>
      <c r="U310" s="18"/>
      <c r="V310" s="18" t="s">
        <v>43</v>
      </c>
      <c r="W310" s="18" t="s">
        <v>217</v>
      </c>
      <c r="X310" s="18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26" t="s">
        <v>412</v>
      </c>
      <c r="AJ310" s="12"/>
      <c r="AK310">
        <v>213</v>
      </c>
      <c r="AL310" s="12"/>
      <c r="AM310" s="12"/>
      <c r="AN310" s="12"/>
      <c r="AO310" s="12"/>
      <c r="AP310" s="12"/>
      <c r="AQ310" s="12"/>
      <c r="AR310" s="12"/>
    </row>
    <row r="311" spans="1:45" ht="40.5">
      <c r="A311" s="17" t="str">
        <f t="shared" si="4"/>
        <v>522327199405290810</v>
      </c>
      <c r="B311" s="14">
        <f>SUBTOTAL(3,C$2:C311)</f>
        <v>310</v>
      </c>
      <c r="C311" s="18" t="s">
        <v>759</v>
      </c>
      <c r="D311" s="14"/>
      <c r="E311" s="18" t="s">
        <v>406</v>
      </c>
      <c r="F311" s="18" t="s">
        <v>390</v>
      </c>
      <c r="G311" s="18" t="s">
        <v>604</v>
      </c>
      <c r="H311" s="18" t="s">
        <v>415</v>
      </c>
      <c r="I311" s="17" t="s">
        <v>760</v>
      </c>
      <c r="J311" s="18" t="s">
        <v>370</v>
      </c>
      <c r="K311" s="18" t="s">
        <v>432</v>
      </c>
      <c r="L311" s="18" t="s">
        <v>606</v>
      </c>
      <c r="M311" s="18" t="s">
        <v>600</v>
      </c>
      <c r="N311" s="18" t="s">
        <v>385</v>
      </c>
      <c r="O311" s="20" t="s">
        <v>375</v>
      </c>
      <c r="P311" s="21" t="s">
        <v>376</v>
      </c>
      <c r="Q311" s="21" t="s">
        <v>449</v>
      </c>
      <c r="R311" s="21" t="s">
        <v>107</v>
      </c>
      <c r="S311" s="18" t="s">
        <v>761</v>
      </c>
      <c r="T311" s="18" t="s">
        <v>762</v>
      </c>
      <c r="U311" s="18"/>
      <c r="V311" s="18" t="s">
        <v>43</v>
      </c>
      <c r="W311" s="18" t="s">
        <v>107</v>
      </c>
      <c r="X311" s="18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26" t="s">
        <v>388</v>
      </c>
      <c r="AJ311" s="12"/>
      <c r="AK311">
        <v>69</v>
      </c>
      <c r="AL311" s="12"/>
      <c r="AM311" s="12"/>
      <c r="AN311" s="12"/>
      <c r="AO311" s="12"/>
      <c r="AP311" s="12"/>
      <c r="AQ311" s="12"/>
      <c r="AR311" s="12">
        <v>1</v>
      </c>
      <c r="AS311">
        <v>1</v>
      </c>
    </row>
    <row r="312" spans="1:44" ht="40.5">
      <c r="A312" s="17" t="str">
        <f t="shared" si="4"/>
        <v>522727199407010626</v>
      </c>
      <c r="B312" s="14">
        <f>SUBTOTAL(3,C$2:C312)</f>
        <v>311</v>
      </c>
      <c r="C312" s="18" t="s">
        <v>2270</v>
      </c>
      <c r="D312" s="14"/>
      <c r="E312" s="18" t="s">
        <v>365</v>
      </c>
      <c r="F312" s="18" t="s">
        <v>2271</v>
      </c>
      <c r="G312" s="18" t="s">
        <v>1282</v>
      </c>
      <c r="H312" s="18" t="s">
        <v>392</v>
      </c>
      <c r="I312" s="17" t="s">
        <v>2272</v>
      </c>
      <c r="J312" s="18" t="s">
        <v>370</v>
      </c>
      <c r="K312" s="18"/>
      <c r="L312" s="18" t="s">
        <v>490</v>
      </c>
      <c r="M312" s="18" t="s">
        <v>2273</v>
      </c>
      <c r="N312" s="18" t="s">
        <v>523</v>
      </c>
      <c r="O312" s="20" t="s">
        <v>442</v>
      </c>
      <c r="P312" s="21" t="s">
        <v>376</v>
      </c>
      <c r="Q312" s="21" t="s">
        <v>377</v>
      </c>
      <c r="R312" s="21" t="s">
        <v>684</v>
      </c>
      <c r="S312" s="18" t="s">
        <v>2274</v>
      </c>
      <c r="T312" s="18" t="s">
        <v>2275</v>
      </c>
      <c r="U312" s="18"/>
      <c r="V312" s="18" t="s">
        <v>43</v>
      </c>
      <c r="W312" s="18" t="s">
        <v>107</v>
      </c>
      <c r="X312" s="18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26" t="s">
        <v>388</v>
      </c>
      <c r="AJ312" s="12"/>
      <c r="AK312">
        <v>77</v>
      </c>
      <c r="AL312" s="12"/>
      <c r="AM312" s="12"/>
      <c r="AN312" s="12"/>
      <c r="AO312" s="12"/>
      <c r="AP312" s="12"/>
      <c r="AQ312" s="12"/>
      <c r="AR312" s="12"/>
    </row>
    <row r="313" spans="1:45" ht="40.5">
      <c r="A313" s="17" t="str">
        <f t="shared" si="4"/>
        <v>522327199707131022</v>
      </c>
      <c r="B313" s="14">
        <f>SUBTOTAL(3,C$2:C313)</f>
        <v>312</v>
      </c>
      <c r="C313" s="18" t="s">
        <v>663</v>
      </c>
      <c r="D313" s="14"/>
      <c r="E313" s="18" t="s">
        <v>365</v>
      </c>
      <c r="F313" s="18" t="s">
        <v>366</v>
      </c>
      <c r="G313" s="18" t="s">
        <v>664</v>
      </c>
      <c r="H313" s="18" t="s">
        <v>415</v>
      </c>
      <c r="I313" s="17" t="s">
        <v>665</v>
      </c>
      <c r="J313" s="18" t="s">
        <v>370</v>
      </c>
      <c r="K313" s="18" t="s">
        <v>432</v>
      </c>
      <c r="L313" s="18" t="s">
        <v>530</v>
      </c>
      <c r="M313" s="18" t="s">
        <v>600</v>
      </c>
      <c r="N313" s="18" t="s">
        <v>385</v>
      </c>
      <c r="O313" s="20" t="s">
        <v>375</v>
      </c>
      <c r="P313" s="21" t="s">
        <v>376</v>
      </c>
      <c r="Q313" s="21" t="s">
        <v>449</v>
      </c>
      <c r="R313" s="21" t="s">
        <v>107</v>
      </c>
      <c r="S313" s="18" t="s">
        <v>666</v>
      </c>
      <c r="T313" s="18" t="s">
        <v>667</v>
      </c>
      <c r="U313" s="18"/>
      <c r="V313" s="18" t="s">
        <v>43</v>
      </c>
      <c r="W313" s="18" t="s">
        <v>107</v>
      </c>
      <c r="X313" s="18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26" t="s">
        <v>388</v>
      </c>
      <c r="AJ313" s="12"/>
      <c r="AK313">
        <v>48</v>
      </c>
      <c r="AL313" s="12">
        <v>1</v>
      </c>
      <c r="AM313" s="12"/>
      <c r="AN313" s="12"/>
      <c r="AO313" s="12"/>
      <c r="AP313" s="12"/>
      <c r="AQ313" s="12"/>
      <c r="AR313" s="12"/>
      <c r="AS313">
        <v>1</v>
      </c>
    </row>
    <row r="314" spans="1:45" ht="54">
      <c r="A314" s="17" t="str">
        <f t="shared" si="4"/>
        <v>52232719970501202X</v>
      </c>
      <c r="B314" s="14">
        <f>SUBTOTAL(3,C$2:C314)</f>
        <v>313</v>
      </c>
      <c r="C314" s="18" t="s">
        <v>849</v>
      </c>
      <c r="D314" s="14"/>
      <c r="E314" s="18" t="s">
        <v>365</v>
      </c>
      <c r="F314" s="18" t="s">
        <v>366</v>
      </c>
      <c r="G314" s="18" t="s">
        <v>850</v>
      </c>
      <c r="H314" s="18" t="s">
        <v>368</v>
      </c>
      <c r="I314" s="17" t="s">
        <v>851</v>
      </c>
      <c r="J314" s="18" t="s">
        <v>370</v>
      </c>
      <c r="K314" s="18" t="s">
        <v>371</v>
      </c>
      <c r="L314" s="18" t="s">
        <v>470</v>
      </c>
      <c r="M314" s="18" t="s">
        <v>703</v>
      </c>
      <c r="N314" s="18" t="s">
        <v>385</v>
      </c>
      <c r="O314" s="20" t="s">
        <v>375</v>
      </c>
      <c r="P314" s="21" t="s">
        <v>376</v>
      </c>
      <c r="Q314" s="21" t="s">
        <v>377</v>
      </c>
      <c r="R314" s="21" t="s">
        <v>684</v>
      </c>
      <c r="S314" s="18" t="s">
        <v>852</v>
      </c>
      <c r="T314" s="18" t="s">
        <v>853</v>
      </c>
      <c r="U314" s="18"/>
      <c r="V314" s="18" t="s">
        <v>43</v>
      </c>
      <c r="W314" s="18" t="s">
        <v>107</v>
      </c>
      <c r="X314" s="18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26" t="s">
        <v>388</v>
      </c>
      <c r="AJ314" s="12"/>
      <c r="AK314">
        <v>95</v>
      </c>
      <c r="AL314" s="12"/>
      <c r="AM314" s="12">
        <v>1</v>
      </c>
      <c r="AN314" s="12"/>
      <c r="AO314" s="12"/>
      <c r="AP314" s="12"/>
      <c r="AQ314" s="12"/>
      <c r="AR314" s="12"/>
      <c r="AS314">
        <v>1</v>
      </c>
    </row>
    <row r="315" spans="1:45" ht="27">
      <c r="A315" s="17" t="str">
        <f t="shared" si="4"/>
        <v>522327199905302021</v>
      </c>
      <c r="B315" s="14">
        <f>SUBTOTAL(3,C$2:C315)</f>
        <v>314</v>
      </c>
      <c r="C315" s="18" t="s">
        <v>893</v>
      </c>
      <c r="D315" s="14"/>
      <c r="E315" s="18" t="s">
        <v>365</v>
      </c>
      <c r="F315" s="18" t="s">
        <v>390</v>
      </c>
      <c r="G315" s="18" t="s">
        <v>753</v>
      </c>
      <c r="H315" s="18" t="s">
        <v>368</v>
      </c>
      <c r="I315" s="17" t="s">
        <v>894</v>
      </c>
      <c r="J315" s="18" t="s">
        <v>370</v>
      </c>
      <c r="K315" s="18" t="s">
        <v>690</v>
      </c>
      <c r="L315" s="18" t="s">
        <v>895</v>
      </c>
      <c r="M315" s="18" t="s">
        <v>896</v>
      </c>
      <c r="N315" s="18" t="s">
        <v>385</v>
      </c>
      <c r="O315" s="20" t="s">
        <v>442</v>
      </c>
      <c r="P315" s="21" t="s">
        <v>376</v>
      </c>
      <c r="Q315" s="21" t="s">
        <v>377</v>
      </c>
      <c r="R315" s="21" t="s">
        <v>684</v>
      </c>
      <c r="S315" s="18" t="s">
        <v>897</v>
      </c>
      <c r="T315" s="18" t="s">
        <v>898</v>
      </c>
      <c r="U315" s="18"/>
      <c r="V315" s="18" t="s">
        <v>43</v>
      </c>
      <c r="W315" s="18" t="s">
        <v>107</v>
      </c>
      <c r="X315" s="18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26" t="s">
        <v>388</v>
      </c>
      <c r="AJ315" s="12"/>
      <c r="AK315">
        <v>111</v>
      </c>
      <c r="AL315" s="12"/>
      <c r="AM315" s="12"/>
      <c r="AN315" s="12"/>
      <c r="AO315" s="12"/>
      <c r="AP315" s="12"/>
      <c r="AQ315" s="12">
        <v>1</v>
      </c>
      <c r="AR315" s="12"/>
      <c r="AS315">
        <v>1</v>
      </c>
    </row>
    <row r="316" spans="1:45" ht="40.5">
      <c r="A316" s="17" t="str">
        <f t="shared" si="4"/>
        <v>522327199703081021</v>
      </c>
      <c r="B316" s="14">
        <f>SUBTOTAL(3,C$2:C316)</f>
        <v>315</v>
      </c>
      <c r="C316" s="18" t="s">
        <v>746</v>
      </c>
      <c r="D316" s="14"/>
      <c r="E316" s="18" t="s">
        <v>365</v>
      </c>
      <c r="F316" s="18" t="s">
        <v>366</v>
      </c>
      <c r="G316" s="18" t="s">
        <v>747</v>
      </c>
      <c r="H316" s="18" t="s">
        <v>368</v>
      </c>
      <c r="I316" s="17" t="s">
        <v>748</v>
      </c>
      <c r="J316" s="18" t="s">
        <v>370</v>
      </c>
      <c r="K316" s="18" t="s">
        <v>650</v>
      </c>
      <c r="L316" s="18" t="s">
        <v>560</v>
      </c>
      <c r="M316" s="18" t="s">
        <v>749</v>
      </c>
      <c r="N316" s="18" t="s">
        <v>385</v>
      </c>
      <c r="O316" s="20" t="s">
        <v>442</v>
      </c>
      <c r="P316" s="21" t="s">
        <v>376</v>
      </c>
      <c r="Q316" s="21" t="s">
        <v>377</v>
      </c>
      <c r="R316" s="21" t="s">
        <v>107</v>
      </c>
      <c r="S316" s="18" t="s">
        <v>750</v>
      </c>
      <c r="T316" s="18" t="s">
        <v>751</v>
      </c>
      <c r="U316" s="18"/>
      <c r="V316" s="18" t="s">
        <v>43</v>
      </c>
      <c r="W316" s="18" t="s">
        <v>107</v>
      </c>
      <c r="X316" s="18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26" t="s">
        <v>388</v>
      </c>
      <c r="AJ316" s="12"/>
      <c r="AK316">
        <v>67</v>
      </c>
      <c r="AL316" s="12">
        <v>1</v>
      </c>
      <c r="AM316" s="12"/>
      <c r="AN316" s="12"/>
      <c r="AO316" s="12"/>
      <c r="AP316" s="12"/>
      <c r="AQ316" s="12"/>
      <c r="AR316" s="12"/>
      <c r="AS316">
        <v>1</v>
      </c>
    </row>
    <row r="317" spans="1:45" ht="40.5">
      <c r="A317" s="17" t="str">
        <f t="shared" si="4"/>
        <v>522327199703230066</v>
      </c>
      <c r="B317" s="14">
        <f>SUBTOTAL(3,C$2:C317)</f>
        <v>316</v>
      </c>
      <c r="C317" s="18" t="s">
        <v>774</v>
      </c>
      <c r="D317" s="14"/>
      <c r="E317" s="18" t="s">
        <v>365</v>
      </c>
      <c r="F317" s="18" t="s">
        <v>390</v>
      </c>
      <c r="G317" s="18" t="s">
        <v>736</v>
      </c>
      <c r="H317" s="18" t="s">
        <v>368</v>
      </c>
      <c r="I317" s="17" t="s">
        <v>775</v>
      </c>
      <c r="J317" s="18" t="s">
        <v>370</v>
      </c>
      <c r="K317" s="18" t="s">
        <v>690</v>
      </c>
      <c r="L317" s="18" t="s">
        <v>776</v>
      </c>
      <c r="M317" s="18" t="s">
        <v>777</v>
      </c>
      <c r="N317" s="18" t="s">
        <v>385</v>
      </c>
      <c r="O317" s="20" t="s">
        <v>442</v>
      </c>
      <c r="P317" s="21" t="s">
        <v>376</v>
      </c>
      <c r="Q317" s="21" t="s">
        <v>377</v>
      </c>
      <c r="R317" s="21" t="s">
        <v>684</v>
      </c>
      <c r="S317" s="18" t="s">
        <v>778</v>
      </c>
      <c r="T317" s="18" t="s">
        <v>779</v>
      </c>
      <c r="U317" s="18"/>
      <c r="V317" s="18" t="s">
        <v>43</v>
      </c>
      <c r="W317" s="18" t="s">
        <v>107</v>
      </c>
      <c r="X317" s="18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26" t="s">
        <v>388</v>
      </c>
      <c r="AJ317" s="12"/>
      <c r="AK317">
        <v>73</v>
      </c>
      <c r="AL317" s="12"/>
      <c r="AM317" s="12">
        <v>1</v>
      </c>
      <c r="AN317" s="12"/>
      <c r="AO317" s="12"/>
      <c r="AP317" s="12"/>
      <c r="AQ317" s="12"/>
      <c r="AR317" s="12"/>
      <c r="AS317">
        <v>1</v>
      </c>
    </row>
    <row r="318" spans="1:45" ht="40.5">
      <c r="A318" s="17" t="str">
        <f t="shared" si="4"/>
        <v>522327199611262423</v>
      </c>
      <c r="B318" s="14">
        <f>SUBTOTAL(3,C$2:C318)</f>
        <v>317</v>
      </c>
      <c r="C318" s="18" t="s">
        <v>827</v>
      </c>
      <c r="D318" s="14"/>
      <c r="E318" s="18" t="s">
        <v>365</v>
      </c>
      <c r="F318" s="18" t="s">
        <v>390</v>
      </c>
      <c r="G318" s="18" t="s">
        <v>736</v>
      </c>
      <c r="H318" s="18" t="s">
        <v>368</v>
      </c>
      <c r="I318" s="17" t="s">
        <v>828</v>
      </c>
      <c r="J318" s="18" t="s">
        <v>370</v>
      </c>
      <c r="K318" s="18" t="s">
        <v>690</v>
      </c>
      <c r="L318" s="18" t="s">
        <v>829</v>
      </c>
      <c r="M318" s="18" t="s">
        <v>830</v>
      </c>
      <c r="N318" s="18" t="s">
        <v>385</v>
      </c>
      <c r="O318" s="20" t="s">
        <v>442</v>
      </c>
      <c r="P318" s="21" t="s">
        <v>376</v>
      </c>
      <c r="Q318" s="21" t="s">
        <v>449</v>
      </c>
      <c r="R318" s="21" t="s">
        <v>107</v>
      </c>
      <c r="S318" s="18" t="s">
        <v>831</v>
      </c>
      <c r="T318" s="18" t="s">
        <v>832</v>
      </c>
      <c r="U318" s="18"/>
      <c r="V318" s="18" t="s">
        <v>43</v>
      </c>
      <c r="W318" s="18" t="s">
        <v>107</v>
      </c>
      <c r="X318" s="18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26" t="s">
        <v>388</v>
      </c>
      <c r="AJ318" s="12"/>
      <c r="AK318">
        <v>87</v>
      </c>
      <c r="AL318" s="12">
        <v>1</v>
      </c>
      <c r="AM318" s="12"/>
      <c r="AN318" s="12"/>
      <c r="AO318" s="12"/>
      <c r="AP318" s="12"/>
      <c r="AQ318" s="12"/>
      <c r="AR318" s="12"/>
      <c r="AS318">
        <v>1</v>
      </c>
    </row>
    <row r="319" spans="1:45" ht="40.5">
      <c r="A319" s="17" t="str">
        <f t="shared" si="4"/>
        <v>52232719990216062X</v>
      </c>
      <c r="B319" s="14">
        <f>SUBTOTAL(3,C$2:C319)</f>
        <v>318</v>
      </c>
      <c r="C319" s="18" t="s">
        <v>867</v>
      </c>
      <c r="D319" s="14"/>
      <c r="E319" s="18" t="s">
        <v>365</v>
      </c>
      <c r="F319" s="18" t="s">
        <v>390</v>
      </c>
      <c r="G319" s="18" t="s">
        <v>753</v>
      </c>
      <c r="H319" s="18" t="s">
        <v>368</v>
      </c>
      <c r="I319" s="17" t="s">
        <v>868</v>
      </c>
      <c r="J319" s="18" t="s">
        <v>370</v>
      </c>
      <c r="K319" s="18" t="s">
        <v>690</v>
      </c>
      <c r="L319" s="18" t="s">
        <v>869</v>
      </c>
      <c r="M319" s="18" t="s">
        <v>830</v>
      </c>
      <c r="N319" s="18" t="s">
        <v>385</v>
      </c>
      <c r="O319" s="20" t="s">
        <v>442</v>
      </c>
      <c r="P319" s="21" t="s">
        <v>376</v>
      </c>
      <c r="Q319" s="21" t="s">
        <v>377</v>
      </c>
      <c r="R319" s="21" t="s">
        <v>107</v>
      </c>
      <c r="S319" s="18" t="s">
        <v>870</v>
      </c>
      <c r="T319" s="18" t="s">
        <v>871</v>
      </c>
      <c r="U319" s="18"/>
      <c r="V319" s="18" t="s">
        <v>43</v>
      </c>
      <c r="W319" s="18" t="s">
        <v>107</v>
      </c>
      <c r="X319" s="18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26" t="s">
        <v>388</v>
      </c>
      <c r="AJ319" s="12"/>
      <c r="AK319">
        <v>101</v>
      </c>
      <c r="AL319" s="12"/>
      <c r="AM319" s="12"/>
      <c r="AN319" s="12"/>
      <c r="AO319" s="12"/>
      <c r="AP319" s="12">
        <v>1</v>
      </c>
      <c r="AQ319" s="12"/>
      <c r="AR319" s="12"/>
      <c r="AS319">
        <v>1</v>
      </c>
    </row>
    <row r="320" spans="1:44" ht="54">
      <c r="A320" s="17" t="str">
        <f t="shared" si="4"/>
        <v>522326199512250025</v>
      </c>
      <c r="B320" s="14">
        <f>SUBTOTAL(3,C$2:C320)</f>
        <v>319</v>
      </c>
      <c r="C320" s="18" t="s">
        <v>2276</v>
      </c>
      <c r="D320" s="14"/>
      <c r="E320" s="18" t="s">
        <v>365</v>
      </c>
      <c r="F320" s="18" t="s">
        <v>390</v>
      </c>
      <c r="G320" s="18" t="s">
        <v>862</v>
      </c>
      <c r="H320" s="18" t="s">
        <v>415</v>
      </c>
      <c r="I320" s="17" t="s">
        <v>2277</v>
      </c>
      <c r="J320" s="18" t="s">
        <v>370</v>
      </c>
      <c r="K320" s="18"/>
      <c r="L320" s="18" t="s">
        <v>2278</v>
      </c>
      <c r="M320" s="18" t="s">
        <v>2279</v>
      </c>
      <c r="N320" s="18" t="s">
        <v>523</v>
      </c>
      <c r="O320" s="20" t="s">
        <v>442</v>
      </c>
      <c r="P320" s="21" t="s">
        <v>376</v>
      </c>
      <c r="Q320" s="21" t="s">
        <v>377</v>
      </c>
      <c r="R320" s="21" t="s">
        <v>107</v>
      </c>
      <c r="S320" s="18" t="s">
        <v>2280</v>
      </c>
      <c r="T320" s="18" t="s">
        <v>2281</v>
      </c>
      <c r="U320" s="18"/>
      <c r="V320" s="18" t="s">
        <v>43</v>
      </c>
      <c r="W320" s="18" t="s">
        <v>107</v>
      </c>
      <c r="X320" s="18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26" t="s">
        <v>388</v>
      </c>
      <c r="AJ320" s="12"/>
      <c r="AK320">
        <v>120</v>
      </c>
      <c r="AL320" s="12"/>
      <c r="AM320" s="12"/>
      <c r="AN320" s="12"/>
      <c r="AO320" s="12"/>
      <c r="AP320" s="12"/>
      <c r="AQ320" s="12"/>
      <c r="AR320" s="12"/>
    </row>
    <row r="321" spans="1:45" ht="40.5">
      <c r="A321" s="17" t="str">
        <f t="shared" si="4"/>
        <v>522327199601100615</v>
      </c>
      <c r="B321" s="14">
        <f>SUBTOTAL(3,C$2:C321)</f>
        <v>320</v>
      </c>
      <c r="C321" s="18" t="s">
        <v>655</v>
      </c>
      <c r="D321" s="14"/>
      <c r="E321" s="18" t="s">
        <v>406</v>
      </c>
      <c r="F321" s="18" t="s">
        <v>390</v>
      </c>
      <c r="G321" s="18" t="s">
        <v>656</v>
      </c>
      <c r="H321" s="18" t="s">
        <v>392</v>
      </c>
      <c r="I321" s="17" t="s">
        <v>657</v>
      </c>
      <c r="J321" s="18" t="s">
        <v>370</v>
      </c>
      <c r="K321" s="18" t="s">
        <v>658</v>
      </c>
      <c r="L321" s="18" t="s">
        <v>659</v>
      </c>
      <c r="M321" s="18" t="s">
        <v>660</v>
      </c>
      <c r="N321" s="18" t="s">
        <v>374</v>
      </c>
      <c r="O321" s="20" t="s">
        <v>442</v>
      </c>
      <c r="P321" s="21" t="s">
        <v>376</v>
      </c>
      <c r="Q321" s="21" t="s">
        <v>377</v>
      </c>
      <c r="R321" s="21" t="s">
        <v>107</v>
      </c>
      <c r="S321" s="18" t="s">
        <v>661</v>
      </c>
      <c r="T321" s="18" t="s">
        <v>662</v>
      </c>
      <c r="U321" s="18"/>
      <c r="V321" s="18" t="s">
        <v>43</v>
      </c>
      <c r="W321" s="18" t="s">
        <v>107</v>
      </c>
      <c r="X321" s="18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26" t="s">
        <v>388</v>
      </c>
      <c r="AJ321" s="12"/>
      <c r="AK321">
        <v>47</v>
      </c>
      <c r="AL321" s="12"/>
      <c r="AM321" s="12"/>
      <c r="AN321" s="12"/>
      <c r="AO321" s="12"/>
      <c r="AP321" s="12"/>
      <c r="AQ321" s="12">
        <v>1</v>
      </c>
      <c r="AR321" s="12"/>
      <c r="AS321">
        <v>1</v>
      </c>
    </row>
    <row r="322" spans="1:44" ht="27">
      <c r="A322" s="17" t="str">
        <f aca="true" t="shared" si="5" ref="A322:A385">I322</f>
        <v>522326199712301026</v>
      </c>
      <c r="B322" s="14">
        <f>SUBTOTAL(3,C$2:C322)</f>
        <v>321</v>
      </c>
      <c r="C322" s="18" t="s">
        <v>2282</v>
      </c>
      <c r="D322" s="14"/>
      <c r="E322" s="18" t="s">
        <v>365</v>
      </c>
      <c r="F322" s="18" t="s">
        <v>390</v>
      </c>
      <c r="G322" s="18" t="s">
        <v>718</v>
      </c>
      <c r="H322" s="18" t="s">
        <v>368</v>
      </c>
      <c r="I322" s="17" t="s">
        <v>2283</v>
      </c>
      <c r="J322" s="18" t="s">
        <v>370</v>
      </c>
      <c r="K322" s="18"/>
      <c r="L322" s="18" t="s">
        <v>433</v>
      </c>
      <c r="M322" s="18" t="s">
        <v>1181</v>
      </c>
      <c r="N322" s="18" t="s">
        <v>523</v>
      </c>
      <c r="O322" s="20" t="s">
        <v>442</v>
      </c>
      <c r="P322" s="21" t="s">
        <v>376</v>
      </c>
      <c r="Q322" s="21" t="s">
        <v>377</v>
      </c>
      <c r="R322" s="21" t="s">
        <v>217</v>
      </c>
      <c r="S322" s="18" t="s">
        <v>2284</v>
      </c>
      <c r="T322" s="18" t="s">
        <v>2285</v>
      </c>
      <c r="U322" s="18"/>
      <c r="V322" s="18" t="s">
        <v>43</v>
      </c>
      <c r="W322" s="18" t="s">
        <v>217</v>
      </c>
      <c r="X322" s="18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26" t="s">
        <v>388</v>
      </c>
      <c r="AJ322" s="12"/>
      <c r="AK322">
        <v>223</v>
      </c>
      <c r="AL322" s="12"/>
      <c r="AM322" s="12"/>
      <c r="AN322" s="12"/>
      <c r="AO322" s="12"/>
      <c r="AP322" s="12"/>
      <c r="AQ322" s="12"/>
      <c r="AR322" s="12"/>
    </row>
    <row r="323" spans="1:45" ht="54">
      <c r="A323" s="17" t="str">
        <f t="shared" si="5"/>
        <v>522327199712232629</v>
      </c>
      <c r="B323" s="14">
        <f>SUBTOTAL(3,C$2:C323)</f>
        <v>322</v>
      </c>
      <c r="C323" s="18" t="s">
        <v>647</v>
      </c>
      <c r="D323" s="14"/>
      <c r="E323" s="18" t="s">
        <v>365</v>
      </c>
      <c r="F323" s="18" t="s">
        <v>366</v>
      </c>
      <c r="G323" s="18" t="s">
        <v>648</v>
      </c>
      <c r="H323" s="18" t="s">
        <v>368</v>
      </c>
      <c r="I323" s="17" t="s">
        <v>649</v>
      </c>
      <c r="J323" s="18" t="s">
        <v>370</v>
      </c>
      <c r="K323" s="18" t="s">
        <v>650</v>
      </c>
      <c r="L323" s="18" t="s">
        <v>651</v>
      </c>
      <c r="M323" s="18" t="s">
        <v>652</v>
      </c>
      <c r="N323" s="18" t="s">
        <v>385</v>
      </c>
      <c r="O323" s="20" t="s">
        <v>442</v>
      </c>
      <c r="P323" s="21" t="s">
        <v>376</v>
      </c>
      <c r="Q323" s="21" t="s">
        <v>377</v>
      </c>
      <c r="R323" s="21" t="s">
        <v>107</v>
      </c>
      <c r="S323" s="18" t="s">
        <v>653</v>
      </c>
      <c r="T323" s="18" t="s">
        <v>654</v>
      </c>
      <c r="U323" s="18"/>
      <c r="V323" s="18" t="s">
        <v>43</v>
      </c>
      <c r="W323" s="18" t="s">
        <v>107</v>
      </c>
      <c r="X323" s="18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26" t="s">
        <v>388</v>
      </c>
      <c r="AJ323" s="12"/>
      <c r="AK323">
        <v>46</v>
      </c>
      <c r="AL323" s="12">
        <v>1</v>
      </c>
      <c r="AM323" s="12"/>
      <c r="AN323" s="12"/>
      <c r="AO323" s="12"/>
      <c r="AP323" s="12"/>
      <c r="AQ323" s="12"/>
      <c r="AR323" s="12"/>
      <c r="AS323">
        <v>1</v>
      </c>
    </row>
    <row r="324" spans="1:45" ht="27">
      <c r="A324" s="17" t="str">
        <f t="shared" si="5"/>
        <v>522326199702142228</v>
      </c>
      <c r="B324" s="14">
        <f>SUBTOTAL(3,C$2:C324)</f>
        <v>323</v>
      </c>
      <c r="C324" s="18" t="s">
        <v>888</v>
      </c>
      <c r="D324" s="14"/>
      <c r="E324" s="18" t="s">
        <v>365</v>
      </c>
      <c r="F324" s="18" t="s">
        <v>390</v>
      </c>
      <c r="G324" s="18" t="s">
        <v>701</v>
      </c>
      <c r="H324" s="18" t="s">
        <v>415</v>
      </c>
      <c r="I324" s="17" t="s">
        <v>889</v>
      </c>
      <c r="J324" s="18" t="s">
        <v>370</v>
      </c>
      <c r="K324" s="18" t="s">
        <v>371</v>
      </c>
      <c r="L324" s="18" t="s">
        <v>890</v>
      </c>
      <c r="M324" s="18" t="s">
        <v>890</v>
      </c>
      <c r="N324" s="18" t="s">
        <v>385</v>
      </c>
      <c r="O324" s="20" t="s">
        <v>442</v>
      </c>
      <c r="P324" s="21" t="s">
        <v>376</v>
      </c>
      <c r="Q324" s="21" t="s">
        <v>377</v>
      </c>
      <c r="R324" s="21" t="s">
        <v>107</v>
      </c>
      <c r="S324" s="18" t="s">
        <v>891</v>
      </c>
      <c r="T324" s="18" t="s">
        <v>892</v>
      </c>
      <c r="U324" s="18"/>
      <c r="V324" s="18" t="s">
        <v>43</v>
      </c>
      <c r="W324" s="18" t="s">
        <v>107</v>
      </c>
      <c r="X324" s="18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26" t="s">
        <v>388</v>
      </c>
      <c r="AJ324" s="12"/>
      <c r="AK324">
        <v>110</v>
      </c>
      <c r="AL324" s="12"/>
      <c r="AM324" s="12"/>
      <c r="AN324" s="12">
        <v>1</v>
      </c>
      <c r="AO324" s="12"/>
      <c r="AP324" s="12"/>
      <c r="AQ324" s="12"/>
      <c r="AR324" s="12"/>
      <c r="AS324">
        <v>1</v>
      </c>
    </row>
    <row r="325" spans="1:45" ht="54">
      <c r="A325" s="17" t="str">
        <f t="shared" si="5"/>
        <v>522322199809231524</v>
      </c>
      <c r="B325" s="14">
        <f>SUBTOTAL(3,C$2:C325)</f>
        <v>324</v>
      </c>
      <c r="C325" s="18" t="s">
        <v>429</v>
      </c>
      <c r="D325" s="14"/>
      <c r="E325" s="18" t="s">
        <v>365</v>
      </c>
      <c r="F325" s="18" t="s">
        <v>366</v>
      </c>
      <c r="G325" s="18" t="s">
        <v>430</v>
      </c>
      <c r="H325" s="18" t="s">
        <v>368</v>
      </c>
      <c r="I325" s="17" t="s">
        <v>431</v>
      </c>
      <c r="J325" s="18" t="s">
        <v>370</v>
      </c>
      <c r="K325" s="18" t="s">
        <v>432</v>
      </c>
      <c r="L325" s="18" t="s">
        <v>433</v>
      </c>
      <c r="M325" s="18" t="s">
        <v>434</v>
      </c>
      <c r="N325" s="18" t="s">
        <v>374</v>
      </c>
      <c r="O325" s="20" t="s">
        <v>375</v>
      </c>
      <c r="P325" s="21" t="s">
        <v>376</v>
      </c>
      <c r="Q325" s="21" t="s">
        <v>377</v>
      </c>
      <c r="R325" s="21" t="s">
        <v>402</v>
      </c>
      <c r="S325" s="18" t="s">
        <v>435</v>
      </c>
      <c r="T325" s="18" t="s">
        <v>436</v>
      </c>
      <c r="U325" s="18"/>
      <c r="V325" s="18" t="s">
        <v>43</v>
      </c>
      <c r="W325" s="18" t="s">
        <v>164</v>
      </c>
      <c r="X325" s="18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26" t="s">
        <v>388</v>
      </c>
      <c r="AJ325" s="12"/>
      <c r="AK325">
        <v>12</v>
      </c>
      <c r="AL325" s="12"/>
      <c r="AM325" s="12"/>
      <c r="AN325" s="12">
        <v>1</v>
      </c>
      <c r="AO325" s="12"/>
      <c r="AP325" s="12"/>
      <c r="AQ325" s="12"/>
      <c r="AR325" s="12"/>
      <c r="AS325">
        <v>1</v>
      </c>
    </row>
    <row r="326" spans="1:44" ht="48">
      <c r="A326" s="17" t="str">
        <f t="shared" si="5"/>
        <v>522327199603291419</v>
      </c>
      <c r="B326" s="14">
        <f>SUBTOTAL(3,C$2:C326)</f>
        <v>325</v>
      </c>
      <c r="C326" s="18" t="s">
        <v>2286</v>
      </c>
      <c r="D326" s="14"/>
      <c r="E326" s="18" t="s">
        <v>406</v>
      </c>
      <c r="F326" s="18" t="s">
        <v>398</v>
      </c>
      <c r="G326" s="18" t="s">
        <v>2287</v>
      </c>
      <c r="H326" s="18" t="s">
        <v>368</v>
      </c>
      <c r="I326" s="17" t="s">
        <v>2288</v>
      </c>
      <c r="J326" s="18" t="s">
        <v>370</v>
      </c>
      <c r="K326" s="18"/>
      <c r="L326" s="18" t="s">
        <v>612</v>
      </c>
      <c r="M326" s="18" t="s">
        <v>703</v>
      </c>
      <c r="N326" s="18" t="s">
        <v>523</v>
      </c>
      <c r="O326" s="20" t="s">
        <v>375</v>
      </c>
      <c r="P326" s="21" t="s">
        <v>522</v>
      </c>
      <c r="Q326" s="21" t="s">
        <v>523</v>
      </c>
      <c r="R326" s="21" t="s">
        <v>523</v>
      </c>
      <c r="S326" s="18" t="s">
        <v>2289</v>
      </c>
      <c r="T326" s="18" t="s">
        <v>2290</v>
      </c>
      <c r="U326" s="18"/>
      <c r="V326" s="18" t="s">
        <v>43</v>
      </c>
      <c r="W326" s="18" t="s">
        <v>107</v>
      </c>
      <c r="X326" s="18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26" t="s">
        <v>412</v>
      </c>
      <c r="AJ326" s="12"/>
      <c r="AK326">
        <v>108</v>
      </c>
      <c r="AL326" s="12"/>
      <c r="AM326" s="12"/>
      <c r="AN326" s="12"/>
      <c r="AO326" s="12"/>
      <c r="AP326" s="12"/>
      <c r="AQ326" s="12"/>
      <c r="AR326" s="12"/>
    </row>
    <row r="327" spans="1:45" ht="40.5">
      <c r="A327" s="17" t="str">
        <f t="shared" si="5"/>
        <v>522327199806130025</v>
      </c>
      <c r="B327" s="14">
        <f>SUBTOTAL(3,C$2:C327)</f>
        <v>326</v>
      </c>
      <c r="C327" s="18" t="s">
        <v>786</v>
      </c>
      <c r="D327" s="14"/>
      <c r="E327" s="18" t="s">
        <v>365</v>
      </c>
      <c r="F327" s="18" t="s">
        <v>390</v>
      </c>
      <c r="G327" s="18" t="s">
        <v>787</v>
      </c>
      <c r="H327" s="18" t="s">
        <v>368</v>
      </c>
      <c r="I327" s="17" t="s">
        <v>788</v>
      </c>
      <c r="J327" s="18" t="s">
        <v>370</v>
      </c>
      <c r="K327" s="18" t="s">
        <v>371</v>
      </c>
      <c r="L327" s="18" t="s">
        <v>433</v>
      </c>
      <c r="M327" s="18" t="s">
        <v>703</v>
      </c>
      <c r="N327" s="18" t="s">
        <v>374</v>
      </c>
      <c r="O327" s="20" t="s">
        <v>375</v>
      </c>
      <c r="P327" s="21" t="s">
        <v>376</v>
      </c>
      <c r="Q327" s="21" t="s">
        <v>377</v>
      </c>
      <c r="R327" s="21" t="s">
        <v>107</v>
      </c>
      <c r="S327" s="18" t="s">
        <v>789</v>
      </c>
      <c r="T327" s="18" t="s">
        <v>790</v>
      </c>
      <c r="U327" s="18"/>
      <c r="V327" s="18" t="s">
        <v>43</v>
      </c>
      <c r="W327" s="18" t="s">
        <v>107</v>
      </c>
      <c r="X327" s="18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26" t="s">
        <v>388</v>
      </c>
      <c r="AJ327" s="12"/>
      <c r="AK327">
        <v>76</v>
      </c>
      <c r="AL327" s="12"/>
      <c r="AM327" s="12">
        <v>1</v>
      </c>
      <c r="AN327" s="12"/>
      <c r="AO327" s="12"/>
      <c r="AP327" s="12"/>
      <c r="AQ327" s="12"/>
      <c r="AR327" s="12"/>
      <c r="AS327">
        <v>1</v>
      </c>
    </row>
    <row r="328" spans="1:45" ht="40.5">
      <c r="A328" s="17" t="str">
        <f t="shared" si="5"/>
        <v>522327199906022021</v>
      </c>
      <c r="B328" s="14">
        <f>SUBTOTAL(3,C$2:C328)</f>
        <v>327</v>
      </c>
      <c r="C328" s="18" t="s">
        <v>1267</v>
      </c>
      <c r="D328" s="14"/>
      <c r="E328" s="18" t="s">
        <v>365</v>
      </c>
      <c r="F328" s="18" t="s">
        <v>390</v>
      </c>
      <c r="G328" s="18" t="s">
        <v>707</v>
      </c>
      <c r="H328" s="18" t="s">
        <v>368</v>
      </c>
      <c r="I328" s="17" t="s">
        <v>1268</v>
      </c>
      <c r="J328" s="18" t="s">
        <v>370</v>
      </c>
      <c r="K328" s="18" t="s">
        <v>1218</v>
      </c>
      <c r="L328" s="18" t="s">
        <v>1269</v>
      </c>
      <c r="M328" s="18" t="s">
        <v>217</v>
      </c>
      <c r="N328" s="18" t="s">
        <v>385</v>
      </c>
      <c r="O328" s="20" t="s">
        <v>442</v>
      </c>
      <c r="P328" s="21" t="s">
        <v>376</v>
      </c>
      <c r="Q328" s="21" t="s">
        <v>377</v>
      </c>
      <c r="R328" s="21" t="s">
        <v>217</v>
      </c>
      <c r="S328" s="18" t="s">
        <v>1270</v>
      </c>
      <c r="T328" s="18" t="s">
        <v>1271</v>
      </c>
      <c r="U328" s="18"/>
      <c r="V328" s="18" t="s">
        <v>43</v>
      </c>
      <c r="W328" s="18" t="s">
        <v>217</v>
      </c>
      <c r="X328" s="18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26" t="s">
        <v>388</v>
      </c>
      <c r="AJ328" s="12"/>
      <c r="AK328">
        <v>190</v>
      </c>
      <c r="AL328" s="12">
        <v>1</v>
      </c>
      <c r="AM328" s="12"/>
      <c r="AN328" s="12"/>
      <c r="AO328" s="12"/>
      <c r="AP328" s="12"/>
      <c r="AQ328" s="12"/>
      <c r="AR328" s="12"/>
      <c r="AS328">
        <v>1</v>
      </c>
    </row>
    <row r="329" spans="1:44" ht="27">
      <c r="A329" s="17" t="str">
        <f t="shared" si="5"/>
        <v>522327199501160020</v>
      </c>
      <c r="B329" s="14">
        <f>SUBTOTAL(3,C$2:C329)</f>
        <v>328</v>
      </c>
      <c r="C329" s="18" t="s">
        <v>2291</v>
      </c>
      <c r="D329" s="14"/>
      <c r="E329" s="18" t="s">
        <v>365</v>
      </c>
      <c r="F329" s="18" t="s">
        <v>390</v>
      </c>
      <c r="G329" s="18" t="s">
        <v>2292</v>
      </c>
      <c r="H329" s="18" t="s">
        <v>415</v>
      </c>
      <c r="I329" s="17" t="s">
        <v>2293</v>
      </c>
      <c r="J329" s="18" t="s">
        <v>370</v>
      </c>
      <c r="K329" s="18"/>
      <c r="L329" s="18" t="s">
        <v>475</v>
      </c>
      <c r="M329" s="18" t="s">
        <v>434</v>
      </c>
      <c r="N329" s="18" t="s">
        <v>523</v>
      </c>
      <c r="O329" s="20" t="s">
        <v>375</v>
      </c>
      <c r="P329" s="21" t="s">
        <v>376</v>
      </c>
      <c r="Q329" s="21" t="s">
        <v>476</v>
      </c>
      <c r="R329" s="21" t="s">
        <v>204</v>
      </c>
      <c r="S329" s="18" t="s">
        <v>2294</v>
      </c>
      <c r="T329" s="18" t="s">
        <v>2295</v>
      </c>
      <c r="U329" s="18"/>
      <c r="V329" s="18" t="s">
        <v>43</v>
      </c>
      <c r="W329" s="18" t="s">
        <v>164</v>
      </c>
      <c r="X329" s="18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26" t="s">
        <v>388</v>
      </c>
      <c r="AJ329" s="12"/>
      <c r="AK329">
        <v>4</v>
      </c>
      <c r="AL329" s="12"/>
      <c r="AM329" s="12"/>
      <c r="AN329" s="12">
        <v>2</v>
      </c>
      <c r="AO329" s="12"/>
      <c r="AP329" s="12"/>
      <c r="AQ329" s="12"/>
      <c r="AR329" s="12"/>
    </row>
    <row r="330" spans="1:44" ht="40.5">
      <c r="A330" s="17" t="str">
        <f t="shared" si="5"/>
        <v>522327199606100083</v>
      </c>
      <c r="B330" s="14">
        <f>SUBTOTAL(3,C$2:C330)</f>
        <v>329</v>
      </c>
      <c r="C330" s="18" t="s">
        <v>2296</v>
      </c>
      <c r="D330" s="14"/>
      <c r="E330" s="18" t="s">
        <v>365</v>
      </c>
      <c r="F330" s="18" t="s">
        <v>390</v>
      </c>
      <c r="G330" s="18" t="s">
        <v>850</v>
      </c>
      <c r="H330" s="18" t="s">
        <v>415</v>
      </c>
      <c r="I330" s="17" t="s">
        <v>2297</v>
      </c>
      <c r="J330" s="18" t="s">
        <v>370</v>
      </c>
      <c r="K330" s="18"/>
      <c r="L330" s="18" t="s">
        <v>618</v>
      </c>
      <c r="M330" s="18" t="s">
        <v>2298</v>
      </c>
      <c r="N330" s="18" t="s">
        <v>523</v>
      </c>
      <c r="O330" s="20" t="s">
        <v>442</v>
      </c>
      <c r="P330" s="21" t="s">
        <v>376</v>
      </c>
      <c r="Q330" s="21" t="s">
        <v>377</v>
      </c>
      <c r="R330" s="21" t="s">
        <v>107</v>
      </c>
      <c r="S330" s="18" t="s">
        <v>2299</v>
      </c>
      <c r="T330" s="18" t="s">
        <v>2300</v>
      </c>
      <c r="U330" s="18"/>
      <c r="V330" s="18" t="s">
        <v>43</v>
      </c>
      <c r="W330" s="18" t="s">
        <v>107</v>
      </c>
      <c r="X330" s="18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26" t="s">
        <v>388</v>
      </c>
      <c r="AJ330" s="12"/>
      <c r="AK330">
        <v>58</v>
      </c>
      <c r="AL330" s="12"/>
      <c r="AM330" s="12"/>
      <c r="AN330" s="12"/>
      <c r="AO330" s="12"/>
      <c r="AP330" s="12"/>
      <c r="AQ330" s="12"/>
      <c r="AR330" s="12"/>
    </row>
    <row r="331" spans="1:44" ht="40.5">
      <c r="A331" s="17" t="str">
        <f t="shared" si="5"/>
        <v>522327199602090420</v>
      </c>
      <c r="B331" s="14">
        <f>SUBTOTAL(3,C$2:C331)</f>
        <v>330</v>
      </c>
      <c r="C331" s="18" t="s">
        <v>2301</v>
      </c>
      <c r="D331" s="14"/>
      <c r="E331" s="18" t="s">
        <v>365</v>
      </c>
      <c r="F331" s="18" t="s">
        <v>390</v>
      </c>
      <c r="G331" s="18" t="s">
        <v>610</v>
      </c>
      <c r="H331" s="18" t="s">
        <v>415</v>
      </c>
      <c r="I331" s="17" t="s">
        <v>2302</v>
      </c>
      <c r="J331" s="18" t="s">
        <v>370</v>
      </c>
      <c r="K331" s="18"/>
      <c r="L331" s="18" t="s">
        <v>447</v>
      </c>
      <c r="M331" s="18" t="s">
        <v>652</v>
      </c>
      <c r="N331" s="18" t="s">
        <v>523</v>
      </c>
      <c r="O331" s="20" t="s">
        <v>442</v>
      </c>
      <c r="P331" s="21" t="s">
        <v>376</v>
      </c>
      <c r="Q331" s="21" t="s">
        <v>377</v>
      </c>
      <c r="R331" s="21" t="s">
        <v>107</v>
      </c>
      <c r="S331" s="18" t="s">
        <v>2303</v>
      </c>
      <c r="T331" s="18" t="s">
        <v>2304</v>
      </c>
      <c r="U331" s="18"/>
      <c r="V331" s="18" t="s">
        <v>43</v>
      </c>
      <c r="W331" s="18" t="s">
        <v>107</v>
      </c>
      <c r="X331" s="18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26" t="s">
        <v>388</v>
      </c>
      <c r="AJ331" s="12"/>
      <c r="AK331">
        <v>121</v>
      </c>
      <c r="AL331" s="12"/>
      <c r="AM331" s="12"/>
      <c r="AN331" s="12"/>
      <c r="AO331" s="12"/>
      <c r="AP331" s="12"/>
      <c r="AQ331" s="12"/>
      <c r="AR331" s="12"/>
    </row>
    <row r="332" spans="1:44" ht="40.5">
      <c r="A332" s="17" t="str">
        <f t="shared" si="5"/>
        <v>522327200101022011</v>
      </c>
      <c r="B332" s="14">
        <f>SUBTOTAL(3,C$2:C332)</f>
        <v>331</v>
      </c>
      <c r="C332" s="18" t="s">
        <v>2305</v>
      </c>
      <c r="D332" s="14"/>
      <c r="E332" s="18" t="s">
        <v>406</v>
      </c>
      <c r="F332" s="18" t="s">
        <v>390</v>
      </c>
      <c r="G332" s="18" t="s">
        <v>367</v>
      </c>
      <c r="H332" s="18" t="s">
        <v>368</v>
      </c>
      <c r="I332" s="17" t="s">
        <v>2306</v>
      </c>
      <c r="J332" s="18" t="s">
        <v>2029</v>
      </c>
      <c r="K332" s="18"/>
      <c r="L332" s="18" t="s">
        <v>433</v>
      </c>
      <c r="M332" s="18" t="s">
        <v>2307</v>
      </c>
      <c r="N332" s="18" t="s">
        <v>523</v>
      </c>
      <c r="O332" s="20" t="s">
        <v>375</v>
      </c>
      <c r="P332" s="21" t="s">
        <v>522</v>
      </c>
      <c r="Q332" s="21" t="s">
        <v>523</v>
      </c>
      <c r="R332" s="21" t="s">
        <v>523</v>
      </c>
      <c r="S332" s="18" t="s">
        <v>2308</v>
      </c>
      <c r="T332" s="18" t="s">
        <v>2309</v>
      </c>
      <c r="U332" s="18"/>
      <c r="V332" s="18" t="s">
        <v>43</v>
      </c>
      <c r="W332" s="18" t="s">
        <v>107</v>
      </c>
      <c r="X332" s="18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26" t="s">
        <v>388</v>
      </c>
      <c r="AJ332" s="12"/>
      <c r="AK332">
        <v>119</v>
      </c>
      <c r="AL332" s="12"/>
      <c r="AM332" s="12"/>
      <c r="AN332" s="12"/>
      <c r="AO332" s="12"/>
      <c r="AP332" s="12"/>
      <c r="AQ332" s="12"/>
      <c r="AR332" s="12"/>
    </row>
    <row r="333" spans="1:45" ht="27">
      <c r="A333" s="17" t="str">
        <f t="shared" si="5"/>
        <v>522327199405202024</v>
      </c>
      <c r="B333" s="14">
        <f>SUBTOTAL(3,C$2:C333)</f>
        <v>332</v>
      </c>
      <c r="C333" s="18" t="s">
        <v>904</v>
      </c>
      <c r="D333" s="14"/>
      <c r="E333" s="18" t="s">
        <v>365</v>
      </c>
      <c r="F333" s="18" t="s">
        <v>390</v>
      </c>
      <c r="G333" s="18" t="s">
        <v>905</v>
      </c>
      <c r="H333" s="18" t="s">
        <v>415</v>
      </c>
      <c r="I333" s="17" t="s">
        <v>906</v>
      </c>
      <c r="J333" s="18" t="s">
        <v>370</v>
      </c>
      <c r="K333" s="18" t="s">
        <v>794</v>
      </c>
      <c r="L333" s="18" t="s">
        <v>907</v>
      </c>
      <c r="M333" s="18" t="s">
        <v>794</v>
      </c>
      <c r="N333" s="18" t="s">
        <v>385</v>
      </c>
      <c r="O333" s="20" t="s">
        <v>442</v>
      </c>
      <c r="P333" s="21" t="s">
        <v>376</v>
      </c>
      <c r="Q333" s="21" t="s">
        <v>377</v>
      </c>
      <c r="R333" s="21" t="s">
        <v>107</v>
      </c>
      <c r="S333" s="18" t="s">
        <v>908</v>
      </c>
      <c r="T333" s="18" t="s">
        <v>909</v>
      </c>
      <c r="U333" s="18"/>
      <c r="V333" s="18" t="s">
        <v>43</v>
      </c>
      <c r="W333" s="18" t="s">
        <v>107</v>
      </c>
      <c r="X333" s="18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26" t="s">
        <v>388</v>
      </c>
      <c r="AJ333" s="12"/>
      <c r="AK333">
        <v>115</v>
      </c>
      <c r="AL333" s="12">
        <v>1</v>
      </c>
      <c r="AM333" s="12"/>
      <c r="AN333" s="12"/>
      <c r="AO333" s="12"/>
      <c r="AP333" s="12"/>
      <c r="AQ333" s="12"/>
      <c r="AR333" s="12"/>
      <c r="AS333">
        <v>1</v>
      </c>
    </row>
    <row r="334" spans="1:45" ht="40.5">
      <c r="A334" s="17" t="str">
        <f t="shared" si="5"/>
        <v>522327199708121846</v>
      </c>
      <c r="B334" s="14">
        <f>SUBTOTAL(3,C$2:C334)</f>
        <v>333</v>
      </c>
      <c r="C334" s="18" t="s">
        <v>1253</v>
      </c>
      <c r="D334" s="14"/>
      <c r="E334" s="18" t="s">
        <v>365</v>
      </c>
      <c r="F334" s="18" t="s">
        <v>390</v>
      </c>
      <c r="G334" s="18" t="s">
        <v>1254</v>
      </c>
      <c r="H334" s="18" t="s">
        <v>368</v>
      </c>
      <c r="I334" s="17" t="s">
        <v>1255</v>
      </c>
      <c r="J334" s="18" t="s">
        <v>370</v>
      </c>
      <c r="K334" s="18" t="s">
        <v>1218</v>
      </c>
      <c r="L334" s="18" t="s">
        <v>433</v>
      </c>
      <c r="M334" s="18" t="s">
        <v>217</v>
      </c>
      <c r="N334" s="18" t="s">
        <v>374</v>
      </c>
      <c r="O334" s="20" t="s">
        <v>375</v>
      </c>
      <c r="P334" s="21" t="s">
        <v>376</v>
      </c>
      <c r="Q334" s="21" t="s">
        <v>377</v>
      </c>
      <c r="R334" s="21" t="s">
        <v>217</v>
      </c>
      <c r="S334" s="18" t="s">
        <v>1256</v>
      </c>
      <c r="T334" s="18" t="s">
        <v>1257</v>
      </c>
      <c r="U334" s="18"/>
      <c r="V334" s="18" t="s">
        <v>43</v>
      </c>
      <c r="W334" s="18" t="s">
        <v>217</v>
      </c>
      <c r="X334" s="18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26" t="s">
        <v>388</v>
      </c>
      <c r="AJ334" s="12"/>
      <c r="AK334">
        <v>182</v>
      </c>
      <c r="AL334" s="12"/>
      <c r="AM334" s="12">
        <v>1</v>
      </c>
      <c r="AN334" s="12"/>
      <c r="AO334" s="12"/>
      <c r="AP334" s="12"/>
      <c r="AQ334" s="12"/>
      <c r="AR334" s="12"/>
      <c r="AS334">
        <v>1</v>
      </c>
    </row>
    <row r="335" spans="1:45" ht="40.5">
      <c r="A335" s="17" t="str">
        <f t="shared" si="5"/>
        <v>522327199508200021</v>
      </c>
      <c r="B335" s="14">
        <f>SUBTOTAL(3,C$2:C335)</f>
        <v>334</v>
      </c>
      <c r="C335" s="18" t="s">
        <v>1281</v>
      </c>
      <c r="D335" s="14"/>
      <c r="E335" s="18" t="s">
        <v>365</v>
      </c>
      <c r="F335" s="18" t="s">
        <v>390</v>
      </c>
      <c r="G335" s="18" t="s">
        <v>1282</v>
      </c>
      <c r="H335" s="18" t="s">
        <v>368</v>
      </c>
      <c r="I335" s="17" t="s">
        <v>1283</v>
      </c>
      <c r="J335" s="18" t="s">
        <v>370</v>
      </c>
      <c r="K335" s="18" t="s">
        <v>1218</v>
      </c>
      <c r="L335" s="18" t="s">
        <v>490</v>
      </c>
      <c r="M335" s="18" t="s">
        <v>1072</v>
      </c>
      <c r="N335" s="18" t="s">
        <v>385</v>
      </c>
      <c r="O335" s="20" t="s">
        <v>442</v>
      </c>
      <c r="P335" s="21" t="s">
        <v>376</v>
      </c>
      <c r="Q335" s="21" t="s">
        <v>377</v>
      </c>
      <c r="R335" s="21" t="s">
        <v>1237</v>
      </c>
      <c r="S335" s="18" t="s">
        <v>1284</v>
      </c>
      <c r="T335" s="18" t="s">
        <v>1285</v>
      </c>
      <c r="U335" s="18"/>
      <c r="V335" s="18" t="s">
        <v>43</v>
      </c>
      <c r="W335" s="18" t="s">
        <v>217</v>
      </c>
      <c r="X335" s="18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26" t="s">
        <v>388</v>
      </c>
      <c r="AJ335" s="12"/>
      <c r="AK335">
        <v>203</v>
      </c>
      <c r="AL335" s="12"/>
      <c r="AM335" s="12"/>
      <c r="AN335" s="12">
        <v>1</v>
      </c>
      <c r="AO335" s="12"/>
      <c r="AP335" s="12"/>
      <c r="AQ335" s="12"/>
      <c r="AR335" s="12"/>
      <c r="AS335">
        <v>1</v>
      </c>
    </row>
    <row r="336" spans="1:45" ht="48">
      <c r="A336" s="17" t="str">
        <f t="shared" si="5"/>
        <v>52232719960705121X</v>
      </c>
      <c r="B336" s="14">
        <f>SUBTOTAL(3,C$2:C336)</f>
        <v>335</v>
      </c>
      <c r="C336" s="18" t="s">
        <v>780</v>
      </c>
      <c r="D336" s="14"/>
      <c r="E336" s="18" t="s">
        <v>406</v>
      </c>
      <c r="F336" s="18" t="s">
        <v>390</v>
      </c>
      <c r="G336" s="18" t="s">
        <v>781</v>
      </c>
      <c r="H336" s="18" t="s">
        <v>368</v>
      </c>
      <c r="I336" s="17" t="s">
        <v>782</v>
      </c>
      <c r="J336" s="18" t="s">
        <v>370</v>
      </c>
      <c r="K336" s="18" t="s">
        <v>371</v>
      </c>
      <c r="L336" s="18" t="s">
        <v>783</v>
      </c>
      <c r="M336" s="18" t="s">
        <v>703</v>
      </c>
      <c r="N336" s="18" t="s">
        <v>385</v>
      </c>
      <c r="O336" s="20" t="s">
        <v>375</v>
      </c>
      <c r="P336" s="21" t="s">
        <v>376</v>
      </c>
      <c r="Q336" s="21" t="s">
        <v>377</v>
      </c>
      <c r="R336" s="21" t="s">
        <v>684</v>
      </c>
      <c r="S336" s="18" t="s">
        <v>784</v>
      </c>
      <c r="T336" s="18" t="s">
        <v>785</v>
      </c>
      <c r="U336" s="18"/>
      <c r="V336" s="18" t="s">
        <v>43</v>
      </c>
      <c r="W336" s="18" t="s">
        <v>107</v>
      </c>
      <c r="X336" s="18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27" t="s">
        <v>412</v>
      </c>
      <c r="AJ336" s="38" t="s">
        <v>381</v>
      </c>
      <c r="AK336">
        <v>75</v>
      </c>
      <c r="AL336" s="12"/>
      <c r="AM336" s="12"/>
      <c r="AN336" s="12"/>
      <c r="AO336" s="12"/>
      <c r="AP336" s="12"/>
      <c r="AQ336" s="12"/>
      <c r="AR336" s="12">
        <v>1</v>
      </c>
      <c r="AS336">
        <v>1</v>
      </c>
    </row>
    <row r="337" spans="1:45" ht="40.5">
      <c r="A337" s="17" t="str">
        <f t="shared" si="5"/>
        <v>522327199405080020</v>
      </c>
      <c r="B337" s="14">
        <f>SUBTOTAL(3,C$2:C337)</f>
        <v>336</v>
      </c>
      <c r="C337" s="18" t="s">
        <v>723</v>
      </c>
      <c r="D337" s="14"/>
      <c r="E337" s="18" t="s">
        <v>365</v>
      </c>
      <c r="F337" s="18" t="s">
        <v>390</v>
      </c>
      <c r="G337" s="18" t="s">
        <v>724</v>
      </c>
      <c r="H337" s="18" t="s">
        <v>392</v>
      </c>
      <c r="I337" s="17" t="s">
        <v>725</v>
      </c>
      <c r="J337" s="18" t="s">
        <v>370</v>
      </c>
      <c r="K337" s="18" t="s">
        <v>650</v>
      </c>
      <c r="L337" s="18" t="s">
        <v>671</v>
      </c>
      <c r="M337" s="18" t="s">
        <v>726</v>
      </c>
      <c r="N337" s="18" t="s">
        <v>385</v>
      </c>
      <c r="O337" s="20" t="s">
        <v>442</v>
      </c>
      <c r="P337" s="21" t="s">
        <v>376</v>
      </c>
      <c r="Q337" s="21" t="s">
        <v>377</v>
      </c>
      <c r="R337" s="21" t="s">
        <v>107</v>
      </c>
      <c r="S337" s="18" t="s">
        <v>727</v>
      </c>
      <c r="T337" s="18" t="s">
        <v>728</v>
      </c>
      <c r="U337" s="18"/>
      <c r="V337" s="18" t="s">
        <v>43</v>
      </c>
      <c r="W337" s="18" t="s">
        <v>107</v>
      </c>
      <c r="X337" s="18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26" t="s">
        <v>388</v>
      </c>
      <c r="AJ337" s="12"/>
      <c r="AK337">
        <v>60</v>
      </c>
      <c r="AL337" s="12">
        <v>1</v>
      </c>
      <c r="AM337" s="12"/>
      <c r="AN337" s="12"/>
      <c r="AO337" s="12"/>
      <c r="AP337" s="12"/>
      <c r="AQ337" s="12"/>
      <c r="AR337" s="12"/>
      <c r="AS337">
        <v>1</v>
      </c>
    </row>
    <row r="338" spans="1:44" ht="40.5">
      <c r="A338" s="17" t="str">
        <f t="shared" si="5"/>
        <v>522327199810240825</v>
      </c>
      <c r="B338" s="14">
        <f>SUBTOTAL(3,C$2:C338)</f>
        <v>337</v>
      </c>
      <c r="C338" s="18" t="s">
        <v>2310</v>
      </c>
      <c r="D338" s="14"/>
      <c r="E338" s="18" t="s">
        <v>365</v>
      </c>
      <c r="F338" s="18" t="s">
        <v>366</v>
      </c>
      <c r="G338" s="18" t="s">
        <v>2311</v>
      </c>
      <c r="H338" s="18" t="s">
        <v>415</v>
      </c>
      <c r="I338" s="17" t="s">
        <v>2312</v>
      </c>
      <c r="J338" s="18" t="s">
        <v>2029</v>
      </c>
      <c r="K338" s="18"/>
      <c r="L338" s="18" t="s">
        <v>2168</v>
      </c>
      <c r="M338" s="18" t="s">
        <v>703</v>
      </c>
      <c r="N338" s="18" t="s">
        <v>523</v>
      </c>
      <c r="O338" s="20" t="s">
        <v>375</v>
      </c>
      <c r="P338" s="21" t="s">
        <v>376</v>
      </c>
      <c r="Q338" s="21" t="s">
        <v>377</v>
      </c>
      <c r="R338" s="21" t="s">
        <v>684</v>
      </c>
      <c r="S338" s="18" t="s">
        <v>2313</v>
      </c>
      <c r="T338" s="18" t="s">
        <v>2314</v>
      </c>
      <c r="U338" s="18"/>
      <c r="V338" s="18" t="s">
        <v>43</v>
      </c>
      <c r="W338" s="18" t="s">
        <v>107</v>
      </c>
      <c r="X338" s="18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26" t="s">
        <v>388</v>
      </c>
      <c r="AJ338" s="12"/>
      <c r="AK338">
        <v>118</v>
      </c>
      <c r="AL338" s="12"/>
      <c r="AM338" s="12"/>
      <c r="AN338" s="12"/>
      <c r="AO338" s="12"/>
      <c r="AP338" s="12"/>
      <c r="AQ338" s="12"/>
      <c r="AR338" s="12"/>
    </row>
    <row r="339" spans="1:44" ht="27">
      <c r="A339" s="17" t="str">
        <f t="shared" si="5"/>
        <v>522423199307249769</v>
      </c>
      <c r="B339" s="14">
        <f>SUBTOTAL(3,C$2:C339)</f>
        <v>338</v>
      </c>
      <c r="C339" s="18" t="s">
        <v>2315</v>
      </c>
      <c r="D339" s="14"/>
      <c r="E339" s="18" t="s">
        <v>365</v>
      </c>
      <c r="F339" s="18" t="s">
        <v>589</v>
      </c>
      <c r="G339" s="18" t="s">
        <v>438</v>
      </c>
      <c r="H339" s="18" t="s">
        <v>415</v>
      </c>
      <c r="I339" s="17" t="s">
        <v>2316</v>
      </c>
      <c r="J339" s="18" t="s">
        <v>370</v>
      </c>
      <c r="K339" s="18"/>
      <c r="L339" s="18" t="s">
        <v>394</v>
      </c>
      <c r="M339" s="18" t="s">
        <v>373</v>
      </c>
      <c r="N339" s="18" t="s">
        <v>523</v>
      </c>
      <c r="O339" s="20" t="s">
        <v>375</v>
      </c>
      <c r="P339" s="21" t="s">
        <v>376</v>
      </c>
      <c r="Q339" s="21" t="s">
        <v>449</v>
      </c>
      <c r="R339" s="21" t="s">
        <v>164</v>
      </c>
      <c r="S339" s="18" t="s">
        <v>2317</v>
      </c>
      <c r="T339" s="18" t="s">
        <v>2318</v>
      </c>
      <c r="U339" s="18"/>
      <c r="V339" s="18" t="s">
        <v>43</v>
      </c>
      <c r="W339" s="18" t="s">
        <v>164</v>
      </c>
      <c r="X339" s="18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26" t="s">
        <v>388</v>
      </c>
      <c r="AJ339" s="12"/>
      <c r="AK339">
        <v>9</v>
      </c>
      <c r="AL339" s="12"/>
      <c r="AM339" s="12"/>
      <c r="AN339" s="12"/>
      <c r="AO339" s="12"/>
      <c r="AP339" s="12"/>
      <c r="AQ339" s="12"/>
      <c r="AR339" s="12"/>
    </row>
    <row r="340" spans="1:44" ht="27">
      <c r="A340" s="17" t="str">
        <f t="shared" si="5"/>
        <v>522321199602242828</v>
      </c>
      <c r="B340" s="14">
        <f>SUBTOTAL(3,C$2:C340)</f>
        <v>339</v>
      </c>
      <c r="C340" s="18" t="s">
        <v>2319</v>
      </c>
      <c r="D340" s="14"/>
      <c r="E340" s="18" t="s">
        <v>365</v>
      </c>
      <c r="F340" s="18" t="s">
        <v>366</v>
      </c>
      <c r="G340" s="18" t="s">
        <v>494</v>
      </c>
      <c r="H340" s="18" t="s">
        <v>415</v>
      </c>
      <c r="I340" s="17" t="s">
        <v>2320</v>
      </c>
      <c r="J340" s="18" t="s">
        <v>370</v>
      </c>
      <c r="K340" s="18"/>
      <c r="L340" s="18" t="s">
        <v>755</v>
      </c>
      <c r="M340" s="18" t="s">
        <v>2321</v>
      </c>
      <c r="N340" s="18" t="s">
        <v>523</v>
      </c>
      <c r="O340" s="20" t="s">
        <v>442</v>
      </c>
      <c r="P340" s="21" t="s">
        <v>376</v>
      </c>
      <c r="Q340" s="21" t="s">
        <v>377</v>
      </c>
      <c r="R340" s="21" t="s">
        <v>402</v>
      </c>
      <c r="S340" s="18" t="s">
        <v>2322</v>
      </c>
      <c r="T340" s="18" t="s">
        <v>2323</v>
      </c>
      <c r="U340" s="18"/>
      <c r="V340" s="18" t="s">
        <v>43</v>
      </c>
      <c r="W340" s="18" t="s">
        <v>164</v>
      </c>
      <c r="X340" s="18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26" t="s">
        <v>388</v>
      </c>
      <c r="AJ340" s="12"/>
      <c r="AK340">
        <v>13</v>
      </c>
      <c r="AL340" s="12"/>
      <c r="AM340" s="12"/>
      <c r="AN340" s="12"/>
      <c r="AO340" s="12"/>
      <c r="AP340" s="12"/>
      <c r="AQ340" s="12"/>
      <c r="AR340" s="12"/>
    </row>
    <row r="341" spans="1:44" ht="40.5">
      <c r="A341" s="17" t="str">
        <f t="shared" si="5"/>
        <v>522423199504194226</v>
      </c>
      <c r="B341" s="14">
        <f>SUBTOTAL(3,C$2:C341)</f>
        <v>340</v>
      </c>
      <c r="C341" s="18" t="s">
        <v>2324</v>
      </c>
      <c r="D341" s="14"/>
      <c r="E341" s="18" t="s">
        <v>365</v>
      </c>
      <c r="F341" s="18" t="s">
        <v>366</v>
      </c>
      <c r="G341" s="18" t="s">
        <v>736</v>
      </c>
      <c r="H341" s="18" t="s">
        <v>368</v>
      </c>
      <c r="I341" s="17" t="s">
        <v>2325</v>
      </c>
      <c r="J341" s="18" t="s">
        <v>370</v>
      </c>
      <c r="K341" s="18"/>
      <c r="L341" s="18" t="s">
        <v>2326</v>
      </c>
      <c r="M341" s="18" t="s">
        <v>1236</v>
      </c>
      <c r="N341" s="18" t="s">
        <v>523</v>
      </c>
      <c r="O341" s="20" t="s">
        <v>442</v>
      </c>
      <c r="P341" s="21" t="s">
        <v>522</v>
      </c>
      <c r="Q341" s="21" t="s">
        <v>523</v>
      </c>
      <c r="R341" s="21" t="s">
        <v>523</v>
      </c>
      <c r="S341" s="18" t="s">
        <v>2327</v>
      </c>
      <c r="T341" s="18" t="s">
        <v>2328</v>
      </c>
      <c r="U341" s="18"/>
      <c r="V341" s="18" t="s">
        <v>43</v>
      </c>
      <c r="W341" s="18" t="s">
        <v>217</v>
      </c>
      <c r="X341" s="18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26" t="s">
        <v>388</v>
      </c>
      <c r="AJ341" s="12"/>
      <c r="AK341">
        <v>183</v>
      </c>
      <c r="AL341" s="12"/>
      <c r="AM341" s="12"/>
      <c r="AN341" s="12"/>
      <c r="AO341" s="12"/>
      <c r="AP341" s="12"/>
      <c r="AQ341" s="12"/>
      <c r="AR341" s="12"/>
    </row>
    <row r="342" spans="1:45" ht="27">
      <c r="A342" s="17" t="str">
        <f t="shared" si="5"/>
        <v>530325199701030519</v>
      </c>
      <c r="B342" s="14">
        <f>SUBTOTAL(3,C$2:C342)</f>
        <v>341</v>
      </c>
      <c r="C342" s="18" t="s">
        <v>839</v>
      </c>
      <c r="D342" s="14"/>
      <c r="E342" s="18" t="s">
        <v>406</v>
      </c>
      <c r="F342" s="18" t="s">
        <v>366</v>
      </c>
      <c r="G342" s="18" t="s">
        <v>781</v>
      </c>
      <c r="H342" s="18" t="s">
        <v>368</v>
      </c>
      <c r="I342" s="17" t="s">
        <v>840</v>
      </c>
      <c r="J342" s="18" t="s">
        <v>370</v>
      </c>
      <c r="K342" s="18" t="s">
        <v>432</v>
      </c>
      <c r="L342" s="18" t="s">
        <v>841</v>
      </c>
      <c r="M342" s="18" t="s">
        <v>842</v>
      </c>
      <c r="N342" s="18" t="s">
        <v>385</v>
      </c>
      <c r="O342" s="20" t="s">
        <v>442</v>
      </c>
      <c r="P342" s="21" t="s">
        <v>376</v>
      </c>
      <c r="Q342" s="21" t="s">
        <v>377</v>
      </c>
      <c r="R342" s="21" t="s">
        <v>107</v>
      </c>
      <c r="S342" s="18" t="s">
        <v>843</v>
      </c>
      <c r="T342" s="18" t="s">
        <v>844</v>
      </c>
      <c r="U342" s="18"/>
      <c r="V342" s="18" t="s">
        <v>43</v>
      </c>
      <c r="W342" s="18" t="s">
        <v>107</v>
      </c>
      <c r="X342" s="18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26" t="s">
        <v>388</v>
      </c>
      <c r="AJ342" s="12"/>
      <c r="AK342">
        <v>89</v>
      </c>
      <c r="AL342" s="12">
        <v>1</v>
      </c>
      <c r="AM342" s="12"/>
      <c r="AN342" s="12"/>
      <c r="AO342" s="12"/>
      <c r="AP342" s="12"/>
      <c r="AQ342" s="12"/>
      <c r="AR342" s="12"/>
      <c r="AS342">
        <v>1</v>
      </c>
    </row>
    <row r="343" spans="1:44" ht="27">
      <c r="A343" s="17" t="str">
        <f t="shared" si="5"/>
        <v>452631199710240011</v>
      </c>
      <c r="B343" s="14">
        <f>SUBTOTAL(3,C$2:C343)</f>
        <v>342</v>
      </c>
      <c r="C343" s="18" t="s">
        <v>2329</v>
      </c>
      <c r="D343" s="14"/>
      <c r="E343" s="18" t="s">
        <v>406</v>
      </c>
      <c r="F343" s="18" t="s">
        <v>1026</v>
      </c>
      <c r="G343" s="18" t="s">
        <v>2050</v>
      </c>
      <c r="H343" s="18" t="s">
        <v>368</v>
      </c>
      <c r="I343" s="17" t="s">
        <v>2330</v>
      </c>
      <c r="J343" s="18" t="s">
        <v>370</v>
      </c>
      <c r="K343" s="18"/>
      <c r="L343" s="18" t="s">
        <v>2331</v>
      </c>
      <c r="M343" s="18" t="s">
        <v>600</v>
      </c>
      <c r="N343" s="18" t="s">
        <v>523</v>
      </c>
      <c r="O343" s="20" t="s">
        <v>375</v>
      </c>
      <c r="P343" s="21" t="s">
        <v>376</v>
      </c>
      <c r="Q343" s="21" t="s">
        <v>449</v>
      </c>
      <c r="R343" s="21" t="s">
        <v>107</v>
      </c>
      <c r="S343" s="18" t="s">
        <v>2332</v>
      </c>
      <c r="T343" s="18" t="s">
        <v>2333</v>
      </c>
      <c r="U343" s="18"/>
      <c r="V343" s="18" t="s">
        <v>43</v>
      </c>
      <c r="W343" s="18" t="s">
        <v>107</v>
      </c>
      <c r="X343" s="18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26" t="s">
        <v>388</v>
      </c>
      <c r="AJ343" s="12"/>
      <c r="AK343">
        <v>78</v>
      </c>
      <c r="AL343" s="12"/>
      <c r="AM343" s="12"/>
      <c r="AN343" s="12"/>
      <c r="AO343" s="12"/>
      <c r="AP343" s="12"/>
      <c r="AQ343" s="12"/>
      <c r="AR343" s="12"/>
    </row>
    <row r="344" spans="1:44" ht="27">
      <c r="A344" s="17" t="str">
        <f t="shared" si="5"/>
        <v>532123199906063320</v>
      </c>
      <c r="B344" s="14">
        <f>SUBTOTAL(3,C$2:C344)</f>
        <v>343</v>
      </c>
      <c r="C344" s="18" t="s">
        <v>2334</v>
      </c>
      <c r="D344" s="14"/>
      <c r="E344" s="18" t="s">
        <v>365</v>
      </c>
      <c r="F344" s="18" t="s">
        <v>366</v>
      </c>
      <c r="G344" s="18" t="s">
        <v>528</v>
      </c>
      <c r="H344" s="18" t="s">
        <v>368</v>
      </c>
      <c r="I344" s="17" t="s">
        <v>2335</v>
      </c>
      <c r="J344" s="18" t="s">
        <v>370</v>
      </c>
      <c r="K344" s="18"/>
      <c r="L344" s="18" t="s">
        <v>2005</v>
      </c>
      <c r="M344" s="18" t="s">
        <v>726</v>
      </c>
      <c r="N344" s="18" t="s">
        <v>523</v>
      </c>
      <c r="O344" s="20" t="s">
        <v>442</v>
      </c>
      <c r="P344" s="21" t="s">
        <v>376</v>
      </c>
      <c r="Q344" s="21" t="s">
        <v>377</v>
      </c>
      <c r="R344" s="21" t="s">
        <v>684</v>
      </c>
      <c r="S344" s="18" t="s">
        <v>2336</v>
      </c>
      <c r="T344" s="18" t="s">
        <v>2337</v>
      </c>
      <c r="U344" s="18"/>
      <c r="V344" s="18" t="s">
        <v>43</v>
      </c>
      <c r="W344" s="18" t="s">
        <v>107</v>
      </c>
      <c r="X344" s="18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26" t="s">
        <v>388</v>
      </c>
      <c r="AJ344" s="12"/>
      <c r="AK344">
        <v>124</v>
      </c>
      <c r="AL344" s="12"/>
      <c r="AM344" s="12"/>
      <c r="AN344" s="12"/>
      <c r="AO344" s="12"/>
      <c r="AP344" s="12"/>
      <c r="AQ344" s="12"/>
      <c r="AR344" s="12"/>
    </row>
    <row r="345" spans="1:44" ht="54">
      <c r="A345" s="17" t="str">
        <f t="shared" si="5"/>
        <v>522125199807314316</v>
      </c>
      <c r="B345" s="14">
        <f>SUBTOTAL(3,C$2:C345)</f>
        <v>344</v>
      </c>
      <c r="C345" s="18" t="s">
        <v>2338</v>
      </c>
      <c r="D345" s="14"/>
      <c r="E345" s="18" t="s">
        <v>406</v>
      </c>
      <c r="F345" s="18" t="s">
        <v>398</v>
      </c>
      <c r="G345" s="18" t="s">
        <v>598</v>
      </c>
      <c r="H345" s="18" t="s">
        <v>368</v>
      </c>
      <c r="I345" s="17" t="s">
        <v>2339</v>
      </c>
      <c r="J345" s="18" t="s">
        <v>370</v>
      </c>
      <c r="K345" s="18"/>
      <c r="L345" s="18" t="s">
        <v>447</v>
      </c>
      <c r="M345" s="18" t="s">
        <v>672</v>
      </c>
      <c r="N345" s="18" t="s">
        <v>523</v>
      </c>
      <c r="O345" s="20" t="s">
        <v>442</v>
      </c>
      <c r="P345" s="21" t="s">
        <v>376</v>
      </c>
      <c r="Q345" s="21" t="s">
        <v>377</v>
      </c>
      <c r="R345" s="21" t="s">
        <v>684</v>
      </c>
      <c r="S345" s="18" t="s">
        <v>2340</v>
      </c>
      <c r="T345" s="18" t="s">
        <v>2341</v>
      </c>
      <c r="U345" s="18"/>
      <c r="V345" s="18" t="s">
        <v>43</v>
      </c>
      <c r="W345" s="18" t="s">
        <v>107</v>
      </c>
      <c r="X345" s="18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26" t="s">
        <v>388</v>
      </c>
      <c r="AJ345" s="12"/>
      <c r="AK345">
        <v>117</v>
      </c>
      <c r="AL345" s="12"/>
      <c r="AM345" s="12"/>
      <c r="AN345" s="12"/>
      <c r="AO345" s="12"/>
      <c r="AP345" s="12"/>
      <c r="AQ345" s="12"/>
      <c r="AR345" s="12"/>
    </row>
    <row r="346" spans="1:45" ht="40.5">
      <c r="A346" s="17" t="str">
        <f t="shared" si="5"/>
        <v>522327199301020410</v>
      </c>
      <c r="B346" s="14">
        <f>SUBTOTAL(3,C$2:C346)</f>
        <v>345</v>
      </c>
      <c r="C346" s="18" t="s">
        <v>763</v>
      </c>
      <c r="D346" s="14"/>
      <c r="E346" s="18" t="s">
        <v>406</v>
      </c>
      <c r="F346" s="18" t="s">
        <v>390</v>
      </c>
      <c r="G346" s="18" t="s">
        <v>764</v>
      </c>
      <c r="H346" s="18" t="s">
        <v>368</v>
      </c>
      <c r="I346" s="17" t="s">
        <v>765</v>
      </c>
      <c r="J346" s="18" t="s">
        <v>370</v>
      </c>
      <c r="K346" s="18" t="s">
        <v>432</v>
      </c>
      <c r="L346" s="18" t="s">
        <v>433</v>
      </c>
      <c r="M346" s="18" t="s">
        <v>600</v>
      </c>
      <c r="N346" s="18" t="s">
        <v>385</v>
      </c>
      <c r="O346" s="20" t="s">
        <v>375</v>
      </c>
      <c r="P346" s="21" t="s">
        <v>376</v>
      </c>
      <c r="Q346" s="21" t="s">
        <v>377</v>
      </c>
      <c r="R346" s="21" t="s">
        <v>684</v>
      </c>
      <c r="S346" s="18" t="s">
        <v>766</v>
      </c>
      <c r="T346" s="18" t="s">
        <v>767</v>
      </c>
      <c r="U346" s="18"/>
      <c r="V346" s="18" t="s">
        <v>43</v>
      </c>
      <c r="W346" s="18" t="s">
        <v>107</v>
      </c>
      <c r="X346" s="18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26" t="s">
        <v>388</v>
      </c>
      <c r="AJ346" s="12"/>
      <c r="AK346">
        <v>71</v>
      </c>
      <c r="AL346" s="12"/>
      <c r="AM346" s="12"/>
      <c r="AN346" s="12"/>
      <c r="AO346" s="12"/>
      <c r="AP346" s="12">
        <v>1</v>
      </c>
      <c r="AQ346" s="12"/>
      <c r="AR346" s="12"/>
      <c r="AS346">
        <v>1</v>
      </c>
    </row>
    <row r="347" spans="1:45" ht="40.5">
      <c r="A347" s="17" t="str">
        <f t="shared" si="5"/>
        <v>522327199506231246</v>
      </c>
      <c r="B347" s="14">
        <f>SUBTOTAL(3,C$2:C347)</f>
        <v>346</v>
      </c>
      <c r="C347" s="18" t="s">
        <v>768</v>
      </c>
      <c r="D347" s="14"/>
      <c r="E347" s="18" t="s">
        <v>365</v>
      </c>
      <c r="F347" s="18" t="s">
        <v>390</v>
      </c>
      <c r="G347" s="18" t="s">
        <v>769</v>
      </c>
      <c r="H347" s="18" t="s">
        <v>368</v>
      </c>
      <c r="I347" s="17" t="s">
        <v>770</v>
      </c>
      <c r="J347" s="18" t="s">
        <v>370</v>
      </c>
      <c r="K347" s="18" t="s">
        <v>690</v>
      </c>
      <c r="L347" s="18" t="s">
        <v>651</v>
      </c>
      <c r="M347" s="18" t="s">
        <v>771</v>
      </c>
      <c r="N347" s="18" t="s">
        <v>385</v>
      </c>
      <c r="O347" s="20" t="s">
        <v>442</v>
      </c>
      <c r="P347" s="21" t="s">
        <v>376</v>
      </c>
      <c r="Q347" s="21" t="s">
        <v>377</v>
      </c>
      <c r="R347" s="21" t="s">
        <v>107</v>
      </c>
      <c r="S347" s="18" t="s">
        <v>772</v>
      </c>
      <c r="T347" s="18" t="s">
        <v>773</v>
      </c>
      <c r="U347" s="18"/>
      <c r="V347" s="18" t="s">
        <v>43</v>
      </c>
      <c r="W347" s="18" t="s">
        <v>107</v>
      </c>
      <c r="X347" s="18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26" t="s">
        <v>388</v>
      </c>
      <c r="AJ347" s="12"/>
      <c r="AK347">
        <v>72</v>
      </c>
      <c r="AL347" s="12">
        <v>1</v>
      </c>
      <c r="AM347" s="12"/>
      <c r="AN347" s="12"/>
      <c r="AO347" s="12"/>
      <c r="AP347" s="12"/>
      <c r="AQ347" s="12"/>
      <c r="AR347" s="12"/>
      <c r="AS347">
        <v>1</v>
      </c>
    </row>
    <row r="348" spans="1:44" ht="40.5">
      <c r="A348" s="17" t="str">
        <f t="shared" si="5"/>
        <v>522327199412062445</v>
      </c>
      <c r="B348" s="14">
        <f>SUBTOTAL(3,C$2:C348)</f>
        <v>347</v>
      </c>
      <c r="C348" s="18" t="s">
        <v>2342</v>
      </c>
      <c r="D348" s="14"/>
      <c r="E348" s="18" t="s">
        <v>365</v>
      </c>
      <c r="F348" s="18" t="s">
        <v>390</v>
      </c>
      <c r="G348" s="18" t="s">
        <v>753</v>
      </c>
      <c r="H348" s="18" t="s">
        <v>856</v>
      </c>
      <c r="I348" s="17" t="s">
        <v>2343</v>
      </c>
      <c r="J348" s="18" t="s">
        <v>370</v>
      </c>
      <c r="K348" s="18"/>
      <c r="L348" s="18" t="s">
        <v>490</v>
      </c>
      <c r="M348" s="18" t="s">
        <v>593</v>
      </c>
      <c r="N348" s="18" t="s">
        <v>523</v>
      </c>
      <c r="O348" s="20" t="s">
        <v>442</v>
      </c>
      <c r="P348" s="21" t="s">
        <v>376</v>
      </c>
      <c r="Q348" s="21" t="s">
        <v>377</v>
      </c>
      <c r="R348" s="21" t="s">
        <v>107</v>
      </c>
      <c r="S348" s="18" t="s">
        <v>2344</v>
      </c>
      <c r="T348" s="18" t="s">
        <v>2345</v>
      </c>
      <c r="U348" s="18"/>
      <c r="V348" s="18" t="s">
        <v>43</v>
      </c>
      <c r="W348" s="18" t="s">
        <v>107</v>
      </c>
      <c r="X348" s="18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26" t="s">
        <v>388</v>
      </c>
      <c r="AJ348" s="12"/>
      <c r="AK348">
        <v>62</v>
      </c>
      <c r="AL348" s="12"/>
      <c r="AM348" s="12"/>
      <c r="AN348" s="12"/>
      <c r="AO348" s="12"/>
      <c r="AP348" s="12"/>
      <c r="AQ348" s="12"/>
      <c r="AR348" s="12"/>
    </row>
    <row r="349" spans="1:45" ht="48">
      <c r="A349" s="17" t="str">
        <f t="shared" si="5"/>
        <v>522323199810156257</v>
      </c>
      <c r="B349" s="14">
        <f>SUBTOTAL(3,C$2:C349)</f>
        <v>348</v>
      </c>
      <c r="C349" s="18" t="s">
        <v>405</v>
      </c>
      <c r="D349" s="14"/>
      <c r="E349" s="18" t="s">
        <v>406</v>
      </c>
      <c r="F349" s="18" t="s">
        <v>407</v>
      </c>
      <c r="G349" s="18" t="s">
        <v>408</v>
      </c>
      <c r="H349" s="18" t="s">
        <v>368</v>
      </c>
      <c r="I349" s="17" t="s">
        <v>409</v>
      </c>
      <c r="J349" s="18" t="s">
        <v>370</v>
      </c>
      <c r="K349" s="18" t="s">
        <v>371</v>
      </c>
      <c r="L349" s="18" t="s">
        <v>372</v>
      </c>
      <c r="M349" s="18" t="s">
        <v>373</v>
      </c>
      <c r="N349" s="18" t="s">
        <v>374</v>
      </c>
      <c r="O349" s="20" t="s">
        <v>375</v>
      </c>
      <c r="P349" s="21" t="s">
        <v>376</v>
      </c>
      <c r="Q349" s="21" t="s">
        <v>377</v>
      </c>
      <c r="R349" s="21" t="s">
        <v>164</v>
      </c>
      <c r="S349" s="18" t="s">
        <v>410</v>
      </c>
      <c r="T349" s="18" t="s">
        <v>411</v>
      </c>
      <c r="U349" s="18"/>
      <c r="V349" s="18" t="s">
        <v>43</v>
      </c>
      <c r="W349" s="18" t="s">
        <v>164</v>
      </c>
      <c r="X349" s="18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27" t="s">
        <v>412</v>
      </c>
      <c r="AJ349" s="41" t="s">
        <v>381</v>
      </c>
      <c r="AK349">
        <v>7</v>
      </c>
      <c r="AL349" s="12"/>
      <c r="AM349" s="12"/>
      <c r="AN349" s="12"/>
      <c r="AO349" s="12">
        <v>1</v>
      </c>
      <c r="AP349" s="12"/>
      <c r="AQ349" s="12"/>
      <c r="AR349" s="12"/>
      <c r="AS349">
        <v>1</v>
      </c>
    </row>
    <row r="350" spans="1:45" ht="40.5">
      <c r="A350" s="17" t="str">
        <f t="shared" si="5"/>
        <v>522322199108290425</v>
      </c>
      <c r="B350" s="14">
        <f>SUBTOTAL(3,C$2:C350)</f>
        <v>349</v>
      </c>
      <c r="C350" s="18" t="s">
        <v>915</v>
      </c>
      <c r="D350" s="14"/>
      <c r="E350" s="18" t="s">
        <v>365</v>
      </c>
      <c r="F350" s="18" t="s">
        <v>366</v>
      </c>
      <c r="G350" s="18" t="s">
        <v>916</v>
      </c>
      <c r="H350" s="18" t="s">
        <v>415</v>
      </c>
      <c r="I350" s="17" t="s">
        <v>917</v>
      </c>
      <c r="J350" s="18" t="s">
        <v>370</v>
      </c>
      <c r="K350" s="18" t="s">
        <v>432</v>
      </c>
      <c r="L350" s="18" t="s">
        <v>918</v>
      </c>
      <c r="M350" s="18" t="s">
        <v>919</v>
      </c>
      <c r="N350" s="18" t="s">
        <v>385</v>
      </c>
      <c r="O350" s="20" t="s">
        <v>442</v>
      </c>
      <c r="P350" s="21" t="s">
        <v>376</v>
      </c>
      <c r="Q350" s="21" t="s">
        <v>377</v>
      </c>
      <c r="R350" s="21" t="s">
        <v>684</v>
      </c>
      <c r="S350" s="18" t="s">
        <v>920</v>
      </c>
      <c r="T350" s="18" t="s">
        <v>921</v>
      </c>
      <c r="U350" s="18"/>
      <c r="V350" s="18" t="s">
        <v>43</v>
      </c>
      <c r="W350" s="18" t="s">
        <v>107</v>
      </c>
      <c r="X350" s="18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26" t="s">
        <v>388</v>
      </c>
      <c r="AJ350" s="12"/>
      <c r="AK350">
        <v>123</v>
      </c>
      <c r="AL350" s="12"/>
      <c r="AM350" s="12"/>
      <c r="AN350" s="12"/>
      <c r="AO350" s="12"/>
      <c r="AP350" s="12">
        <v>1</v>
      </c>
      <c r="AQ350" s="12"/>
      <c r="AR350" s="12"/>
      <c r="AS350">
        <v>1</v>
      </c>
    </row>
    <row r="351" spans="1:45" ht="54">
      <c r="A351" s="17" t="str">
        <f t="shared" si="5"/>
        <v>522328199708050888</v>
      </c>
      <c r="B351" s="14">
        <f>SUBTOTAL(3,C$2:C351)</f>
        <v>350</v>
      </c>
      <c r="C351" s="18" t="s">
        <v>1216</v>
      </c>
      <c r="D351" s="14"/>
      <c r="E351" s="18" t="s">
        <v>365</v>
      </c>
      <c r="F351" s="18" t="s">
        <v>390</v>
      </c>
      <c r="G351" s="18" t="s">
        <v>408</v>
      </c>
      <c r="H351" s="18" t="s">
        <v>368</v>
      </c>
      <c r="I351" s="17" t="s">
        <v>1217</v>
      </c>
      <c r="J351" s="18" t="s">
        <v>370</v>
      </c>
      <c r="K351" s="18" t="s">
        <v>1218</v>
      </c>
      <c r="L351" s="18" t="s">
        <v>401</v>
      </c>
      <c r="M351" s="18" t="s">
        <v>217</v>
      </c>
      <c r="N351" s="18" t="s">
        <v>374</v>
      </c>
      <c r="O351" s="20" t="s">
        <v>375</v>
      </c>
      <c r="P351" s="21" t="s">
        <v>376</v>
      </c>
      <c r="Q351" s="21" t="s">
        <v>377</v>
      </c>
      <c r="R351" s="21" t="s">
        <v>217</v>
      </c>
      <c r="S351" s="18" t="s">
        <v>1219</v>
      </c>
      <c r="T351" s="18" t="s">
        <v>1220</v>
      </c>
      <c r="U351" s="18"/>
      <c r="V351" s="18" t="s">
        <v>43</v>
      </c>
      <c r="W351" s="18" t="s">
        <v>217</v>
      </c>
      <c r="X351" s="18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26" t="s">
        <v>388</v>
      </c>
      <c r="AJ351" s="12"/>
      <c r="AK351">
        <v>171</v>
      </c>
      <c r="AL351" s="12"/>
      <c r="AM351" s="12"/>
      <c r="AN351" s="12"/>
      <c r="AO351" s="12"/>
      <c r="AP351" s="12"/>
      <c r="AQ351" s="12">
        <v>1</v>
      </c>
      <c r="AR351" s="12"/>
      <c r="AS351">
        <v>1</v>
      </c>
    </row>
    <row r="352" spans="1:45" ht="54">
      <c r="A352" s="17" t="str">
        <f t="shared" si="5"/>
        <v>522328199610070223</v>
      </c>
      <c r="B352" s="14">
        <f>SUBTOTAL(3,C$2:C352)</f>
        <v>351</v>
      </c>
      <c r="C352" s="18" t="s">
        <v>419</v>
      </c>
      <c r="D352" s="14"/>
      <c r="E352" s="18" t="s">
        <v>365</v>
      </c>
      <c r="F352" s="18" t="s">
        <v>390</v>
      </c>
      <c r="G352" s="18" t="s">
        <v>420</v>
      </c>
      <c r="H352" s="18" t="s">
        <v>415</v>
      </c>
      <c r="I352" s="17" t="s">
        <v>421</v>
      </c>
      <c r="J352" s="18" t="s">
        <v>370</v>
      </c>
      <c r="K352" s="18" t="s">
        <v>371</v>
      </c>
      <c r="L352" s="18" t="s">
        <v>401</v>
      </c>
      <c r="M352" s="18" t="s">
        <v>373</v>
      </c>
      <c r="N352" s="18" t="s">
        <v>385</v>
      </c>
      <c r="O352" s="20" t="s">
        <v>375</v>
      </c>
      <c r="P352" s="21" t="s">
        <v>376</v>
      </c>
      <c r="Q352" s="21" t="s">
        <v>377</v>
      </c>
      <c r="R352" s="21" t="s">
        <v>164</v>
      </c>
      <c r="S352" s="18" t="s">
        <v>422</v>
      </c>
      <c r="T352" s="18" t="s">
        <v>423</v>
      </c>
      <c r="U352" s="18"/>
      <c r="V352" s="18" t="s">
        <v>43</v>
      </c>
      <c r="W352" s="18" t="s">
        <v>164</v>
      </c>
      <c r="X352" s="18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26" t="s">
        <v>388</v>
      </c>
      <c r="AJ352" s="12"/>
      <c r="AK352">
        <v>10</v>
      </c>
      <c r="AL352" s="12">
        <v>1</v>
      </c>
      <c r="AM352" s="12"/>
      <c r="AN352" s="12"/>
      <c r="AO352" s="12"/>
      <c r="AP352" s="12"/>
      <c r="AQ352" s="12"/>
      <c r="AR352" s="12"/>
      <c r="AS352">
        <v>1</v>
      </c>
    </row>
    <row r="353" spans="1:45" ht="54">
      <c r="A353" s="17" t="str">
        <f t="shared" si="5"/>
        <v>522401199601276428</v>
      </c>
      <c r="B353" s="14">
        <f>SUBTOTAL(3,C$2:C353)</f>
        <v>352</v>
      </c>
      <c r="C353" s="18" t="s">
        <v>899</v>
      </c>
      <c r="D353" s="14"/>
      <c r="E353" s="18" t="s">
        <v>365</v>
      </c>
      <c r="F353" s="18" t="s">
        <v>366</v>
      </c>
      <c r="G353" s="18" t="s">
        <v>900</v>
      </c>
      <c r="H353" s="18" t="s">
        <v>368</v>
      </c>
      <c r="I353" s="17" t="s">
        <v>901</v>
      </c>
      <c r="J353" s="18" t="s">
        <v>370</v>
      </c>
      <c r="K353" s="18" t="s">
        <v>650</v>
      </c>
      <c r="L353" s="18" t="s">
        <v>618</v>
      </c>
      <c r="M353" s="18" t="s">
        <v>652</v>
      </c>
      <c r="N353" s="18" t="s">
        <v>385</v>
      </c>
      <c r="O353" s="20" t="s">
        <v>442</v>
      </c>
      <c r="P353" s="21" t="s">
        <v>376</v>
      </c>
      <c r="Q353" s="21" t="s">
        <v>377</v>
      </c>
      <c r="R353" s="21" t="s">
        <v>684</v>
      </c>
      <c r="S353" s="18" t="s">
        <v>902</v>
      </c>
      <c r="T353" s="18" t="s">
        <v>903</v>
      </c>
      <c r="U353" s="18"/>
      <c r="V353" s="18" t="s">
        <v>43</v>
      </c>
      <c r="W353" s="18" t="s">
        <v>107</v>
      </c>
      <c r="X353" s="18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26" t="s">
        <v>388</v>
      </c>
      <c r="AJ353" s="12"/>
      <c r="AK353">
        <v>114</v>
      </c>
      <c r="AL353" s="12"/>
      <c r="AM353" s="12">
        <v>1</v>
      </c>
      <c r="AN353" s="12"/>
      <c r="AO353" s="12"/>
      <c r="AP353" s="12"/>
      <c r="AQ353" s="12"/>
      <c r="AR353" s="12"/>
      <c r="AS353">
        <v>1</v>
      </c>
    </row>
    <row r="354" spans="1:45" ht="67.5">
      <c r="A354" s="17" t="str">
        <f t="shared" si="5"/>
        <v>522326199808290624</v>
      </c>
      <c r="B354" s="14">
        <f>SUBTOTAL(3,C$2:C354)</f>
        <v>353</v>
      </c>
      <c r="C354" s="18" t="s">
        <v>1318</v>
      </c>
      <c r="D354" s="14"/>
      <c r="E354" s="18" t="s">
        <v>365</v>
      </c>
      <c r="F354" s="18" t="s">
        <v>398</v>
      </c>
      <c r="G354" s="18" t="s">
        <v>628</v>
      </c>
      <c r="H354" s="18" t="s">
        <v>368</v>
      </c>
      <c r="I354" s="17" t="s">
        <v>1319</v>
      </c>
      <c r="J354" s="18" t="s">
        <v>370</v>
      </c>
      <c r="K354" s="18" t="s">
        <v>1218</v>
      </c>
      <c r="L354" s="18" t="s">
        <v>433</v>
      </c>
      <c r="M354" s="18" t="s">
        <v>217</v>
      </c>
      <c r="N354" s="18" t="s">
        <v>374</v>
      </c>
      <c r="O354" s="20" t="s">
        <v>375</v>
      </c>
      <c r="P354" s="21" t="s">
        <v>376</v>
      </c>
      <c r="Q354" s="21" t="s">
        <v>377</v>
      </c>
      <c r="R354" s="21" t="s">
        <v>1237</v>
      </c>
      <c r="S354" s="18" t="s">
        <v>1320</v>
      </c>
      <c r="T354" s="18" t="s">
        <v>1321</v>
      </c>
      <c r="U354" s="18"/>
      <c r="V354" s="18" t="s">
        <v>43</v>
      </c>
      <c r="W354" s="18" t="s">
        <v>217</v>
      </c>
      <c r="X354" s="18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26" t="s">
        <v>388</v>
      </c>
      <c r="AJ354" s="12"/>
      <c r="AK354">
        <v>230</v>
      </c>
      <c r="AL354" s="12"/>
      <c r="AM354" s="12"/>
      <c r="AN354" s="12"/>
      <c r="AO354" s="12">
        <v>1</v>
      </c>
      <c r="AP354" s="12"/>
      <c r="AQ354" s="12"/>
      <c r="AR354" s="12"/>
      <c r="AS354">
        <v>1</v>
      </c>
    </row>
    <row r="355" spans="1:45" ht="40.5">
      <c r="A355" s="17" t="str">
        <f t="shared" si="5"/>
        <v>522321199602264023</v>
      </c>
      <c r="B355" s="14">
        <f>SUBTOTAL(3,C$2:C355)</f>
        <v>354</v>
      </c>
      <c r="C355" s="18" t="s">
        <v>1240</v>
      </c>
      <c r="D355" s="14"/>
      <c r="E355" s="18" t="s">
        <v>365</v>
      </c>
      <c r="F355" s="18" t="s">
        <v>390</v>
      </c>
      <c r="G355" s="18" t="s">
        <v>528</v>
      </c>
      <c r="H355" s="18" t="s">
        <v>368</v>
      </c>
      <c r="I355" s="17" t="s">
        <v>1241</v>
      </c>
      <c r="J355" s="18" t="s">
        <v>370</v>
      </c>
      <c r="K355" s="18" t="s">
        <v>1218</v>
      </c>
      <c r="L355" s="18" t="s">
        <v>1242</v>
      </c>
      <c r="M355" s="18" t="s">
        <v>1243</v>
      </c>
      <c r="N355" s="18" t="s">
        <v>385</v>
      </c>
      <c r="O355" s="20" t="s">
        <v>442</v>
      </c>
      <c r="P355" s="21" t="s">
        <v>376</v>
      </c>
      <c r="Q355" s="21" t="s">
        <v>377</v>
      </c>
      <c r="R355" s="21" t="s">
        <v>217</v>
      </c>
      <c r="S355" s="18" t="s">
        <v>1244</v>
      </c>
      <c r="T355" s="18" t="s">
        <v>1245</v>
      </c>
      <c r="U355" s="18"/>
      <c r="V355" s="18" t="s">
        <v>43</v>
      </c>
      <c r="W355" s="18" t="s">
        <v>217</v>
      </c>
      <c r="X355" s="18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26" t="s">
        <v>388</v>
      </c>
      <c r="AJ355" s="12"/>
      <c r="AK355">
        <v>177</v>
      </c>
      <c r="AL355" s="12"/>
      <c r="AM355" s="12"/>
      <c r="AN355" s="12"/>
      <c r="AO355" s="12">
        <v>1</v>
      </c>
      <c r="AP355" s="12"/>
      <c r="AQ355" s="12"/>
      <c r="AR355" s="12"/>
      <c r="AS355">
        <v>1</v>
      </c>
    </row>
    <row r="356" spans="1:45" ht="40.5">
      <c r="A356" s="17" t="str">
        <f t="shared" si="5"/>
        <v>522324199809011620</v>
      </c>
      <c r="B356" s="14">
        <f>SUBTOTAL(3,C$2:C356)</f>
        <v>355</v>
      </c>
      <c r="C356" s="18" t="s">
        <v>1234</v>
      </c>
      <c r="D356" s="14"/>
      <c r="E356" s="18" t="s">
        <v>365</v>
      </c>
      <c r="F356" s="18" t="s">
        <v>366</v>
      </c>
      <c r="G356" s="18" t="s">
        <v>813</v>
      </c>
      <c r="H356" s="18" t="s">
        <v>415</v>
      </c>
      <c r="I356" s="17" t="s">
        <v>1235</v>
      </c>
      <c r="J356" s="18" t="s">
        <v>370</v>
      </c>
      <c r="K356" s="18" t="s">
        <v>1218</v>
      </c>
      <c r="L356" s="18" t="s">
        <v>578</v>
      </c>
      <c r="M356" s="18" t="s">
        <v>1236</v>
      </c>
      <c r="N356" s="18" t="s">
        <v>374</v>
      </c>
      <c r="O356" s="20" t="s">
        <v>375</v>
      </c>
      <c r="P356" s="21" t="s">
        <v>376</v>
      </c>
      <c r="Q356" s="21" t="s">
        <v>377</v>
      </c>
      <c r="R356" s="21" t="s">
        <v>1237</v>
      </c>
      <c r="S356" s="18" t="s">
        <v>1238</v>
      </c>
      <c r="T356" s="18" t="s">
        <v>1239</v>
      </c>
      <c r="U356" s="18"/>
      <c r="V356" s="18" t="s">
        <v>43</v>
      </c>
      <c r="W356" s="18" t="s">
        <v>217</v>
      </c>
      <c r="X356" s="18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26" t="s">
        <v>388</v>
      </c>
      <c r="AJ356" s="12"/>
      <c r="AK356">
        <v>176</v>
      </c>
      <c r="AL356" s="12">
        <v>1</v>
      </c>
      <c r="AM356" s="12"/>
      <c r="AN356" s="12"/>
      <c r="AO356" s="12"/>
      <c r="AP356" s="12"/>
      <c r="AQ356" s="12"/>
      <c r="AR356" s="12"/>
      <c r="AS356">
        <v>1</v>
      </c>
    </row>
    <row r="357" spans="1:45" ht="27">
      <c r="A357" s="17" t="str">
        <f t="shared" si="5"/>
        <v>522327199401060022</v>
      </c>
      <c r="B357" s="14">
        <f>SUBTOTAL(3,C$2:C357)</f>
        <v>356</v>
      </c>
      <c r="C357" s="18" t="s">
        <v>1246</v>
      </c>
      <c r="D357" s="14"/>
      <c r="E357" s="18" t="s">
        <v>365</v>
      </c>
      <c r="F357" s="18" t="s">
        <v>390</v>
      </c>
      <c r="G357" s="18" t="s">
        <v>1247</v>
      </c>
      <c r="H357" s="18" t="s">
        <v>368</v>
      </c>
      <c r="I357" s="17" t="s">
        <v>1248</v>
      </c>
      <c r="J357" s="18" t="s">
        <v>370</v>
      </c>
      <c r="K357" s="18" t="s">
        <v>1218</v>
      </c>
      <c r="L357" s="18" t="s">
        <v>1249</v>
      </c>
      <c r="M357" s="18" t="s">
        <v>217</v>
      </c>
      <c r="N357" s="18" t="s">
        <v>385</v>
      </c>
      <c r="O357" s="20" t="s">
        <v>442</v>
      </c>
      <c r="P357" s="21" t="s">
        <v>376</v>
      </c>
      <c r="Q357" s="21" t="s">
        <v>377</v>
      </c>
      <c r="R357" s="21" t="s">
        <v>1250</v>
      </c>
      <c r="S357" s="18" t="s">
        <v>1251</v>
      </c>
      <c r="T357" s="18" t="s">
        <v>1252</v>
      </c>
      <c r="U357" s="18"/>
      <c r="V357" s="18" t="s">
        <v>43</v>
      </c>
      <c r="W357" s="18" t="s">
        <v>217</v>
      </c>
      <c r="X357" s="18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27" t="s">
        <v>380</v>
      </c>
      <c r="AJ357" s="38" t="s">
        <v>381</v>
      </c>
      <c r="AK357">
        <v>178</v>
      </c>
      <c r="AL357" s="12"/>
      <c r="AM357" s="12"/>
      <c r="AN357" s="12"/>
      <c r="AO357" s="12">
        <v>1</v>
      </c>
      <c r="AP357" s="12"/>
      <c r="AQ357" s="12"/>
      <c r="AR357" s="12"/>
      <c r="AS357">
        <v>1</v>
      </c>
    </row>
    <row r="358" spans="1:45" ht="54">
      <c r="A358" s="17" t="str">
        <f t="shared" si="5"/>
        <v>530324199708130524</v>
      </c>
      <c r="B358" s="14">
        <f>SUBTOTAL(3,C$2:C358)</f>
        <v>357</v>
      </c>
      <c r="C358" s="18" t="s">
        <v>822</v>
      </c>
      <c r="D358" s="14"/>
      <c r="E358" s="18" t="s">
        <v>365</v>
      </c>
      <c r="F358" s="18" t="s">
        <v>366</v>
      </c>
      <c r="G358" s="18" t="s">
        <v>535</v>
      </c>
      <c r="H358" s="18" t="s">
        <v>368</v>
      </c>
      <c r="I358" s="17" t="s">
        <v>823</v>
      </c>
      <c r="J358" s="18" t="s">
        <v>370</v>
      </c>
      <c r="K358" s="18" t="s">
        <v>371</v>
      </c>
      <c r="L358" s="18" t="s">
        <v>824</v>
      </c>
      <c r="M358" s="18" t="s">
        <v>703</v>
      </c>
      <c r="N358" s="18" t="s">
        <v>385</v>
      </c>
      <c r="O358" s="20" t="s">
        <v>375</v>
      </c>
      <c r="P358" s="21" t="s">
        <v>376</v>
      </c>
      <c r="Q358" s="21" t="s">
        <v>377</v>
      </c>
      <c r="R358" s="21" t="s">
        <v>107</v>
      </c>
      <c r="S358" s="18" t="s">
        <v>825</v>
      </c>
      <c r="T358" s="18" t="s">
        <v>826</v>
      </c>
      <c r="U358" s="18"/>
      <c r="V358" s="18" t="s">
        <v>43</v>
      </c>
      <c r="W358" s="18" t="s">
        <v>107</v>
      </c>
      <c r="X358" s="18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26" t="s">
        <v>388</v>
      </c>
      <c r="AJ358" s="12"/>
      <c r="AK358">
        <v>86</v>
      </c>
      <c r="AL358" s="12"/>
      <c r="AM358" s="12"/>
      <c r="AN358" s="12"/>
      <c r="AO358" s="12"/>
      <c r="AP358" s="12"/>
      <c r="AQ358" s="12">
        <v>1</v>
      </c>
      <c r="AR358" s="12"/>
      <c r="AS358">
        <v>1</v>
      </c>
    </row>
    <row r="359" spans="1:45" ht="40.5">
      <c r="A359" s="17" t="str">
        <f t="shared" si="5"/>
        <v>522327199708152669</v>
      </c>
      <c r="B359" s="14">
        <f>SUBTOTAL(3,C$2:C359)</f>
        <v>358</v>
      </c>
      <c r="C359" s="18" t="s">
        <v>558</v>
      </c>
      <c r="D359" s="14"/>
      <c r="E359" s="18" t="s">
        <v>365</v>
      </c>
      <c r="F359" s="18" t="s">
        <v>390</v>
      </c>
      <c r="G359" s="18">
        <v>199707</v>
      </c>
      <c r="H359" s="18" t="s">
        <v>368</v>
      </c>
      <c r="I359" s="17" t="s">
        <v>559</v>
      </c>
      <c r="J359" s="18" t="s">
        <v>370</v>
      </c>
      <c r="K359" s="18" t="s">
        <v>518</v>
      </c>
      <c r="L359" s="18" t="s">
        <v>560</v>
      </c>
      <c r="M359" s="18" t="s">
        <v>434</v>
      </c>
      <c r="N359" s="18" t="s">
        <v>531</v>
      </c>
      <c r="O359" s="20" t="s">
        <v>375</v>
      </c>
      <c r="P359" s="21" t="s">
        <v>376</v>
      </c>
      <c r="Q359" s="21" t="s">
        <v>476</v>
      </c>
      <c r="R359" s="21" t="s">
        <v>204</v>
      </c>
      <c r="S359" s="18" t="s">
        <v>561</v>
      </c>
      <c r="T359" s="18" t="s">
        <v>562</v>
      </c>
      <c r="U359" s="18"/>
      <c r="V359" s="18" t="s">
        <v>10</v>
      </c>
      <c r="W359" s="18" t="s">
        <v>204</v>
      </c>
      <c r="X359" s="18" t="s">
        <v>526</v>
      </c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26" t="s">
        <v>388</v>
      </c>
      <c r="AJ359" s="12"/>
      <c r="AK359">
        <v>38</v>
      </c>
      <c r="AL359" s="12"/>
      <c r="AM359" s="12"/>
      <c r="AN359" s="12">
        <v>1</v>
      </c>
      <c r="AO359" s="12"/>
      <c r="AP359" s="12"/>
      <c r="AQ359" s="12"/>
      <c r="AR359" s="12"/>
      <c r="AS359">
        <v>1</v>
      </c>
    </row>
    <row r="360" spans="1:45" ht="40.5">
      <c r="A360" s="17" t="str">
        <f t="shared" si="5"/>
        <v>522327199710230021</v>
      </c>
      <c r="B360" s="14">
        <f>SUBTOTAL(3,C$2:C360)</f>
        <v>359</v>
      </c>
      <c r="C360" s="18" t="s">
        <v>546</v>
      </c>
      <c r="D360" s="14"/>
      <c r="E360" s="18" t="s">
        <v>365</v>
      </c>
      <c r="F360" s="18" t="s">
        <v>390</v>
      </c>
      <c r="G360" s="18" t="s">
        <v>547</v>
      </c>
      <c r="H360" s="18" t="s">
        <v>368</v>
      </c>
      <c r="I360" s="17" t="s">
        <v>548</v>
      </c>
      <c r="J360" s="18" t="s">
        <v>370</v>
      </c>
      <c r="K360" s="18" t="s">
        <v>518</v>
      </c>
      <c r="L360" s="18" t="s">
        <v>549</v>
      </c>
      <c r="M360" s="18" t="s">
        <v>537</v>
      </c>
      <c r="N360" s="18" t="s">
        <v>531</v>
      </c>
      <c r="O360" s="20" t="s">
        <v>442</v>
      </c>
      <c r="P360" s="21" t="s">
        <v>376</v>
      </c>
      <c r="Q360" s="21" t="s">
        <v>550</v>
      </c>
      <c r="R360" s="21" t="s">
        <v>204</v>
      </c>
      <c r="S360" s="18" t="s">
        <v>551</v>
      </c>
      <c r="T360" s="18" t="s">
        <v>552</v>
      </c>
      <c r="U360" s="18"/>
      <c r="V360" s="18" t="s">
        <v>10</v>
      </c>
      <c r="W360" s="18" t="s">
        <v>204</v>
      </c>
      <c r="X360" s="18" t="s">
        <v>526</v>
      </c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26" t="s">
        <v>388</v>
      </c>
      <c r="AJ360" s="12"/>
      <c r="AK360">
        <v>36</v>
      </c>
      <c r="AL360" s="25">
        <v>1</v>
      </c>
      <c r="AM360" s="12"/>
      <c r="AN360" s="12"/>
      <c r="AO360" s="12"/>
      <c r="AP360" s="12"/>
      <c r="AQ360" s="12"/>
      <c r="AR360" s="12"/>
      <c r="AS360">
        <v>1</v>
      </c>
    </row>
    <row r="361" spans="1:45" ht="48">
      <c r="A361" s="17" t="str">
        <f t="shared" si="5"/>
        <v>522327199511150440</v>
      </c>
      <c r="B361" s="14">
        <f>SUBTOTAL(3,C$2:C361)</f>
        <v>360</v>
      </c>
      <c r="C361" s="18" t="s">
        <v>568</v>
      </c>
      <c r="D361" s="14"/>
      <c r="E361" s="18" t="s">
        <v>365</v>
      </c>
      <c r="F361" s="18" t="s">
        <v>390</v>
      </c>
      <c r="G361" s="18" t="s">
        <v>569</v>
      </c>
      <c r="H361" s="18" t="s">
        <v>368</v>
      </c>
      <c r="I361" s="17" t="s">
        <v>570</v>
      </c>
      <c r="J361" s="18" t="s">
        <v>370</v>
      </c>
      <c r="K361" s="18" t="s">
        <v>518</v>
      </c>
      <c r="L361" s="18" t="s">
        <v>571</v>
      </c>
      <c r="M361" s="18" t="s">
        <v>572</v>
      </c>
      <c r="N361" s="18" t="s">
        <v>531</v>
      </c>
      <c r="O361" s="20" t="s">
        <v>442</v>
      </c>
      <c r="P361" s="21" t="s">
        <v>376</v>
      </c>
      <c r="Q361" s="21" t="s">
        <v>449</v>
      </c>
      <c r="R361" s="21" t="s">
        <v>204</v>
      </c>
      <c r="S361" s="18" t="s">
        <v>573</v>
      </c>
      <c r="T361" s="18" t="s">
        <v>574</v>
      </c>
      <c r="U361" s="18"/>
      <c r="V361" s="18" t="s">
        <v>10</v>
      </c>
      <c r="W361" s="18" t="s">
        <v>204</v>
      </c>
      <c r="X361" s="18" t="s">
        <v>526</v>
      </c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26" t="s">
        <v>575</v>
      </c>
      <c r="AJ361" s="12"/>
      <c r="AK361">
        <v>40</v>
      </c>
      <c r="AL361" s="25">
        <v>1</v>
      </c>
      <c r="AM361" s="12"/>
      <c r="AN361" s="12"/>
      <c r="AO361" s="12"/>
      <c r="AP361" s="12"/>
      <c r="AQ361" s="12"/>
      <c r="AR361" s="12"/>
      <c r="AS361">
        <v>1</v>
      </c>
    </row>
    <row r="362" spans="1:45" ht="40.5">
      <c r="A362" s="17" t="str">
        <f t="shared" si="5"/>
        <v>522327199504210425</v>
      </c>
      <c r="B362" s="14">
        <f>SUBTOTAL(3,C$2:C362)</f>
        <v>361</v>
      </c>
      <c r="C362" s="18" t="s">
        <v>615</v>
      </c>
      <c r="D362" s="14"/>
      <c r="E362" s="18" t="s">
        <v>365</v>
      </c>
      <c r="F362" s="18" t="s">
        <v>390</v>
      </c>
      <c r="G362" s="18" t="s">
        <v>616</v>
      </c>
      <c r="H362" s="18" t="s">
        <v>392</v>
      </c>
      <c r="I362" s="17" t="s">
        <v>617</v>
      </c>
      <c r="J362" s="18" t="s">
        <v>370</v>
      </c>
      <c r="K362" s="18" t="s">
        <v>518</v>
      </c>
      <c r="L362" s="18" t="s">
        <v>618</v>
      </c>
      <c r="M362" s="18" t="s">
        <v>619</v>
      </c>
      <c r="N362" s="18" t="s">
        <v>531</v>
      </c>
      <c r="O362" s="20" t="s">
        <v>442</v>
      </c>
      <c r="P362" s="21" t="s">
        <v>376</v>
      </c>
      <c r="Q362" s="21" t="s">
        <v>449</v>
      </c>
      <c r="R362" s="21" t="s">
        <v>107</v>
      </c>
      <c r="S362" s="18" t="s">
        <v>620</v>
      </c>
      <c r="T362" s="18" t="s">
        <v>621</v>
      </c>
      <c r="U362" s="18"/>
      <c r="V362" s="18" t="s">
        <v>10</v>
      </c>
      <c r="W362" s="18" t="s">
        <v>107</v>
      </c>
      <c r="X362" s="18" t="s">
        <v>526</v>
      </c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26" t="s">
        <v>388</v>
      </c>
      <c r="AJ362" s="12"/>
      <c r="AK362">
        <v>98</v>
      </c>
      <c r="AL362" s="12"/>
      <c r="AM362" s="12"/>
      <c r="AN362" s="12"/>
      <c r="AO362" s="12"/>
      <c r="AP362" s="12"/>
      <c r="AQ362" s="12"/>
      <c r="AR362" s="12">
        <v>1</v>
      </c>
      <c r="AS362">
        <v>1</v>
      </c>
    </row>
    <row r="363" spans="1:45" ht="67.5">
      <c r="A363" s="17" t="str">
        <f t="shared" si="5"/>
        <v>522327199111271040</v>
      </c>
      <c r="B363" s="14">
        <f>SUBTOTAL(3,C$2:C363)</f>
        <v>362</v>
      </c>
      <c r="C363" s="18" t="s">
        <v>576</v>
      </c>
      <c r="D363" s="14"/>
      <c r="E363" s="18" t="s">
        <v>365</v>
      </c>
      <c r="F363" s="18" t="s">
        <v>366</v>
      </c>
      <c r="G363" s="18" t="s">
        <v>535</v>
      </c>
      <c r="H363" s="18" t="s">
        <v>415</v>
      </c>
      <c r="I363" s="17" t="s">
        <v>577</v>
      </c>
      <c r="J363" s="18" t="s">
        <v>370</v>
      </c>
      <c r="K363" s="18" t="s">
        <v>518</v>
      </c>
      <c r="L363" s="18" t="s">
        <v>578</v>
      </c>
      <c r="M363" s="18" t="s">
        <v>434</v>
      </c>
      <c r="N363" s="18" t="s">
        <v>531</v>
      </c>
      <c r="O363" s="20" t="s">
        <v>375</v>
      </c>
      <c r="P363" s="21" t="s">
        <v>376</v>
      </c>
      <c r="Q363" s="21" t="s">
        <v>476</v>
      </c>
      <c r="R363" s="21" t="s">
        <v>204</v>
      </c>
      <c r="S363" s="18" t="s">
        <v>579</v>
      </c>
      <c r="T363" s="18" t="s">
        <v>580</v>
      </c>
      <c r="U363" s="18"/>
      <c r="V363" s="18" t="s">
        <v>10</v>
      </c>
      <c r="W363" s="18" t="s">
        <v>204</v>
      </c>
      <c r="X363" s="18" t="s">
        <v>526</v>
      </c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26" t="s">
        <v>388</v>
      </c>
      <c r="AJ363" s="12"/>
      <c r="AK363">
        <v>41</v>
      </c>
      <c r="AL363" s="12"/>
      <c r="AM363" s="12"/>
      <c r="AN363" s="12">
        <v>1</v>
      </c>
      <c r="AO363" s="12"/>
      <c r="AP363" s="12"/>
      <c r="AQ363" s="12"/>
      <c r="AR363" s="12"/>
      <c r="AS363">
        <v>1</v>
      </c>
    </row>
    <row r="364" spans="1:44" ht="40.5">
      <c r="A364" s="17" t="str">
        <f t="shared" si="5"/>
        <v>522130199509066028</v>
      </c>
      <c r="B364" s="14">
        <f>SUBTOTAL(3,C$2:C364)</f>
        <v>363</v>
      </c>
      <c r="C364" s="18" t="s">
        <v>2346</v>
      </c>
      <c r="D364" s="14"/>
      <c r="E364" s="18" t="s">
        <v>365</v>
      </c>
      <c r="F364" s="18" t="s">
        <v>366</v>
      </c>
      <c r="G364" s="18" t="s">
        <v>701</v>
      </c>
      <c r="H364" s="18" t="s">
        <v>368</v>
      </c>
      <c r="I364" s="17" t="s">
        <v>2347</v>
      </c>
      <c r="J364" s="18" t="s">
        <v>370</v>
      </c>
      <c r="K364" s="18"/>
      <c r="L364" s="18" t="s">
        <v>671</v>
      </c>
      <c r="M364" s="18" t="s">
        <v>672</v>
      </c>
      <c r="N364" s="18" t="s">
        <v>523</v>
      </c>
      <c r="O364" s="20" t="s">
        <v>442</v>
      </c>
      <c r="P364" s="21" t="s">
        <v>376</v>
      </c>
      <c r="Q364" s="21" t="s">
        <v>449</v>
      </c>
      <c r="R364" s="21" t="s">
        <v>107</v>
      </c>
      <c r="S364" s="18" t="s">
        <v>2348</v>
      </c>
      <c r="T364" s="18" t="s">
        <v>2349</v>
      </c>
      <c r="U364" s="18"/>
      <c r="V364" s="18" t="s">
        <v>10</v>
      </c>
      <c r="W364" s="18" t="s">
        <v>107</v>
      </c>
      <c r="X364" s="18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26" t="s">
        <v>388</v>
      </c>
      <c r="AJ364" s="12"/>
      <c r="AK364">
        <v>64</v>
      </c>
      <c r="AL364" s="12"/>
      <c r="AM364" s="12"/>
      <c r="AN364" s="12"/>
      <c r="AO364" s="12"/>
      <c r="AP364" s="12"/>
      <c r="AQ364" s="12"/>
      <c r="AR364" s="12"/>
    </row>
    <row r="365" spans="1:45" ht="54">
      <c r="A365" s="17" t="str">
        <f t="shared" si="5"/>
        <v>533524199107083017</v>
      </c>
      <c r="B365" s="14">
        <f>SUBTOTAL(3,C$2:C365)</f>
        <v>364</v>
      </c>
      <c r="C365" s="18" t="s">
        <v>1009</v>
      </c>
      <c r="D365" s="14"/>
      <c r="E365" s="18" t="s">
        <v>406</v>
      </c>
      <c r="F365" s="18" t="s">
        <v>366</v>
      </c>
      <c r="G365" s="18" t="s">
        <v>718</v>
      </c>
      <c r="H365" s="18" t="s">
        <v>415</v>
      </c>
      <c r="I365" s="17" t="s">
        <v>1010</v>
      </c>
      <c r="J365" s="18" t="s">
        <v>370</v>
      </c>
      <c r="K365" s="18" t="s">
        <v>1011</v>
      </c>
      <c r="L365" s="18" t="s">
        <v>1012</v>
      </c>
      <c r="M365" s="18" t="s">
        <v>1013</v>
      </c>
      <c r="N365" s="18" t="s">
        <v>531</v>
      </c>
      <c r="O365" s="20" t="s">
        <v>442</v>
      </c>
      <c r="P365" s="21" t="s">
        <v>376</v>
      </c>
      <c r="Q365" s="21" t="s">
        <v>449</v>
      </c>
      <c r="R365" s="21" t="s">
        <v>190</v>
      </c>
      <c r="S365" s="18" t="s">
        <v>1014</v>
      </c>
      <c r="T365" s="18" t="s">
        <v>1015</v>
      </c>
      <c r="U365" s="18"/>
      <c r="V365" s="18" t="s">
        <v>10</v>
      </c>
      <c r="W365" s="18" t="s">
        <v>190</v>
      </c>
      <c r="X365" s="18" t="s">
        <v>526</v>
      </c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26" t="s">
        <v>388</v>
      </c>
      <c r="AJ365" s="12"/>
      <c r="AK365">
        <v>154</v>
      </c>
      <c r="AL365" s="12"/>
      <c r="AM365" s="12"/>
      <c r="AN365" s="12">
        <v>1</v>
      </c>
      <c r="AO365" s="12"/>
      <c r="AP365" s="12"/>
      <c r="AQ365" s="12"/>
      <c r="AR365" s="12"/>
      <c r="AS365">
        <v>1</v>
      </c>
    </row>
    <row r="366" spans="1:45" ht="54">
      <c r="A366" s="17" t="str">
        <f t="shared" si="5"/>
        <v>522301199810080047</v>
      </c>
      <c r="B366" s="14">
        <f>SUBTOTAL(3,C$2:C366)</f>
        <v>365</v>
      </c>
      <c r="C366" s="18" t="s">
        <v>1031</v>
      </c>
      <c r="D366" s="14"/>
      <c r="E366" s="18" t="s">
        <v>365</v>
      </c>
      <c r="F366" s="18" t="s">
        <v>366</v>
      </c>
      <c r="G366" s="18" t="s">
        <v>1032</v>
      </c>
      <c r="H366" s="18" t="s">
        <v>392</v>
      </c>
      <c r="I366" s="17" t="s">
        <v>1033</v>
      </c>
      <c r="J366" s="18" t="s">
        <v>370</v>
      </c>
      <c r="K366" s="18" t="s">
        <v>518</v>
      </c>
      <c r="L366" s="18" t="s">
        <v>394</v>
      </c>
      <c r="M366" s="18" t="s">
        <v>1001</v>
      </c>
      <c r="N366" s="18" t="s">
        <v>521</v>
      </c>
      <c r="O366" s="20" t="s">
        <v>375</v>
      </c>
      <c r="P366" s="21" t="s">
        <v>376</v>
      </c>
      <c r="Q366" s="21" t="s">
        <v>449</v>
      </c>
      <c r="R366" s="21" t="s">
        <v>190</v>
      </c>
      <c r="S366" s="18" t="s">
        <v>1034</v>
      </c>
      <c r="T366" s="18" t="s">
        <v>1035</v>
      </c>
      <c r="U366" s="18"/>
      <c r="V366" s="18" t="s">
        <v>10</v>
      </c>
      <c r="W366" s="18" t="s">
        <v>190</v>
      </c>
      <c r="X366" s="18" t="s">
        <v>526</v>
      </c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26" t="s">
        <v>380</v>
      </c>
      <c r="AJ366" s="12"/>
      <c r="AK366">
        <v>158</v>
      </c>
      <c r="AL366" s="12"/>
      <c r="AM366" s="12"/>
      <c r="AN366" s="12"/>
      <c r="AO366" s="12"/>
      <c r="AP366" s="12"/>
      <c r="AQ366" s="12">
        <v>1</v>
      </c>
      <c r="AR366" s="12">
        <v>1</v>
      </c>
      <c r="AS366">
        <v>1</v>
      </c>
    </row>
    <row r="367" spans="1:45" ht="27">
      <c r="A367" s="17" t="str">
        <f t="shared" si="5"/>
        <v>530324199907130930</v>
      </c>
      <c r="B367" s="14">
        <f>SUBTOTAL(3,C$2:C367)</f>
        <v>366</v>
      </c>
      <c r="C367" s="18" t="s">
        <v>1020</v>
      </c>
      <c r="D367" s="14"/>
      <c r="E367" s="18" t="s">
        <v>406</v>
      </c>
      <c r="F367" s="18" t="s">
        <v>366</v>
      </c>
      <c r="G367" s="18" t="s">
        <v>1021</v>
      </c>
      <c r="H367" s="18" t="s">
        <v>368</v>
      </c>
      <c r="I367" s="17" t="s">
        <v>1022</v>
      </c>
      <c r="J367" s="18" t="s">
        <v>370</v>
      </c>
      <c r="K367" s="18" t="s">
        <v>518</v>
      </c>
      <c r="L367" s="18" t="s">
        <v>475</v>
      </c>
      <c r="M367" s="18" t="s">
        <v>1001</v>
      </c>
      <c r="N367" s="18" t="s">
        <v>521</v>
      </c>
      <c r="O367" s="20" t="s">
        <v>375</v>
      </c>
      <c r="P367" s="21" t="s">
        <v>376</v>
      </c>
      <c r="Q367" s="21" t="s">
        <v>476</v>
      </c>
      <c r="R367" s="21" t="s">
        <v>190</v>
      </c>
      <c r="S367" s="18" t="s">
        <v>1023</v>
      </c>
      <c r="T367" s="18" t="s">
        <v>1024</v>
      </c>
      <c r="U367" s="18"/>
      <c r="V367" s="18" t="s">
        <v>10</v>
      </c>
      <c r="W367" s="18" t="s">
        <v>190</v>
      </c>
      <c r="X367" s="18" t="s">
        <v>526</v>
      </c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26" t="s">
        <v>388</v>
      </c>
      <c r="AJ367" s="12"/>
      <c r="AK367">
        <v>156</v>
      </c>
      <c r="AL367" s="25">
        <v>1</v>
      </c>
      <c r="AM367" s="12"/>
      <c r="AN367" s="12"/>
      <c r="AO367" s="12"/>
      <c r="AP367" s="12"/>
      <c r="AQ367" s="12"/>
      <c r="AR367" s="12"/>
      <c r="AS367">
        <v>1</v>
      </c>
    </row>
    <row r="368" spans="1:45" ht="27">
      <c r="A368" s="17" t="str">
        <f t="shared" si="5"/>
        <v>520181199703125309</v>
      </c>
      <c r="B368" s="14">
        <f>SUBTOTAL(3,C$2:C368)</f>
        <v>367</v>
      </c>
      <c r="C368" s="18" t="s">
        <v>1040</v>
      </c>
      <c r="D368" s="14"/>
      <c r="E368" s="18" t="s">
        <v>365</v>
      </c>
      <c r="F368" s="18" t="s">
        <v>366</v>
      </c>
      <c r="G368" s="18" t="s">
        <v>1041</v>
      </c>
      <c r="H368" s="18" t="s">
        <v>415</v>
      </c>
      <c r="I368" s="17" t="s">
        <v>1042</v>
      </c>
      <c r="J368" s="18" t="s">
        <v>370</v>
      </c>
      <c r="K368" s="18" t="s">
        <v>518</v>
      </c>
      <c r="L368" s="18" t="s">
        <v>612</v>
      </c>
      <c r="M368" s="18" t="s">
        <v>1001</v>
      </c>
      <c r="N368" s="18" t="s">
        <v>531</v>
      </c>
      <c r="O368" s="20" t="s">
        <v>375</v>
      </c>
      <c r="P368" s="21" t="s">
        <v>376</v>
      </c>
      <c r="Q368" s="21" t="s">
        <v>476</v>
      </c>
      <c r="R368" s="21" t="s">
        <v>190</v>
      </c>
      <c r="S368" s="18" t="s">
        <v>1043</v>
      </c>
      <c r="T368" s="18" t="s">
        <v>1044</v>
      </c>
      <c r="U368" s="18"/>
      <c r="V368" s="18" t="s">
        <v>10</v>
      </c>
      <c r="W368" s="18" t="s">
        <v>190</v>
      </c>
      <c r="X368" s="18" t="s">
        <v>526</v>
      </c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26" t="s">
        <v>388</v>
      </c>
      <c r="AJ368" s="12"/>
      <c r="AK368">
        <v>162</v>
      </c>
      <c r="AL368" s="12"/>
      <c r="AM368" s="12"/>
      <c r="AN368" s="12">
        <v>1</v>
      </c>
      <c r="AO368" s="12"/>
      <c r="AP368" s="12"/>
      <c r="AQ368" s="12"/>
      <c r="AR368" s="12"/>
      <c r="AS368">
        <v>1</v>
      </c>
    </row>
    <row r="369" spans="1:45" ht="48">
      <c r="A369" s="17" t="str">
        <f t="shared" si="5"/>
        <v>522326199904211615</v>
      </c>
      <c r="B369" s="14">
        <f>SUBTOTAL(3,C$2:C369)</f>
        <v>368</v>
      </c>
      <c r="C369" s="18" t="s">
        <v>553</v>
      </c>
      <c r="D369" s="14"/>
      <c r="E369" s="18" t="s">
        <v>406</v>
      </c>
      <c r="F369" s="18" t="s">
        <v>390</v>
      </c>
      <c r="G369" s="18" t="s">
        <v>554</v>
      </c>
      <c r="H369" s="18" t="s">
        <v>368</v>
      </c>
      <c r="I369" s="17" t="s">
        <v>555</v>
      </c>
      <c r="J369" s="18" t="s">
        <v>370</v>
      </c>
      <c r="K369" s="18" t="s">
        <v>518</v>
      </c>
      <c r="L369" s="18" t="s">
        <v>490</v>
      </c>
      <c r="M369" s="18" t="s">
        <v>434</v>
      </c>
      <c r="N369" s="18" t="s">
        <v>521</v>
      </c>
      <c r="O369" s="20" t="s">
        <v>375</v>
      </c>
      <c r="P369" s="21" t="s">
        <v>376</v>
      </c>
      <c r="Q369" s="21" t="s">
        <v>476</v>
      </c>
      <c r="R369" s="21" t="s">
        <v>204</v>
      </c>
      <c r="S369" s="18" t="s">
        <v>556</v>
      </c>
      <c r="T369" s="18" t="s">
        <v>557</v>
      </c>
      <c r="U369" s="18"/>
      <c r="V369" s="18" t="s">
        <v>10</v>
      </c>
      <c r="W369" s="18" t="s">
        <v>204</v>
      </c>
      <c r="X369" s="18" t="s">
        <v>526</v>
      </c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26" t="s">
        <v>412</v>
      </c>
      <c r="AJ369" s="12"/>
      <c r="AK369">
        <v>37</v>
      </c>
      <c r="AL369" s="12"/>
      <c r="AM369" s="12"/>
      <c r="AN369" s="12"/>
      <c r="AO369" s="12"/>
      <c r="AP369" s="12"/>
      <c r="AQ369" s="12">
        <v>1</v>
      </c>
      <c r="AR369" s="12">
        <v>1</v>
      </c>
      <c r="AS369">
        <v>1</v>
      </c>
    </row>
    <row r="370" spans="1:45" ht="67.5">
      <c r="A370" s="17" t="str">
        <f t="shared" si="5"/>
        <v>52232119950901672X</v>
      </c>
      <c r="B370" s="14">
        <f>SUBTOTAL(3,C$2:C370)</f>
        <v>369</v>
      </c>
      <c r="C370" s="18" t="s">
        <v>1036</v>
      </c>
      <c r="D370" s="14"/>
      <c r="E370" s="18" t="s">
        <v>365</v>
      </c>
      <c r="F370" s="18" t="s">
        <v>366</v>
      </c>
      <c r="G370" s="18" t="s">
        <v>712</v>
      </c>
      <c r="H370" s="18" t="s">
        <v>368</v>
      </c>
      <c r="I370" s="17" t="s">
        <v>1037</v>
      </c>
      <c r="J370" s="18" t="s">
        <v>370</v>
      </c>
      <c r="K370" s="18" t="s">
        <v>518</v>
      </c>
      <c r="L370" s="18" t="s">
        <v>612</v>
      </c>
      <c r="M370" s="18" t="s">
        <v>1001</v>
      </c>
      <c r="N370" s="18" t="s">
        <v>531</v>
      </c>
      <c r="O370" s="20" t="s">
        <v>375</v>
      </c>
      <c r="P370" s="21" t="s">
        <v>376</v>
      </c>
      <c r="Q370" s="21" t="s">
        <v>449</v>
      </c>
      <c r="R370" s="21" t="s">
        <v>1001</v>
      </c>
      <c r="S370" s="18" t="s">
        <v>1038</v>
      </c>
      <c r="T370" s="18" t="s">
        <v>1039</v>
      </c>
      <c r="U370" s="18"/>
      <c r="V370" s="18" t="s">
        <v>10</v>
      </c>
      <c r="W370" s="18" t="s">
        <v>190</v>
      </c>
      <c r="X370" s="18" t="s">
        <v>526</v>
      </c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26" t="s">
        <v>412</v>
      </c>
      <c r="AJ370" s="12"/>
      <c r="AK370">
        <v>159</v>
      </c>
      <c r="AL370" s="12"/>
      <c r="AM370" s="12"/>
      <c r="AN370" s="12"/>
      <c r="AO370" s="12"/>
      <c r="AP370" s="12"/>
      <c r="AQ370" s="12">
        <v>1</v>
      </c>
      <c r="AR370" s="12">
        <v>1</v>
      </c>
      <c r="AS370">
        <v>1</v>
      </c>
    </row>
    <row r="371" spans="1:45" ht="40.5">
      <c r="A371" s="17" t="str">
        <f t="shared" si="5"/>
        <v>52232119971005615X</v>
      </c>
      <c r="B371" s="14">
        <f>SUBTOTAL(3,C$2:C371)</f>
        <v>370</v>
      </c>
      <c r="C371" s="18" t="s">
        <v>999</v>
      </c>
      <c r="D371" s="14"/>
      <c r="E371" s="18" t="s">
        <v>406</v>
      </c>
      <c r="F371" s="18" t="s">
        <v>366</v>
      </c>
      <c r="G371" s="18" t="s">
        <v>929</v>
      </c>
      <c r="H371" s="18" t="s">
        <v>415</v>
      </c>
      <c r="I371" s="17" t="s">
        <v>1000</v>
      </c>
      <c r="J371" s="18" t="s">
        <v>370</v>
      </c>
      <c r="K371" s="18" t="s">
        <v>518</v>
      </c>
      <c r="L371" s="18" t="s">
        <v>612</v>
      </c>
      <c r="M371" s="18" t="s">
        <v>1001</v>
      </c>
      <c r="N371" s="18" t="s">
        <v>531</v>
      </c>
      <c r="O371" s="20" t="s">
        <v>375</v>
      </c>
      <c r="P371" s="21" t="s">
        <v>376</v>
      </c>
      <c r="Q371" s="21" t="s">
        <v>476</v>
      </c>
      <c r="R371" s="21" t="s">
        <v>190</v>
      </c>
      <c r="S371" s="18" t="s">
        <v>1002</v>
      </c>
      <c r="T371" s="18" t="s">
        <v>1003</v>
      </c>
      <c r="U371" s="18"/>
      <c r="V371" s="18" t="s">
        <v>10</v>
      </c>
      <c r="W371" s="18" t="s">
        <v>190</v>
      </c>
      <c r="X371" s="18" t="s">
        <v>526</v>
      </c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26" t="s">
        <v>388</v>
      </c>
      <c r="AJ371" s="12"/>
      <c r="AK371">
        <v>152</v>
      </c>
      <c r="AL371" s="12"/>
      <c r="AM371" s="12"/>
      <c r="AN371" s="12"/>
      <c r="AO371" s="12"/>
      <c r="AP371" s="12"/>
      <c r="AQ371" s="12">
        <v>1</v>
      </c>
      <c r="AR371" s="12">
        <v>1</v>
      </c>
      <c r="AS371">
        <v>1</v>
      </c>
    </row>
    <row r="372" spans="1:44" ht="48">
      <c r="A372" s="17" t="str">
        <f t="shared" si="5"/>
        <v>522323199709126221</v>
      </c>
      <c r="B372" s="14">
        <f>SUBTOTAL(3,C$2:C372)</f>
        <v>371</v>
      </c>
      <c r="C372" s="18" t="s">
        <v>2350</v>
      </c>
      <c r="D372" s="14"/>
      <c r="E372" s="18" t="s">
        <v>365</v>
      </c>
      <c r="F372" s="18" t="s">
        <v>390</v>
      </c>
      <c r="G372" s="18" t="s">
        <v>718</v>
      </c>
      <c r="H372" s="18" t="s">
        <v>368</v>
      </c>
      <c r="I372" s="17" t="s">
        <v>2351</v>
      </c>
      <c r="J372" s="18" t="s">
        <v>370</v>
      </c>
      <c r="K372" s="18"/>
      <c r="L372" s="18" t="s">
        <v>490</v>
      </c>
      <c r="M372" s="18" t="s">
        <v>434</v>
      </c>
      <c r="N372" s="18" t="s">
        <v>523</v>
      </c>
      <c r="O372" s="20" t="s">
        <v>375</v>
      </c>
      <c r="P372" s="21" t="s">
        <v>376</v>
      </c>
      <c r="Q372" s="21" t="s">
        <v>476</v>
      </c>
      <c r="R372" s="21" t="s">
        <v>204</v>
      </c>
      <c r="S372" s="18" t="s">
        <v>2352</v>
      </c>
      <c r="T372" s="18" t="s">
        <v>2353</v>
      </c>
      <c r="U372" s="18"/>
      <c r="V372" s="18" t="s">
        <v>10</v>
      </c>
      <c r="W372" s="18" t="s">
        <v>204</v>
      </c>
      <c r="X372" s="18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26" t="s">
        <v>412</v>
      </c>
      <c r="AJ372" s="12"/>
      <c r="AK372">
        <v>44</v>
      </c>
      <c r="AL372" s="12"/>
      <c r="AM372" s="12"/>
      <c r="AN372" s="12"/>
      <c r="AO372" s="12"/>
      <c r="AP372" s="12"/>
      <c r="AQ372" s="12"/>
      <c r="AR372" s="12"/>
    </row>
    <row r="373" spans="1:45" ht="40.5">
      <c r="A373" s="17" t="str">
        <f t="shared" si="5"/>
        <v>522327199801152428</v>
      </c>
      <c r="B373" s="14">
        <f>SUBTOTAL(3,C$2:C373)</f>
        <v>372</v>
      </c>
      <c r="C373" s="18" t="s">
        <v>627</v>
      </c>
      <c r="D373" s="14"/>
      <c r="E373" s="18" t="s">
        <v>365</v>
      </c>
      <c r="F373" s="18" t="s">
        <v>390</v>
      </c>
      <c r="G373" s="18" t="s">
        <v>628</v>
      </c>
      <c r="H373" s="18" t="s">
        <v>392</v>
      </c>
      <c r="I373" s="17" t="s">
        <v>629</v>
      </c>
      <c r="J373" s="18" t="s">
        <v>370</v>
      </c>
      <c r="K373" s="18" t="s">
        <v>518</v>
      </c>
      <c r="L373" s="18" t="s">
        <v>578</v>
      </c>
      <c r="M373" s="18" t="s">
        <v>630</v>
      </c>
      <c r="N373" s="18" t="s">
        <v>531</v>
      </c>
      <c r="O373" s="20" t="s">
        <v>375</v>
      </c>
      <c r="P373" s="21" t="s">
        <v>376</v>
      </c>
      <c r="Q373" s="21" t="s">
        <v>449</v>
      </c>
      <c r="R373" s="21" t="s">
        <v>631</v>
      </c>
      <c r="S373" s="18" t="s">
        <v>632</v>
      </c>
      <c r="T373" s="18" t="s">
        <v>633</v>
      </c>
      <c r="U373" s="18"/>
      <c r="V373" s="18" t="s">
        <v>10</v>
      </c>
      <c r="W373" s="18" t="s">
        <v>107</v>
      </c>
      <c r="X373" s="18" t="s">
        <v>526</v>
      </c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26" t="s">
        <v>388</v>
      </c>
      <c r="AJ373" s="12"/>
      <c r="AK373">
        <v>104</v>
      </c>
      <c r="AL373" s="25">
        <v>1</v>
      </c>
      <c r="AM373" s="12"/>
      <c r="AN373" s="12"/>
      <c r="AO373" s="12"/>
      <c r="AP373" s="12"/>
      <c r="AQ373" s="12"/>
      <c r="AR373" s="12"/>
      <c r="AS373">
        <v>1</v>
      </c>
    </row>
    <row r="374" spans="1:45" ht="27">
      <c r="A374" s="17" t="str">
        <f t="shared" si="5"/>
        <v>522323199405283017</v>
      </c>
      <c r="B374" s="14">
        <f>SUBTOTAL(3,C$2:C374)</f>
        <v>373</v>
      </c>
      <c r="C374" s="18" t="s">
        <v>1054</v>
      </c>
      <c r="D374" s="14"/>
      <c r="E374" s="18" t="s">
        <v>406</v>
      </c>
      <c r="F374" s="18" t="s">
        <v>366</v>
      </c>
      <c r="G374" s="18" t="s">
        <v>598</v>
      </c>
      <c r="H374" s="18" t="s">
        <v>368</v>
      </c>
      <c r="I374" s="17" t="s">
        <v>1055</v>
      </c>
      <c r="J374" s="18" t="s">
        <v>370</v>
      </c>
      <c r="K374" s="18" t="s">
        <v>518</v>
      </c>
      <c r="L374" s="18" t="s">
        <v>1056</v>
      </c>
      <c r="M374" s="18" t="s">
        <v>1001</v>
      </c>
      <c r="N374" s="18" t="s">
        <v>531</v>
      </c>
      <c r="O374" s="20" t="s">
        <v>375</v>
      </c>
      <c r="P374" s="21" t="s">
        <v>376</v>
      </c>
      <c r="Q374" s="21" t="s">
        <v>476</v>
      </c>
      <c r="R374" s="21" t="s">
        <v>190</v>
      </c>
      <c r="S374" s="18" t="s">
        <v>1057</v>
      </c>
      <c r="T374" s="18" t="s">
        <v>1058</v>
      </c>
      <c r="U374" s="18"/>
      <c r="V374" s="18" t="s">
        <v>10</v>
      </c>
      <c r="W374" s="18" t="s">
        <v>190</v>
      </c>
      <c r="X374" s="18" t="s">
        <v>526</v>
      </c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26" t="s">
        <v>388</v>
      </c>
      <c r="AJ374" s="12"/>
      <c r="AK374">
        <v>165</v>
      </c>
      <c r="AL374" s="12"/>
      <c r="AM374" s="12"/>
      <c r="AN374" s="12"/>
      <c r="AO374" s="12"/>
      <c r="AP374" s="12"/>
      <c r="AQ374" s="12">
        <v>1</v>
      </c>
      <c r="AR374" s="12">
        <v>1</v>
      </c>
      <c r="AS374">
        <v>1</v>
      </c>
    </row>
    <row r="375" spans="1:45" ht="48">
      <c r="A375" s="17" t="str">
        <f t="shared" si="5"/>
        <v>522323199410070526</v>
      </c>
      <c r="B375" s="14">
        <f>SUBTOTAL(3,C$2:C375)</f>
        <v>374</v>
      </c>
      <c r="C375" s="18" t="s">
        <v>603</v>
      </c>
      <c r="D375" s="14"/>
      <c r="E375" s="18" t="s">
        <v>365</v>
      </c>
      <c r="F375" s="18" t="s">
        <v>398</v>
      </c>
      <c r="G375" s="18" t="s">
        <v>604</v>
      </c>
      <c r="H375" s="18" t="s">
        <v>392</v>
      </c>
      <c r="I375" s="17" t="s">
        <v>605</v>
      </c>
      <c r="J375" s="18" t="s">
        <v>370</v>
      </c>
      <c r="K375" s="18" t="s">
        <v>518</v>
      </c>
      <c r="L375" s="18" t="s">
        <v>606</v>
      </c>
      <c r="M375" s="18" t="s">
        <v>600</v>
      </c>
      <c r="N375" s="18" t="s">
        <v>531</v>
      </c>
      <c r="O375" s="20" t="s">
        <v>375</v>
      </c>
      <c r="P375" s="21" t="s">
        <v>376</v>
      </c>
      <c r="Q375" s="21" t="s">
        <v>476</v>
      </c>
      <c r="R375" s="21" t="s">
        <v>107</v>
      </c>
      <c r="S375" s="18" t="s">
        <v>607</v>
      </c>
      <c r="T375" s="18" t="s">
        <v>608</v>
      </c>
      <c r="U375" s="18"/>
      <c r="V375" s="18" t="s">
        <v>10</v>
      </c>
      <c r="W375" s="18" t="s">
        <v>107</v>
      </c>
      <c r="X375" s="18" t="s">
        <v>526</v>
      </c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26" t="s">
        <v>575</v>
      </c>
      <c r="AJ375" s="12"/>
      <c r="AK375">
        <v>74</v>
      </c>
      <c r="AL375" s="25">
        <v>1</v>
      </c>
      <c r="AM375" s="12"/>
      <c r="AN375" s="12"/>
      <c r="AO375" s="12"/>
      <c r="AP375" s="12"/>
      <c r="AQ375" s="12"/>
      <c r="AR375" s="12"/>
      <c r="AS375">
        <v>1</v>
      </c>
    </row>
    <row r="376" spans="1:45" ht="48">
      <c r="A376" s="17" t="str">
        <f t="shared" si="5"/>
        <v>522326199710081429</v>
      </c>
      <c r="B376" s="14">
        <f>SUBTOTAL(3,C$2:C376)</f>
        <v>375</v>
      </c>
      <c r="C376" s="18" t="s">
        <v>597</v>
      </c>
      <c r="D376" s="14"/>
      <c r="E376" s="18" t="s">
        <v>365</v>
      </c>
      <c r="F376" s="18" t="s">
        <v>366</v>
      </c>
      <c r="G376" s="18" t="s">
        <v>598</v>
      </c>
      <c r="H376" s="18" t="s">
        <v>368</v>
      </c>
      <c r="I376" s="17" t="s">
        <v>599</v>
      </c>
      <c r="J376" s="18" t="s">
        <v>370</v>
      </c>
      <c r="K376" s="18" t="s">
        <v>518</v>
      </c>
      <c r="L376" s="18" t="s">
        <v>490</v>
      </c>
      <c r="M376" s="18" t="s">
        <v>600</v>
      </c>
      <c r="N376" s="18" t="s">
        <v>531</v>
      </c>
      <c r="O376" s="20" t="s">
        <v>375</v>
      </c>
      <c r="P376" s="21" t="s">
        <v>376</v>
      </c>
      <c r="Q376" s="21" t="s">
        <v>449</v>
      </c>
      <c r="R376" s="21" t="s">
        <v>107</v>
      </c>
      <c r="S376" s="18" t="s">
        <v>601</v>
      </c>
      <c r="T376" s="18" t="s">
        <v>602</v>
      </c>
      <c r="U376" s="18"/>
      <c r="V376" s="18" t="s">
        <v>10</v>
      </c>
      <c r="W376" s="18" t="s">
        <v>107</v>
      </c>
      <c r="X376" s="18" t="s">
        <v>526</v>
      </c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26" t="s">
        <v>412</v>
      </c>
      <c r="AJ376" s="12"/>
      <c r="AK376">
        <v>70</v>
      </c>
      <c r="AL376" s="12"/>
      <c r="AM376" s="12"/>
      <c r="AN376" s="12">
        <v>1</v>
      </c>
      <c r="AO376" s="12"/>
      <c r="AP376" s="12"/>
      <c r="AQ376" s="12"/>
      <c r="AR376" s="12"/>
      <c r="AS376">
        <v>1</v>
      </c>
    </row>
    <row r="377" spans="1:45" ht="40.5">
      <c r="A377" s="17" t="str">
        <f t="shared" si="5"/>
        <v>522422199211230610</v>
      </c>
      <c r="B377" s="14">
        <f>SUBTOTAL(3,C$2:C377)</f>
        <v>376</v>
      </c>
      <c r="C377" s="18" t="s">
        <v>1004</v>
      </c>
      <c r="D377" s="14"/>
      <c r="E377" s="18" t="s">
        <v>406</v>
      </c>
      <c r="F377" s="19" t="s">
        <v>1005</v>
      </c>
      <c r="G377" s="18" t="s">
        <v>383</v>
      </c>
      <c r="H377" s="18" t="s">
        <v>415</v>
      </c>
      <c r="I377" s="17" t="s">
        <v>1006</v>
      </c>
      <c r="J377" s="18" t="s">
        <v>370</v>
      </c>
      <c r="K377" s="18" t="s">
        <v>518</v>
      </c>
      <c r="L377" s="18" t="s">
        <v>475</v>
      </c>
      <c r="M377" s="18" t="s">
        <v>1001</v>
      </c>
      <c r="N377" s="18" t="s">
        <v>531</v>
      </c>
      <c r="O377" s="20" t="s">
        <v>375</v>
      </c>
      <c r="P377" s="21" t="s">
        <v>376</v>
      </c>
      <c r="Q377" s="21" t="s">
        <v>449</v>
      </c>
      <c r="R377" s="21" t="s">
        <v>190</v>
      </c>
      <c r="S377" s="18" t="s">
        <v>1007</v>
      </c>
      <c r="T377" s="18" t="s">
        <v>1008</v>
      </c>
      <c r="U377" s="18"/>
      <c r="V377" s="18" t="s">
        <v>10</v>
      </c>
      <c r="W377" s="18" t="s">
        <v>190</v>
      </c>
      <c r="X377" s="18" t="s">
        <v>526</v>
      </c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26" t="s">
        <v>388</v>
      </c>
      <c r="AJ377" s="12"/>
      <c r="AK377">
        <v>153</v>
      </c>
      <c r="AL377" s="12"/>
      <c r="AM377" s="12"/>
      <c r="AN377" s="12">
        <v>1</v>
      </c>
      <c r="AO377" s="12"/>
      <c r="AP377" s="12"/>
      <c r="AQ377" s="12"/>
      <c r="AR377" s="12"/>
      <c r="AS377">
        <v>1</v>
      </c>
    </row>
    <row r="378" spans="1:45" ht="27">
      <c r="A378" s="17" t="str">
        <f t="shared" si="5"/>
        <v>520202199807183220</v>
      </c>
      <c r="B378" s="14">
        <f>SUBTOTAL(3,C$2:C378)</f>
        <v>377</v>
      </c>
      <c r="C378" s="18" t="s">
        <v>588</v>
      </c>
      <c r="D378" s="14"/>
      <c r="E378" s="18" t="s">
        <v>365</v>
      </c>
      <c r="F378" s="18" t="s">
        <v>589</v>
      </c>
      <c r="G378" s="18" t="s">
        <v>590</v>
      </c>
      <c r="H378" s="18" t="s">
        <v>368</v>
      </c>
      <c r="I378" s="17" t="s">
        <v>591</v>
      </c>
      <c r="J378" s="18" t="s">
        <v>370</v>
      </c>
      <c r="K378" s="18" t="s">
        <v>592</v>
      </c>
      <c r="L378" s="18" t="s">
        <v>475</v>
      </c>
      <c r="M378" s="18" t="s">
        <v>593</v>
      </c>
      <c r="N378" s="18" t="s">
        <v>521</v>
      </c>
      <c r="O378" s="20" t="s">
        <v>442</v>
      </c>
      <c r="P378" s="21" t="s">
        <v>376</v>
      </c>
      <c r="Q378" s="21" t="s">
        <v>449</v>
      </c>
      <c r="R378" s="21" t="s">
        <v>594</v>
      </c>
      <c r="S378" s="18" t="s">
        <v>595</v>
      </c>
      <c r="T378" s="18" t="s">
        <v>596</v>
      </c>
      <c r="U378" s="18"/>
      <c r="V378" s="18" t="s">
        <v>10</v>
      </c>
      <c r="W378" s="18" t="s">
        <v>204</v>
      </c>
      <c r="X378" s="18" t="s">
        <v>526</v>
      </c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26" t="s">
        <v>388</v>
      </c>
      <c r="AJ378" s="12"/>
      <c r="AK378">
        <v>43</v>
      </c>
      <c r="AL378" s="12"/>
      <c r="AM378" s="12"/>
      <c r="AN378" s="12">
        <v>1</v>
      </c>
      <c r="AO378" s="12"/>
      <c r="AP378" s="12"/>
      <c r="AQ378" s="12"/>
      <c r="AR378" s="12"/>
      <c r="AS378">
        <v>1</v>
      </c>
    </row>
    <row r="379" spans="1:44" ht="40.5">
      <c r="A379" s="17" t="str">
        <f t="shared" si="5"/>
        <v>522327200003052233</v>
      </c>
      <c r="B379" s="14">
        <f>SUBTOTAL(3,C$2:C379)</f>
        <v>378</v>
      </c>
      <c r="C379" s="18" t="s">
        <v>2354</v>
      </c>
      <c r="D379" s="14"/>
      <c r="E379" s="18" t="s">
        <v>406</v>
      </c>
      <c r="F379" s="18" t="s">
        <v>390</v>
      </c>
      <c r="G379" s="18" t="s">
        <v>701</v>
      </c>
      <c r="H379" s="18" t="s">
        <v>368</v>
      </c>
      <c r="I379" s="17" t="s">
        <v>2355</v>
      </c>
      <c r="J379" s="18" t="s">
        <v>370</v>
      </c>
      <c r="K379" s="18"/>
      <c r="L379" s="18" t="s">
        <v>475</v>
      </c>
      <c r="M379" s="18" t="s">
        <v>1001</v>
      </c>
      <c r="N379" s="18" t="s">
        <v>523</v>
      </c>
      <c r="O379" s="20" t="s">
        <v>375</v>
      </c>
      <c r="P379" s="21" t="s">
        <v>376</v>
      </c>
      <c r="Q379" s="21" t="s">
        <v>476</v>
      </c>
      <c r="R379" s="21" t="s">
        <v>190</v>
      </c>
      <c r="S379" s="18" t="s">
        <v>2356</v>
      </c>
      <c r="T379" s="18" t="s">
        <v>2357</v>
      </c>
      <c r="U379" s="18"/>
      <c r="V379" s="18" t="s">
        <v>10</v>
      </c>
      <c r="W379" s="18" t="s">
        <v>190</v>
      </c>
      <c r="X379" s="18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26" t="s">
        <v>388</v>
      </c>
      <c r="AJ379" s="12"/>
      <c r="AK379">
        <v>160</v>
      </c>
      <c r="AL379" s="12"/>
      <c r="AM379" s="12"/>
      <c r="AN379" s="12"/>
      <c r="AO379" s="12"/>
      <c r="AP379" s="12"/>
      <c r="AQ379" s="12"/>
      <c r="AR379" s="12"/>
    </row>
    <row r="380" spans="1:45" ht="27">
      <c r="A380" s="17" t="str">
        <f t="shared" si="5"/>
        <v>522326199807032228</v>
      </c>
      <c r="B380" s="14">
        <f>SUBTOTAL(3,C$2:C380)</f>
        <v>379</v>
      </c>
      <c r="C380" s="18" t="s">
        <v>581</v>
      </c>
      <c r="D380" s="14"/>
      <c r="E380" s="18" t="s">
        <v>365</v>
      </c>
      <c r="F380" s="18" t="s">
        <v>390</v>
      </c>
      <c r="G380" s="18" t="s">
        <v>582</v>
      </c>
      <c r="H380" s="18" t="s">
        <v>368</v>
      </c>
      <c r="I380" s="17" t="s">
        <v>583</v>
      </c>
      <c r="J380" s="18" t="s">
        <v>370</v>
      </c>
      <c r="K380" s="18" t="s">
        <v>518</v>
      </c>
      <c r="L380" s="18" t="s">
        <v>584</v>
      </c>
      <c r="M380" s="18" t="s">
        <v>585</v>
      </c>
      <c r="N380" s="18" t="s">
        <v>531</v>
      </c>
      <c r="O380" s="20" t="s">
        <v>442</v>
      </c>
      <c r="P380" s="21" t="s">
        <v>376</v>
      </c>
      <c r="Q380" s="21" t="s">
        <v>476</v>
      </c>
      <c r="R380" s="21" t="s">
        <v>204</v>
      </c>
      <c r="S380" s="18" t="s">
        <v>586</v>
      </c>
      <c r="T380" s="18" t="s">
        <v>587</v>
      </c>
      <c r="U380" s="18"/>
      <c r="V380" s="18" t="s">
        <v>10</v>
      </c>
      <c r="W380" s="18" t="s">
        <v>204</v>
      </c>
      <c r="X380" s="18" t="s">
        <v>526</v>
      </c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26" t="s">
        <v>388</v>
      </c>
      <c r="AJ380" s="12"/>
      <c r="AK380">
        <v>42</v>
      </c>
      <c r="AL380" s="12"/>
      <c r="AM380" s="12"/>
      <c r="AN380" s="12"/>
      <c r="AO380" s="12"/>
      <c r="AP380" s="12"/>
      <c r="AQ380" s="12">
        <v>1</v>
      </c>
      <c r="AR380" s="12">
        <v>1</v>
      </c>
      <c r="AS380">
        <v>1</v>
      </c>
    </row>
    <row r="381" spans="1:45" ht="27">
      <c r="A381" s="17" t="str">
        <f t="shared" si="5"/>
        <v>522324199712214819</v>
      </c>
      <c r="B381" s="14">
        <f>SUBTOTAL(3,C$2:C381)</f>
        <v>380</v>
      </c>
      <c r="C381" s="18" t="s">
        <v>563</v>
      </c>
      <c r="D381" s="14"/>
      <c r="E381" s="18" t="s">
        <v>406</v>
      </c>
      <c r="F381" s="18" t="s">
        <v>398</v>
      </c>
      <c r="G381" s="18" t="s">
        <v>564</v>
      </c>
      <c r="H381" s="18" t="s">
        <v>415</v>
      </c>
      <c r="I381" s="17" t="s">
        <v>565</v>
      </c>
      <c r="J381" s="18" t="s">
        <v>370</v>
      </c>
      <c r="K381" s="18" t="s">
        <v>518</v>
      </c>
      <c r="L381" s="18" t="s">
        <v>433</v>
      </c>
      <c r="M381" s="18" t="s">
        <v>434</v>
      </c>
      <c r="N381" s="18" t="s">
        <v>531</v>
      </c>
      <c r="O381" s="20" t="s">
        <v>375</v>
      </c>
      <c r="P381" s="21" t="s">
        <v>376</v>
      </c>
      <c r="Q381" s="21" t="s">
        <v>476</v>
      </c>
      <c r="R381" s="21" t="s">
        <v>204</v>
      </c>
      <c r="S381" s="18" t="s">
        <v>566</v>
      </c>
      <c r="T381" s="18" t="s">
        <v>567</v>
      </c>
      <c r="U381" s="18"/>
      <c r="V381" s="18" t="s">
        <v>10</v>
      </c>
      <c r="W381" s="18" t="s">
        <v>204</v>
      </c>
      <c r="X381" s="18" t="s">
        <v>526</v>
      </c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26" t="s">
        <v>388</v>
      </c>
      <c r="AJ381" s="12"/>
      <c r="AK381">
        <v>39</v>
      </c>
      <c r="AL381" s="12"/>
      <c r="AM381" s="25">
        <v>1</v>
      </c>
      <c r="AN381" s="12"/>
      <c r="AO381" s="12"/>
      <c r="AP381" s="12"/>
      <c r="AQ381" s="12"/>
      <c r="AR381" s="12"/>
      <c r="AS381">
        <v>1</v>
      </c>
    </row>
    <row r="382" spans="1:45" ht="27">
      <c r="A382" s="17" t="str">
        <f t="shared" si="5"/>
        <v>522327199710202848</v>
      </c>
      <c r="B382" s="14">
        <f>SUBTOTAL(3,C$2:C382)</f>
        <v>381</v>
      </c>
      <c r="C382" s="18" t="s">
        <v>609</v>
      </c>
      <c r="D382" s="14"/>
      <c r="E382" s="18" t="s">
        <v>365</v>
      </c>
      <c r="F382" s="18" t="s">
        <v>390</v>
      </c>
      <c r="G382" s="18" t="s">
        <v>610</v>
      </c>
      <c r="H382" s="18" t="s">
        <v>368</v>
      </c>
      <c r="I382" s="17" t="s">
        <v>611</v>
      </c>
      <c r="J382" s="18" t="s">
        <v>370</v>
      </c>
      <c r="K382" s="18" t="s">
        <v>518</v>
      </c>
      <c r="L382" s="18" t="s">
        <v>612</v>
      </c>
      <c r="M382" s="18" t="s">
        <v>600</v>
      </c>
      <c r="N382" s="18" t="s">
        <v>531</v>
      </c>
      <c r="O382" s="20" t="s">
        <v>375</v>
      </c>
      <c r="P382" s="21" t="s">
        <v>376</v>
      </c>
      <c r="Q382" s="21" t="s">
        <v>476</v>
      </c>
      <c r="R382" s="21" t="s">
        <v>107</v>
      </c>
      <c r="S382" s="18" t="s">
        <v>613</v>
      </c>
      <c r="T382" s="18" t="s">
        <v>614</v>
      </c>
      <c r="U382" s="18"/>
      <c r="V382" s="18" t="s">
        <v>10</v>
      </c>
      <c r="W382" s="18" t="s">
        <v>107</v>
      </c>
      <c r="X382" s="18" t="s">
        <v>526</v>
      </c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26" t="s">
        <v>388</v>
      </c>
      <c r="AJ382" s="12"/>
      <c r="AK382">
        <v>92</v>
      </c>
      <c r="AL382" s="12"/>
      <c r="AM382" s="12"/>
      <c r="AN382" s="12"/>
      <c r="AO382" s="12"/>
      <c r="AP382" s="12"/>
      <c r="AQ382" s="12">
        <v>1</v>
      </c>
      <c r="AR382" s="12">
        <v>1</v>
      </c>
      <c r="AS382">
        <v>1</v>
      </c>
    </row>
    <row r="383" spans="1:45" ht="40.5">
      <c r="A383" s="17" t="str">
        <f t="shared" si="5"/>
        <v>522327200002130420</v>
      </c>
      <c r="B383" s="14">
        <f>SUBTOTAL(3,C$2:C383)</f>
        <v>382</v>
      </c>
      <c r="C383" s="18" t="s">
        <v>515</v>
      </c>
      <c r="D383" s="14"/>
      <c r="E383" s="18" t="s">
        <v>365</v>
      </c>
      <c r="F383" s="18" t="s">
        <v>390</v>
      </c>
      <c r="G383" s="18" t="s">
        <v>516</v>
      </c>
      <c r="H383" s="18" t="s">
        <v>368</v>
      </c>
      <c r="I383" s="17" t="s">
        <v>517</v>
      </c>
      <c r="J383" s="18" t="s">
        <v>370</v>
      </c>
      <c r="K383" s="18" t="s">
        <v>518</v>
      </c>
      <c r="L383" s="18" t="s">
        <v>519</v>
      </c>
      <c r="M383" s="18" t="s">
        <v>520</v>
      </c>
      <c r="N383" s="18" t="s">
        <v>521</v>
      </c>
      <c r="O383" s="20" t="s">
        <v>375</v>
      </c>
      <c r="P383" s="21" t="s">
        <v>522</v>
      </c>
      <c r="Q383" s="21" t="s">
        <v>523</v>
      </c>
      <c r="R383" s="21" t="s">
        <v>523</v>
      </c>
      <c r="S383" s="18" t="s">
        <v>524</v>
      </c>
      <c r="T383" s="18" t="s">
        <v>525</v>
      </c>
      <c r="U383" s="18"/>
      <c r="V383" s="18" t="s">
        <v>10</v>
      </c>
      <c r="W383" s="18" t="s">
        <v>204</v>
      </c>
      <c r="X383" s="18" t="s">
        <v>526</v>
      </c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26" t="s">
        <v>388</v>
      </c>
      <c r="AJ383" s="12"/>
      <c r="AK383">
        <v>32</v>
      </c>
      <c r="AL383" s="12"/>
      <c r="AM383" s="12"/>
      <c r="AN383" s="12"/>
      <c r="AO383" s="12"/>
      <c r="AP383" s="12"/>
      <c r="AQ383" s="12">
        <v>1</v>
      </c>
      <c r="AR383" s="12">
        <v>1</v>
      </c>
      <c r="AS383">
        <v>1</v>
      </c>
    </row>
    <row r="384" spans="1:45" ht="40.5">
      <c r="A384" s="17" t="str">
        <f t="shared" si="5"/>
        <v>522327199905152027</v>
      </c>
      <c r="B384" s="14">
        <f>SUBTOTAL(3,C$2:C384)</f>
        <v>383</v>
      </c>
      <c r="C384" s="18" t="s">
        <v>622</v>
      </c>
      <c r="D384" s="14"/>
      <c r="E384" s="18" t="s">
        <v>365</v>
      </c>
      <c r="F384" s="18" t="s">
        <v>390</v>
      </c>
      <c r="G384" s="18" t="s">
        <v>420</v>
      </c>
      <c r="H384" s="18" t="s">
        <v>368</v>
      </c>
      <c r="I384" s="17" t="s">
        <v>623</v>
      </c>
      <c r="J384" s="18" t="s">
        <v>370</v>
      </c>
      <c r="K384" s="18" t="s">
        <v>518</v>
      </c>
      <c r="L384" s="18" t="s">
        <v>624</v>
      </c>
      <c r="M384" s="18" t="s">
        <v>600</v>
      </c>
      <c r="N384" s="18" t="s">
        <v>521</v>
      </c>
      <c r="O384" s="20" t="s">
        <v>442</v>
      </c>
      <c r="P384" s="21" t="s">
        <v>522</v>
      </c>
      <c r="Q384" s="21" t="s">
        <v>523</v>
      </c>
      <c r="R384" s="21" t="s">
        <v>523</v>
      </c>
      <c r="S384" s="18" t="s">
        <v>625</v>
      </c>
      <c r="T384" s="18" t="s">
        <v>626</v>
      </c>
      <c r="U384" s="18"/>
      <c r="V384" s="18" t="s">
        <v>10</v>
      </c>
      <c r="W384" s="18" t="s">
        <v>107</v>
      </c>
      <c r="X384" s="18" t="s">
        <v>526</v>
      </c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26" t="s">
        <v>388</v>
      </c>
      <c r="AJ384" s="12"/>
      <c r="AK384">
        <v>103</v>
      </c>
      <c r="AL384" s="12"/>
      <c r="AM384" s="12"/>
      <c r="AN384" s="12"/>
      <c r="AO384" s="12"/>
      <c r="AP384" s="12"/>
      <c r="AQ384" s="12">
        <v>1</v>
      </c>
      <c r="AR384" s="12">
        <v>1</v>
      </c>
      <c r="AS384">
        <v>1</v>
      </c>
    </row>
    <row r="385" spans="1:45" ht="40.5">
      <c r="A385" s="17" t="str">
        <f t="shared" si="5"/>
        <v>522327199412152643</v>
      </c>
      <c r="B385" s="14">
        <f>SUBTOTAL(3,C$2:C385)</f>
        <v>384</v>
      </c>
      <c r="C385" s="18" t="s">
        <v>1049</v>
      </c>
      <c r="D385" s="14"/>
      <c r="E385" s="18" t="s">
        <v>365</v>
      </c>
      <c r="F385" s="18" t="s">
        <v>390</v>
      </c>
      <c r="G385" s="18" t="s">
        <v>929</v>
      </c>
      <c r="H385" s="18" t="s">
        <v>415</v>
      </c>
      <c r="I385" s="17" t="s">
        <v>1050</v>
      </c>
      <c r="J385" s="18" t="s">
        <v>370</v>
      </c>
      <c r="K385" s="18" t="s">
        <v>518</v>
      </c>
      <c r="L385" s="18" t="s">
        <v>490</v>
      </c>
      <c r="M385" s="18" t="s">
        <v>1001</v>
      </c>
      <c r="N385" s="18" t="s">
        <v>531</v>
      </c>
      <c r="O385" s="20" t="s">
        <v>375</v>
      </c>
      <c r="P385" s="21" t="s">
        <v>376</v>
      </c>
      <c r="Q385" s="21" t="s">
        <v>449</v>
      </c>
      <c r="R385" s="21" t="s">
        <v>1051</v>
      </c>
      <c r="S385" s="18" t="s">
        <v>1052</v>
      </c>
      <c r="T385" s="18" t="s">
        <v>1053</v>
      </c>
      <c r="U385" s="18"/>
      <c r="V385" s="18" t="s">
        <v>10</v>
      </c>
      <c r="W385" s="18" t="s">
        <v>190</v>
      </c>
      <c r="X385" s="18" t="s">
        <v>526</v>
      </c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26" t="s">
        <v>388</v>
      </c>
      <c r="AJ385" s="12"/>
      <c r="AK385">
        <v>164</v>
      </c>
      <c r="AL385" s="12"/>
      <c r="AM385" s="12"/>
      <c r="AN385" s="12">
        <v>1</v>
      </c>
      <c r="AO385" s="12"/>
      <c r="AP385" s="12"/>
      <c r="AQ385" s="12"/>
      <c r="AR385" s="12"/>
      <c r="AS385">
        <v>1</v>
      </c>
    </row>
    <row r="386" spans="1:44" ht="48">
      <c r="A386" s="17" t="str">
        <f aca="true" t="shared" si="6" ref="A386:A396">I386</f>
        <v>532627199908030357</v>
      </c>
      <c r="B386" s="14">
        <f>SUBTOTAL(3,C$2:C386)</f>
        <v>385</v>
      </c>
      <c r="C386" s="18" t="s">
        <v>2358</v>
      </c>
      <c r="D386" s="14"/>
      <c r="E386" s="18" t="s">
        <v>406</v>
      </c>
      <c r="F386" s="18" t="s">
        <v>1026</v>
      </c>
      <c r="G386" s="18" t="s">
        <v>598</v>
      </c>
      <c r="H386" s="18" t="s">
        <v>368</v>
      </c>
      <c r="I386" s="17" t="s">
        <v>2359</v>
      </c>
      <c r="J386" s="18" t="s">
        <v>370</v>
      </c>
      <c r="K386" s="18"/>
      <c r="L386" s="18" t="s">
        <v>1028</v>
      </c>
      <c r="M386" s="18" t="s">
        <v>1001</v>
      </c>
      <c r="N386" s="18" t="s">
        <v>523</v>
      </c>
      <c r="O386" s="20" t="s">
        <v>375</v>
      </c>
      <c r="P386" s="21" t="s">
        <v>522</v>
      </c>
      <c r="Q386" s="21" t="s">
        <v>523</v>
      </c>
      <c r="R386" s="21" t="s">
        <v>523</v>
      </c>
      <c r="S386" s="18" t="s">
        <v>2360</v>
      </c>
      <c r="T386" s="18" t="s">
        <v>2361</v>
      </c>
      <c r="U386" s="18"/>
      <c r="V386" s="18" t="s">
        <v>10</v>
      </c>
      <c r="W386" s="18" t="s">
        <v>190</v>
      </c>
      <c r="X386" s="18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26" t="s">
        <v>412</v>
      </c>
      <c r="AJ386" s="12"/>
      <c r="AK386">
        <v>161</v>
      </c>
      <c r="AL386" s="12"/>
      <c r="AM386" s="12"/>
      <c r="AN386" s="12"/>
      <c r="AO386" s="12"/>
      <c r="AP386" s="12"/>
      <c r="AQ386" s="12"/>
      <c r="AR386" s="12"/>
    </row>
    <row r="387" spans="1:45" ht="27">
      <c r="A387" s="17" t="str">
        <f t="shared" si="6"/>
        <v>522321199501146124</v>
      </c>
      <c r="B387" s="14">
        <f>SUBTOTAL(3,C$2:C387)</f>
        <v>386</v>
      </c>
      <c r="C387" s="18" t="s">
        <v>634</v>
      </c>
      <c r="D387" s="14"/>
      <c r="E387" s="18" t="s">
        <v>365</v>
      </c>
      <c r="F387" s="18" t="s">
        <v>366</v>
      </c>
      <c r="G387" s="18" t="s">
        <v>582</v>
      </c>
      <c r="H387" s="18" t="s">
        <v>368</v>
      </c>
      <c r="I387" s="17" t="s">
        <v>635</v>
      </c>
      <c r="J387" s="18" t="s">
        <v>370</v>
      </c>
      <c r="K387" s="18" t="s">
        <v>636</v>
      </c>
      <c r="L387" s="18" t="s">
        <v>372</v>
      </c>
      <c r="M387" s="18" t="s">
        <v>637</v>
      </c>
      <c r="N387" s="18" t="s">
        <v>531</v>
      </c>
      <c r="O387" s="20" t="s">
        <v>442</v>
      </c>
      <c r="P387" s="21" t="s">
        <v>376</v>
      </c>
      <c r="Q387" s="21" t="s">
        <v>449</v>
      </c>
      <c r="R387" s="21" t="s">
        <v>638</v>
      </c>
      <c r="S387" s="18" t="s">
        <v>639</v>
      </c>
      <c r="T387" s="18" t="s">
        <v>640</v>
      </c>
      <c r="U387" s="18"/>
      <c r="V387" s="18" t="s">
        <v>10</v>
      </c>
      <c r="W387" s="18" t="s">
        <v>107</v>
      </c>
      <c r="X387" s="18" t="s">
        <v>526</v>
      </c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26" t="s">
        <v>388</v>
      </c>
      <c r="AJ387" s="12"/>
      <c r="AK387">
        <v>109</v>
      </c>
      <c r="AL387" s="12"/>
      <c r="AM387" s="12"/>
      <c r="AN387" s="12">
        <v>1</v>
      </c>
      <c r="AO387" s="12"/>
      <c r="AP387" s="12"/>
      <c r="AQ387" s="12"/>
      <c r="AR387" s="12"/>
      <c r="AS387">
        <v>1</v>
      </c>
    </row>
    <row r="388" spans="1:45" ht="54">
      <c r="A388" s="17" t="str">
        <f t="shared" si="6"/>
        <v>522327199402092624</v>
      </c>
      <c r="B388" s="14">
        <f>SUBTOTAL(3,C$2:C388)</f>
        <v>387</v>
      </c>
      <c r="C388" s="18" t="s">
        <v>540</v>
      </c>
      <c r="D388" s="14"/>
      <c r="E388" s="18" t="s">
        <v>365</v>
      </c>
      <c r="F388" s="18" t="s">
        <v>390</v>
      </c>
      <c r="G388" s="18" t="s">
        <v>541</v>
      </c>
      <c r="H388" s="18" t="s">
        <v>415</v>
      </c>
      <c r="I388" s="17" t="s">
        <v>542</v>
      </c>
      <c r="J388" s="18" t="s">
        <v>370</v>
      </c>
      <c r="K388" s="18" t="s">
        <v>518</v>
      </c>
      <c r="L388" s="18" t="s">
        <v>490</v>
      </c>
      <c r="M388" s="18" t="s">
        <v>543</v>
      </c>
      <c r="N388" s="18" t="s">
        <v>531</v>
      </c>
      <c r="O388" s="20" t="s">
        <v>375</v>
      </c>
      <c r="P388" s="21" t="s">
        <v>376</v>
      </c>
      <c r="Q388" s="21" t="s">
        <v>476</v>
      </c>
      <c r="R388" s="21" t="s">
        <v>204</v>
      </c>
      <c r="S388" s="18" t="s">
        <v>544</v>
      </c>
      <c r="T388" s="18" t="s">
        <v>545</v>
      </c>
      <c r="U388" s="18"/>
      <c r="V388" s="18" t="s">
        <v>10</v>
      </c>
      <c r="W388" s="18" t="s">
        <v>204</v>
      </c>
      <c r="X388" s="18" t="s">
        <v>526</v>
      </c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26" t="s">
        <v>380</v>
      </c>
      <c r="AJ388" s="12"/>
      <c r="AK388">
        <v>35</v>
      </c>
      <c r="AL388" s="12"/>
      <c r="AM388" s="12"/>
      <c r="AN388" s="12">
        <v>1</v>
      </c>
      <c r="AO388" s="12"/>
      <c r="AP388" s="12"/>
      <c r="AQ388" s="12"/>
      <c r="AR388" s="12"/>
      <c r="AS388">
        <v>1</v>
      </c>
    </row>
    <row r="389" spans="1:44" ht="54">
      <c r="A389" s="17" t="str">
        <f t="shared" si="6"/>
        <v>452631199609123638</v>
      </c>
      <c r="B389" s="14">
        <f>SUBTOTAL(3,C$2:C389)</f>
        <v>388</v>
      </c>
      <c r="C389" s="18" t="s">
        <v>2362</v>
      </c>
      <c r="D389" s="14"/>
      <c r="E389" s="18" t="s">
        <v>406</v>
      </c>
      <c r="F389" s="18" t="s">
        <v>398</v>
      </c>
      <c r="G389" s="18" t="s">
        <v>438</v>
      </c>
      <c r="H389" s="18" t="s">
        <v>368</v>
      </c>
      <c r="I389" s="17" t="s">
        <v>2363</v>
      </c>
      <c r="J389" s="18" t="s">
        <v>370</v>
      </c>
      <c r="K389" s="18"/>
      <c r="L389" s="18" t="s">
        <v>433</v>
      </c>
      <c r="M389" s="18" t="s">
        <v>600</v>
      </c>
      <c r="N389" s="18"/>
      <c r="O389" s="20" t="s">
        <v>375</v>
      </c>
      <c r="P389" s="21" t="s">
        <v>376</v>
      </c>
      <c r="Q389" s="21" t="s">
        <v>449</v>
      </c>
      <c r="R389" s="21" t="s">
        <v>107</v>
      </c>
      <c r="S389" s="18" t="s">
        <v>2364</v>
      </c>
      <c r="T389" s="18" t="s">
        <v>2365</v>
      </c>
      <c r="U389" s="18"/>
      <c r="V389" s="18" t="s">
        <v>10</v>
      </c>
      <c r="W389" s="18" t="s">
        <v>107</v>
      </c>
      <c r="X389" s="18" t="s">
        <v>2366</v>
      </c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26" t="s">
        <v>388</v>
      </c>
      <c r="AJ389" s="12"/>
      <c r="AK389">
        <v>45</v>
      </c>
      <c r="AL389" s="12"/>
      <c r="AM389" s="12"/>
      <c r="AN389" s="12"/>
      <c r="AO389" s="12"/>
      <c r="AP389" s="12"/>
      <c r="AQ389" s="12">
        <v>2</v>
      </c>
      <c r="AR389" s="12"/>
    </row>
    <row r="390" spans="1:45" ht="40.5">
      <c r="A390" s="17" t="str">
        <f t="shared" si="6"/>
        <v>522325199711244035</v>
      </c>
      <c r="B390" s="14">
        <f>SUBTOTAL(3,C$2:C390)</f>
        <v>389</v>
      </c>
      <c r="C390" s="18" t="s">
        <v>1016</v>
      </c>
      <c r="D390" s="14"/>
      <c r="E390" s="18" t="s">
        <v>406</v>
      </c>
      <c r="F390" s="18" t="s">
        <v>366</v>
      </c>
      <c r="G390" s="18" t="s">
        <v>792</v>
      </c>
      <c r="H390" s="18" t="s">
        <v>368</v>
      </c>
      <c r="I390" s="17" t="s">
        <v>1017</v>
      </c>
      <c r="J390" s="18" t="s">
        <v>370</v>
      </c>
      <c r="K390" s="18" t="s">
        <v>518</v>
      </c>
      <c r="L390" s="18" t="s">
        <v>470</v>
      </c>
      <c r="M390" s="18" t="s">
        <v>1001</v>
      </c>
      <c r="N390" s="18" t="s">
        <v>531</v>
      </c>
      <c r="O390" s="20" t="s">
        <v>375</v>
      </c>
      <c r="P390" s="21" t="s">
        <v>376</v>
      </c>
      <c r="Q390" s="21" t="s">
        <v>476</v>
      </c>
      <c r="R390" s="21" t="s">
        <v>190</v>
      </c>
      <c r="S390" s="18" t="s">
        <v>1018</v>
      </c>
      <c r="T390" s="18" t="s">
        <v>1019</v>
      </c>
      <c r="U390" s="18"/>
      <c r="V390" s="18" t="s">
        <v>10</v>
      </c>
      <c r="W390" s="18" t="s">
        <v>190</v>
      </c>
      <c r="X390" s="18" t="s">
        <v>526</v>
      </c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26" t="s">
        <v>388</v>
      </c>
      <c r="AJ390" s="12"/>
      <c r="AK390">
        <v>155</v>
      </c>
      <c r="AL390" s="25">
        <v>1</v>
      </c>
      <c r="AM390" s="12"/>
      <c r="AN390" s="12"/>
      <c r="AO390" s="12"/>
      <c r="AP390" s="12"/>
      <c r="AQ390" s="12"/>
      <c r="AR390" s="12"/>
      <c r="AS390">
        <v>1</v>
      </c>
    </row>
    <row r="391" spans="1:45" ht="40.5">
      <c r="A391" s="17" t="str">
        <f t="shared" si="6"/>
        <v>522326199811022620</v>
      </c>
      <c r="B391" s="14">
        <f>SUBTOTAL(3,C$2:C391)</f>
        <v>390</v>
      </c>
      <c r="C391" s="18" t="s">
        <v>534</v>
      </c>
      <c r="D391" s="14"/>
      <c r="E391" s="18" t="s">
        <v>365</v>
      </c>
      <c r="F391" s="18" t="s">
        <v>390</v>
      </c>
      <c r="G391" s="18" t="s">
        <v>535</v>
      </c>
      <c r="H391" s="18" t="s">
        <v>415</v>
      </c>
      <c r="I391" s="17" t="s">
        <v>536</v>
      </c>
      <c r="J391" s="18" t="s">
        <v>370</v>
      </c>
      <c r="K391" s="18" t="s">
        <v>518</v>
      </c>
      <c r="L391" s="18" t="s">
        <v>490</v>
      </c>
      <c r="M391" s="18" t="s">
        <v>537</v>
      </c>
      <c r="N391" s="18" t="s">
        <v>531</v>
      </c>
      <c r="O391" s="20" t="s">
        <v>442</v>
      </c>
      <c r="P391" s="21" t="s">
        <v>376</v>
      </c>
      <c r="Q391" s="21" t="s">
        <v>449</v>
      </c>
      <c r="R391" s="21" t="s">
        <v>204</v>
      </c>
      <c r="S391" s="18" t="s">
        <v>538</v>
      </c>
      <c r="T391" s="18" t="s">
        <v>539</v>
      </c>
      <c r="U391" s="18"/>
      <c r="V391" s="18" t="s">
        <v>10</v>
      </c>
      <c r="W391" s="18" t="s">
        <v>204</v>
      </c>
      <c r="X391" s="18" t="s">
        <v>526</v>
      </c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26" t="s">
        <v>380</v>
      </c>
      <c r="AJ391" s="12"/>
      <c r="AK391">
        <v>34</v>
      </c>
      <c r="AL391" s="12"/>
      <c r="AM391" s="25">
        <v>1</v>
      </c>
      <c r="AN391" s="12"/>
      <c r="AO391" s="12"/>
      <c r="AP391" s="12"/>
      <c r="AQ391" s="12"/>
      <c r="AR391" s="12"/>
      <c r="AS391">
        <v>1</v>
      </c>
    </row>
    <row r="392" spans="1:45" ht="27">
      <c r="A392" s="17" t="str">
        <f t="shared" si="6"/>
        <v>522327199503211020</v>
      </c>
      <c r="B392" s="14">
        <f>SUBTOTAL(3,C$2:C392)</f>
        <v>391</v>
      </c>
      <c r="C392" s="18" t="s">
        <v>1045</v>
      </c>
      <c r="D392" s="14"/>
      <c r="E392" s="18" t="s">
        <v>365</v>
      </c>
      <c r="F392" s="18" t="s">
        <v>366</v>
      </c>
      <c r="G392" s="18">
        <v>199902</v>
      </c>
      <c r="H392" s="18" t="s">
        <v>368</v>
      </c>
      <c r="I392" s="17" t="s">
        <v>1046</v>
      </c>
      <c r="J392" s="18" t="s">
        <v>370</v>
      </c>
      <c r="K392" s="18" t="s">
        <v>518</v>
      </c>
      <c r="L392" s="18" t="s">
        <v>578</v>
      </c>
      <c r="M392" s="18" t="s">
        <v>996</v>
      </c>
      <c r="N392" s="18" t="s">
        <v>531</v>
      </c>
      <c r="O392" s="20" t="s">
        <v>442</v>
      </c>
      <c r="P392" s="21" t="s">
        <v>376</v>
      </c>
      <c r="Q392" s="21" t="s">
        <v>449</v>
      </c>
      <c r="R392" s="21" t="s">
        <v>190</v>
      </c>
      <c r="S392" s="18" t="s">
        <v>1047</v>
      </c>
      <c r="T392" s="18" t="s">
        <v>1048</v>
      </c>
      <c r="U392" s="18"/>
      <c r="V392" s="18" t="s">
        <v>10</v>
      </c>
      <c r="W392" s="18" t="s">
        <v>190</v>
      </c>
      <c r="X392" s="18" t="s">
        <v>526</v>
      </c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26" t="s">
        <v>388</v>
      </c>
      <c r="AJ392" s="12"/>
      <c r="AK392">
        <v>163</v>
      </c>
      <c r="AL392" s="12"/>
      <c r="AM392" s="12"/>
      <c r="AN392" s="12"/>
      <c r="AO392" s="12"/>
      <c r="AP392" s="12"/>
      <c r="AQ392" s="12"/>
      <c r="AR392" s="12">
        <v>1</v>
      </c>
      <c r="AS392">
        <v>1</v>
      </c>
    </row>
    <row r="393" spans="1:45" ht="40.5">
      <c r="A393" s="17" t="str">
        <f t="shared" si="6"/>
        <v>532627199812254110</v>
      </c>
      <c r="B393" s="14">
        <f>SUBTOTAL(3,C$2:C393)</f>
        <v>392</v>
      </c>
      <c r="C393" s="18" t="s">
        <v>1025</v>
      </c>
      <c r="D393" s="14"/>
      <c r="E393" s="18" t="s">
        <v>406</v>
      </c>
      <c r="F393" s="18" t="s">
        <v>1026</v>
      </c>
      <c r="G393" s="18" t="s">
        <v>753</v>
      </c>
      <c r="H393" s="18" t="s">
        <v>368</v>
      </c>
      <c r="I393" s="17" t="s">
        <v>1027</v>
      </c>
      <c r="J393" s="18" t="s">
        <v>370</v>
      </c>
      <c r="K393" s="18" t="s">
        <v>518</v>
      </c>
      <c r="L393" s="18" t="s">
        <v>1028</v>
      </c>
      <c r="M393" s="18" t="s">
        <v>1001</v>
      </c>
      <c r="N393" s="18" t="s">
        <v>521</v>
      </c>
      <c r="O393" s="20" t="s">
        <v>375</v>
      </c>
      <c r="P393" s="21" t="s">
        <v>522</v>
      </c>
      <c r="Q393" s="21" t="s">
        <v>523</v>
      </c>
      <c r="R393" s="21" t="s">
        <v>523</v>
      </c>
      <c r="S393" s="18" t="s">
        <v>1029</v>
      </c>
      <c r="T393" s="18" t="s">
        <v>1030</v>
      </c>
      <c r="U393" s="18"/>
      <c r="V393" s="18" t="s">
        <v>10</v>
      </c>
      <c r="W393" s="18" t="s">
        <v>190</v>
      </c>
      <c r="X393" s="18" t="s">
        <v>526</v>
      </c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26" t="s">
        <v>388</v>
      </c>
      <c r="AJ393" s="12"/>
      <c r="AK393">
        <v>157</v>
      </c>
      <c r="AL393" s="12"/>
      <c r="AM393" s="12"/>
      <c r="AN393" s="12"/>
      <c r="AO393" s="12"/>
      <c r="AP393" s="12"/>
      <c r="AQ393" s="12"/>
      <c r="AR393" s="12">
        <v>1</v>
      </c>
      <c r="AS393">
        <v>1</v>
      </c>
    </row>
    <row r="394" spans="1:45" ht="40.5">
      <c r="A394" s="17" t="str">
        <f t="shared" si="6"/>
        <v>522327199201180812</v>
      </c>
      <c r="B394" s="14">
        <f>SUBTOTAL(3,C$2:C394)</f>
        <v>393</v>
      </c>
      <c r="C394" s="18" t="s">
        <v>527</v>
      </c>
      <c r="D394" s="14"/>
      <c r="E394" s="18" t="s">
        <v>406</v>
      </c>
      <c r="F394" s="18" t="s">
        <v>390</v>
      </c>
      <c r="G394" s="18" t="s">
        <v>528</v>
      </c>
      <c r="H394" s="18" t="s">
        <v>415</v>
      </c>
      <c r="I394" s="17" t="s">
        <v>529</v>
      </c>
      <c r="J394" s="18" t="s">
        <v>370</v>
      </c>
      <c r="K394" s="18" t="s">
        <v>518</v>
      </c>
      <c r="L394" s="18" t="s">
        <v>530</v>
      </c>
      <c r="M394" s="18" t="s">
        <v>434</v>
      </c>
      <c r="N394" s="18" t="s">
        <v>531</v>
      </c>
      <c r="O394" s="20" t="s">
        <v>375</v>
      </c>
      <c r="P394" s="21" t="s">
        <v>376</v>
      </c>
      <c r="Q394" s="21" t="s">
        <v>476</v>
      </c>
      <c r="R394" s="21" t="s">
        <v>204</v>
      </c>
      <c r="S394" s="18" t="s">
        <v>532</v>
      </c>
      <c r="T394" s="18" t="s">
        <v>533</v>
      </c>
      <c r="U394" s="18"/>
      <c r="V394" s="18" t="s">
        <v>10</v>
      </c>
      <c r="W394" s="18" t="s">
        <v>204</v>
      </c>
      <c r="X394" s="18" t="s">
        <v>526</v>
      </c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26" t="s">
        <v>388</v>
      </c>
      <c r="AJ394" s="12"/>
      <c r="AK394">
        <v>33</v>
      </c>
      <c r="AL394" s="12"/>
      <c r="AM394" s="12"/>
      <c r="AN394" s="12"/>
      <c r="AO394" s="12"/>
      <c r="AP394" s="12"/>
      <c r="AQ394" s="12">
        <v>1</v>
      </c>
      <c r="AR394" s="12">
        <v>1</v>
      </c>
      <c r="AS394">
        <v>1</v>
      </c>
    </row>
    <row r="395" spans="1:45" ht="27">
      <c r="A395" s="17" t="str">
        <f t="shared" si="6"/>
        <v>53032519980715232X</v>
      </c>
      <c r="B395" s="14">
        <f>SUBTOTAL(3,C$2:C395)</f>
        <v>394</v>
      </c>
      <c r="C395" s="18" t="s">
        <v>641</v>
      </c>
      <c r="D395" s="14"/>
      <c r="E395" s="18" t="s">
        <v>365</v>
      </c>
      <c r="F395" s="18" t="s">
        <v>366</v>
      </c>
      <c r="G395" s="18" t="s">
        <v>554</v>
      </c>
      <c r="H395" s="18" t="s">
        <v>392</v>
      </c>
      <c r="I395" s="17" t="s">
        <v>642</v>
      </c>
      <c r="J395" s="18" t="s">
        <v>370</v>
      </c>
      <c r="K395" s="18" t="s">
        <v>636</v>
      </c>
      <c r="L395" s="18" t="s">
        <v>643</v>
      </c>
      <c r="M395" s="18" t="s">
        <v>644</v>
      </c>
      <c r="N395" s="18" t="s">
        <v>531</v>
      </c>
      <c r="O395" s="20" t="s">
        <v>442</v>
      </c>
      <c r="P395" s="21" t="s">
        <v>376</v>
      </c>
      <c r="Q395" s="21" t="s">
        <v>449</v>
      </c>
      <c r="R395" s="21" t="s">
        <v>107</v>
      </c>
      <c r="S395" s="18" t="s">
        <v>645</v>
      </c>
      <c r="T395" s="18" t="s">
        <v>646</v>
      </c>
      <c r="U395" s="18"/>
      <c r="V395" s="18" t="s">
        <v>10</v>
      </c>
      <c r="W395" s="18" t="s">
        <v>107</v>
      </c>
      <c r="X395" s="18" t="s">
        <v>526</v>
      </c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26" t="s">
        <v>388</v>
      </c>
      <c r="AJ395" s="12"/>
      <c r="AK395">
        <v>112</v>
      </c>
      <c r="AL395" s="12"/>
      <c r="AM395" s="12"/>
      <c r="AN395" s="12"/>
      <c r="AO395" s="12"/>
      <c r="AP395" s="12"/>
      <c r="AQ395" s="12">
        <v>1</v>
      </c>
      <c r="AR395" s="12">
        <v>1</v>
      </c>
      <c r="AS395">
        <v>1</v>
      </c>
    </row>
    <row r="396" spans="1:45" ht="27">
      <c r="A396" s="17" t="str">
        <f t="shared" si="6"/>
        <v>522328199206100822</v>
      </c>
      <c r="B396" s="14">
        <f>SUBTOTAL(3,C$2:C396)</f>
        <v>395</v>
      </c>
      <c r="C396" s="18" t="s">
        <v>993</v>
      </c>
      <c r="D396" s="14"/>
      <c r="E396" s="18" t="s">
        <v>365</v>
      </c>
      <c r="F396" s="18" t="s">
        <v>366</v>
      </c>
      <c r="G396" s="18" t="s">
        <v>994</v>
      </c>
      <c r="H396" s="18" t="s">
        <v>415</v>
      </c>
      <c r="I396" s="17" t="s">
        <v>995</v>
      </c>
      <c r="J396" s="18" t="s">
        <v>370</v>
      </c>
      <c r="K396" s="18" t="s">
        <v>518</v>
      </c>
      <c r="L396" s="18" t="s">
        <v>578</v>
      </c>
      <c r="M396" s="18" t="s">
        <v>996</v>
      </c>
      <c r="N396" s="18" t="s">
        <v>531</v>
      </c>
      <c r="O396" s="20" t="s">
        <v>442</v>
      </c>
      <c r="P396" s="21" t="s">
        <v>376</v>
      </c>
      <c r="Q396" s="21" t="s">
        <v>449</v>
      </c>
      <c r="R396" s="21" t="s">
        <v>190</v>
      </c>
      <c r="S396" s="18" t="s">
        <v>997</v>
      </c>
      <c r="T396" s="18" t="s">
        <v>998</v>
      </c>
      <c r="U396" s="18"/>
      <c r="V396" s="18" t="s">
        <v>10</v>
      </c>
      <c r="W396" s="18" t="s">
        <v>190</v>
      </c>
      <c r="X396" s="18" t="s">
        <v>526</v>
      </c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26" t="s">
        <v>388</v>
      </c>
      <c r="AJ396" s="12"/>
      <c r="AK396">
        <v>151</v>
      </c>
      <c r="AL396" s="12"/>
      <c r="AM396" s="12"/>
      <c r="AN396" s="12"/>
      <c r="AO396" s="12"/>
      <c r="AP396" s="12"/>
      <c r="AQ396" s="12">
        <v>1</v>
      </c>
      <c r="AR396" s="12">
        <v>1</v>
      </c>
      <c r="AS396">
        <v>1</v>
      </c>
    </row>
    <row r="397" s="4" customFormat="1" ht="31.5" customHeight="1">
      <c r="B397" s="14">
        <f>SUBTOTAL(3,C$2:C397)</f>
        <v>395</v>
      </c>
    </row>
  </sheetData>
  <sheetProtection/>
  <autoFilter ref="A1:AS396"/>
  <dataValidations count="1">
    <dataValidation type="list" allowBlank="1" showInputMessage="1" showErrorMessage="1" sqref="N2 N3 N4 N5 N6 N7 N8 N9 N10 N11 N12 N13 N14 N15 N16 N17 N18 N19 N20 N21 N22 N23 N24 N25">
      <formula1>"应,往"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8"/>
  <sheetViews>
    <sheetView zoomScaleSheetLayoutView="100" workbookViewId="0" topLeftCell="A1">
      <selection activeCell="Q15" sqref="Q15"/>
    </sheetView>
  </sheetViews>
  <sheetFormatPr defaultColWidth="9.00390625" defaultRowHeight="14.25"/>
  <cols>
    <col min="1" max="1" width="6.00390625" style="0" customWidth="1"/>
    <col min="2" max="2" width="8.125" style="0" customWidth="1"/>
    <col min="3" max="3" width="16.75390625" style="0" hidden="1" customWidth="1"/>
    <col min="4" max="4" width="7.00390625" style="0" customWidth="1"/>
    <col min="5" max="5" width="9.00390625" style="0" hidden="1" customWidth="1"/>
    <col min="6" max="7" width="10.875" style="0" hidden="1" customWidth="1"/>
    <col min="8" max="8" width="18.00390625" style="0" customWidth="1"/>
    <col min="9" max="9" width="11.00390625" style="0" hidden="1" customWidth="1"/>
    <col min="10" max="10" width="9.00390625" style="0" hidden="1" customWidth="1"/>
    <col min="11" max="11" width="18.75390625" style="0" hidden="1" customWidth="1"/>
    <col min="12" max="12" width="10.75390625" style="0" hidden="1" customWidth="1"/>
    <col min="13" max="14" width="5.875" style="0" hidden="1" customWidth="1"/>
    <col min="15" max="15" width="10.125" style="0" hidden="1" customWidth="1"/>
    <col min="16" max="16" width="5.25390625" style="0" hidden="1" customWidth="1"/>
    <col min="17" max="17" width="27.50390625" style="0" customWidth="1"/>
    <col min="18" max="18" width="13.00390625" style="0" customWidth="1"/>
    <col min="19" max="19" width="10.50390625" style="0" hidden="1" customWidth="1"/>
    <col min="20" max="20" width="7.75390625" style="0" customWidth="1"/>
    <col min="21" max="21" width="7.25390625" style="0" customWidth="1"/>
    <col min="22" max="22" width="11.875" style="0" hidden="1" customWidth="1"/>
    <col min="23" max="23" width="9.00390625" style="0" hidden="1" customWidth="1"/>
    <col min="24" max="24" width="9.50390625" style="0" hidden="1" customWidth="1"/>
    <col min="25" max="27" width="9.00390625" style="0" hidden="1" customWidth="1"/>
    <col min="28" max="28" width="7.50390625" style="0" hidden="1" customWidth="1"/>
    <col min="29" max="33" width="9.00390625" style="0" hidden="1" customWidth="1"/>
  </cols>
  <sheetData>
    <row r="1" spans="1:32" ht="24" customHeight="1">
      <c r="A1" s="5" t="s">
        <v>2367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6" ht="43.5" customHeight="1">
      <c r="A2" s="7" t="s">
        <v>2368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0" customHeight="1">
      <c r="A3" s="8" t="s">
        <v>1</v>
      </c>
      <c r="B3" s="8" t="s">
        <v>330</v>
      </c>
      <c r="C3" s="8" t="s">
        <v>2</v>
      </c>
      <c r="D3" s="8" t="s">
        <v>331</v>
      </c>
      <c r="E3" s="8" t="s">
        <v>332</v>
      </c>
      <c r="F3" s="8" t="s">
        <v>333</v>
      </c>
      <c r="G3" s="8" t="s">
        <v>334</v>
      </c>
      <c r="H3" s="8" t="s">
        <v>329</v>
      </c>
      <c r="I3" s="8" t="s">
        <v>335</v>
      </c>
      <c r="J3" s="8" t="s">
        <v>336</v>
      </c>
      <c r="K3" s="8" t="s">
        <v>337</v>
      </c>
      <c r="L3" s="8" t="s">
        <v>338</v>
      </c>
      <c r="M3" s="8" t="s">
        <v>339</v>
      </c>
      <c r="N3" s="8" t="s">
        <v>340</v>
      </c>
      <c r="O3" s="8" t="s">
        <v>341</v>
      </c>
      <c r="P3" s="8" t="s">
        <v>342</v>
      </c>
      <c r="Q3" s="8" t="s">
        <v>344</v>
      </c>
      <c r="R3" s="8" t="s">
        <v>345</v>
      </c>
      <c r="S3" s="8" t="s">
        <v>3</v>
      </c>
      <c r="T3" s="8" t="s">
        <v>4</v>
      </c>
      <c r="U3" s="8" t="s">
        <v>5</v>
      </c>
      <c r="V3" s="8" t="s">
        <v>346</v>
      </c>
      <c r="W3" s="8" t="s">
        <v>6</v>
      </c>
      <c r="X3" s="8" t="s">
        <v>347</v>
      </c>
      <c r="Y3" s="8" t="s">
        <v>348</v>
      </c>
      <c r="Z3" s="8" t="s">
        <v>349</v>
      </c>
      <c r="AA3" s="8" t="s">
        <v>350</v>
      </c>
      <c r="AB3" s="8" t="s">
        <v>351</v>
      </c>
      <c r="AC3" s="8" t="s">
        <v>352</v>
      </c>
      <c r="AD3" s="8" t="s">
        <v>353</v>
      </c>
      <c r="AE3" s="8" t="s">
        <v>354</v>
      </c>
      <c r="AF3" s="8" t="s">
        <v>355</v>
      </c>
      <c r="AG3" s="8" t="s">
        <v>7</v>
      </c>
      <c r="AH3" s="8" t="s">
        <v>2369</v>
      </c>
      <c r="AI3" s="8" t="s">
        <v>2370</v>
      </c>
      <c r="AJ3" s="8" t="s">
        <v>2371</v>
      </c>
    </row>
    <row r="4" spans="1:36" ht="24.75" customHeight="1">
      <c r="A4" s="9">
        <f>SUBTOTAL(3,B4:B$4)</f>
        <v>1</v>
      </c>
      <c r="B4" s="9" t="s">
        <v>1322</v>
      </c>
      <c r="C4" s="10" t="str">
        <f>IF(H4="","",VLOOKUP(H4,Sheet6!A:B,COLUMN(Sheet6!B174),0))</f>
        <v>qxnch20220001</v>
      </c>
      <c r="D4" s="9" t="s">
        <v>365</v>
      </c>
      <c r="E4" s="9" t="s">
        <v>366</v>
      </c>
      <c r="F4" s="9" t="s">
        <v>2372</v>
      </c>
      <c r="G4" s="9" t="s">
        <v>415</v>
      </c>
      <c r="H4" s="1" t="s">
        <v>1323</v>
      </c>
      <c r="I4" s="9" t="s">
        <v>370</v>
      </c>
      <c r="J4" s="9" t="s">
        <v>1324</v>
      </c>
      <c r="K4" s="9" t="s">
        <v>530</v>
      </c>
      <c r="L4" s="9" t="s">
        <v>508</v>
      </c>
      <c r="M4" s="9" t="s">
        <v>385</v>
      </c>
      <c r="N4" s="9" t="s">
        <v>375</v>
      </c>
      <c r="O4" s="9" t="s">
        <v>376</v>
      </c>
      <c r="P4" s="9" t="s">
        <v>476</v>
      </c>
      <c r="Q4" s="9" t="s">
        <v>1083</v>
      </c>
      <c r="R4" s="9" t="s">
        <v>1325</v>
      </c>
      <c r="S4" s="9" t="s">
        <v>9</v>
      </c>
      <c r="T4" s="9" t="s">
        <v>10</v>
      </c>
      <c r="U4" s="9" t="s">
        <v>11</v>
      </c>
      <c r="V4" s="9" t="s">
        <v>526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12"/>
      <c r="AH4" s="9" t="s">
        <v>2373</v>
      </c>
      <c r="AI4" s="9" t="s">
        <v>2374</v>
      </c>
      <c r="AJ4" s="9" t="s">
        <v>2375</v>
      </c>
    </row>
    <row r="5" spans="1:36" ht="24.75" customHeight="1">
      <c r="A5" s="9">
        <f>SUBTOTAL(3,B$4:B5)</f>
        <v>2</v>
      </c>
      <c r="B5" s="9" t="s">
        <v>1327</v>
      </c>
      <c r="C5" s="10" t="str">
        <f>IF(H5="","",VLOOKUP(H5,Sheet6!A:B,COLUMN(Sheet6!B175),0))</f>
        <v>qxnch20220002</v>
      </c>
      <c r="D5" s="9" t="s">
        <v>365</v>
      </c>
      <c r="E5" s="9" t="s">
        <v>390</v>
      </c>
      <c r="F5" s="9" t="s">
        <v>2376</v>
      </c>
      <c r="G5" s="9" t="s">
        <v>368</v>
      </c>
      <c r="H5" s="1" t="s">
        <v>1328</v>
      </c>
      <c r="I5" s="9" t="s">
        <v>370</v>
      </c>
      <c r="J5" s="9" t="s">
        <v>1324</v>
      </c>
      <c r="K5" s="9" t="s">
        <v>1329</v>
      </c>
      <c r="L5" s="9" t="s">
        <v>508</v>
      </c>
      <c r="M5" s="9" t="s">
        <v>374</v>
      </c>
      <c r="N5" s="9" t="s">
        <v>375</v>
      </c>
      <c r="O5" s="9" t="s">
        <v>376</v>
      </c>
      <c r="P5" s="9" t="s">
        <v>449</v>
      </c>
      <c r="Q5" s="9" t="s">
        <v>1330</v>
      </c>
      <c r="R5" s="9" t="s">
        <v>1331</v>
      </c>
      <c r="S5" s="9" t="s">
        <v>9</v>
      </c>
      <c r="T5" s="9" t="s">
        <v>10</v>
      </c>
      <c r="U5" s="9" t="s">
        <v>11</v>
      </c>
      <c r="V5" s="9" t="s">
        <v>526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12"/>
      <c r="AH5" s="9" t="s">
        <v>2373</v>
      </c>
      <c r="AI5" s="9" t="s">
        <v>2374</v>
      </c>
      <c r="AJ5" s="9" t="s">
        <v>2375</v>
      </c>
    </row>
    <row r="6" spans="1:36" ht="24.75" customHeight="1">
      <c r="A6" s="9">
        <f>SUBTOTAL(3,B$4:B6)</f>
        <v>3</v>
      </c>
      <c r="B6" s="9" t="s">
        <v>1332</v>
      </c>
      <c r="C6" s="10" t="str">
        <f>IF(H6="","",VLOOKUP(H6,Sheet6!A:B,COLUMN(Sheet6!B176),0))</f>
        <v>qxnch20220003</v>
      </c>
      <c r="D6" s="9" t="s">
        <v>365</v>
      </c>
      <c r="E6" s="9" t="s">
        <v>366</v>
      </c>
      <c r="F6" s="9" t="s">
        <v>2377</v>
      </c>
      <c r="G6" s="9" t="s">
        <v>368</v>
      </c>
      <c r="H6" s="1" t="s">
        <v>1333</v>
      </c>
      <c r="I6" s="9" t="s">
        <v>370</v>
      </c>
      <c r="J6" s="9" t="s">
        <v>1324</v>
      </c>
      <c r="K6" s="9" t="s">
        <v>530</v>
      </c>
      <c r="L6" s="9" t="s">
        <v>508</v>
      </c>
      <c r="M6" s="9" t="s">
        <v>374</v>
      </c>
      <c r="N6" s="9" t="s">
        <v>375</v>
      </c>
      <c r="O6" s="9" t="s">
        <v>376</v>
      </c>
      <c r="P6" s="9" t="s">
        <v>449</v>
      </c>
      <c r="Q6" s="9" t="s">
        <v>1334</v>
      </c>
      <c r="R6" s="9" t="s">
        <v>1335</v>
      </c>
      <c r="S6" s="9" t="s">
        <v>9</v>
      </c>
      <c r="T6" s="9" t="s">
        <v>10</v>
      </c>
      <c r="U6" s="9" t="s">
        <v>11</v>
      </c>
      <c r="V6" s="9" t="s">
        <v>526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12"/>
      <c r="AH6" s="9" t="s">
        <v>2373</v>
      </c>
      <c r="AI6" s="13"/>
      <c r="AJ6" s="13"/>
    </row>
    <row r="7" spans="1:36" ht="24.75" customHeight="1">
      <c r="A7" s="9">
        <f>SUBTOTAL(3,B$4:B7)</f>
        <v>4</v>
      </c>
      <c r="B7" s="9" t="s">
        <v>1336</v>
      </c>
      <c r="C7" s="10" t="str">
        <f>IF(H7="","",VLOOKUP(H7,Sheet6!A:B,COLUMN(Sheet6!B177),0))</f>
        <v>qxnch20220004</v>
      </c>
      <c r="D7" s="9" t="s">
        <v>365</v>
      </c>
      <c r="E7" s="9" t="s">
        <v>390</v>
      </c>
      <c r="F7" s="9" t="s">
        <v>2378</v>
      </c>
      <c r="G7" s="9" t="s">
        <v>368</v>
      </c>
      <c r="H7" s="1" t="s">
        <v>1337</v>
      </c>
      <c r="I7" s="9" t="s">
        <v>370</v>
      </c>
      <c r="J7" s="9" t="s">
        <v>1324</v>
      </c>
      <c r="K7" s="9" t="s">
        <v>530</v>
      </c>
      <c r="L7" s="9" t="s">
        <v>508</v>
      </c>
      <c r="M7" s="9" t="s">
        <v>374</v>
      </c>
      <c r="N7" s="9" t="s">
        <v>375</v>
      </c>
      <c r="O7" s="9" t="s">
        <v>376</v>
      </c>
      <c r="P7" s="9" t="s">
        <v>449</v>
      </c>
      <c r="Q7" s="9" t="s">
        <v>1338</v>
      </c>
      <c r="R7" s="9" t="s">
        <v>1339</v>
      </c>
      <c r="S7" s="9" t="s">
        <v>9</v>
      </c>
      <c r="T7" s="9" t="s">
        <v>10</v>
      </c>
      <c r="U7" s="9" t="s">
        <v>11</v>
      </c>
      <c r="V7" s="9" t="s">
        <v>526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12"/>
      <c r="AH7" s="9" t="s">
        <v>2373</v>
      </c>
      <c r="AI7" s="9" t="s">
        <v>2374</v>
      </c>
      <c r="AJ7" s="9" t="s">
        <v>2379</v>
      </c>
    </row>
    <row r="8" spans="1:36" ht="24.75" customHeight="1">
      <c r="A8" s="9">
        <f>SUBTOTAL(3,B$4:B8)</f>
        <v>5</v>
      </c>
      <c r="B8" s="9" t="s">
        <v>1340</v>
      </c>
      <c r="C8" s="10" t="str">
        <f>IF(H8="","",VLOOKUP(H8,Sheet6!A:B,COLUMN(Sheet6!B178),0))</f>
        <v>qxnch20220005</v>
      </c>
      <c r="D8" s="9" t="s">
        <v>365</v>
      </c>
      <c r="E8" s="9" t="s">
        <v>390</v>
      </c>
      <c r="F8" s="9" t="s">
        <v>2380</v>
      </c>
      <c r="G8" s="9" t="s">
        <v>392</v>
      </c>
      <c r="H8" s="1" t="s">
        <v>1341</v>
      </c>
      <c r="I8" s="9" t="s">
        <v>370</v>
      </c>
      <c r="J8" s="9" t="s">
        <v>1324</v>
      </c>
      <c r="K8" s="9" t="s">
        <v>1342</v>
      </c>
      <c r="L8" s="9" t="s">
        <v>508</v>
      </c>
      <c r="M8" s="9" t="s">
        <v>385</v>
      </c>
      <c r="N8" s="9" t="s">
        <v>442</v>
      </c>
      <c r="O8" s="9" t="s">
        <v>376</v>
      </c>
      <c r="P8" s="9" t="s">
        <v>449</v>
      </c>
      <c r="Q8" s="9" t="s">
        <v>1343</v>
      </c>
      <c r="R8" s="9" t="s">
        <v>1344</v>
      </c>
      <c r="S8" s="9" t="s">
        <v>9</v>
      </c>
      <c r="T8" s="9" t="s">
        <v>10</v>
      </c>
      <c r="U8" s="9" t="s">
        <v>11</v>
      </c>
      <c r="V8" s="9" t="s">
        <v>526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12"/>
      <c r="AH8" s="9" t="s">
        <v>2373</v>
      </c>
      <c r="AI8" s="9" t="s">
        <v>2374</v>
      </c>
      <c r="AJ8" s="9" t="s">
        <v>2375</v>
      </c>
    </row>
    <row r="9" spans="1:36" ht="24.75" customHeight="1">
      <c r="A9" s="9">
        <f>SUBTOTAL(3,B$4:B9)</f>
        <v>6</v>
      </c>
      <c r="B9" s="9" t="s">
        <v>1345</v>
      </c>
      <c r="C9" s="10" t="str">
        <f>IF(H9="","",VLOOKUP(H9,Sheet6!A:B,COLUMN(Sheet6!B179),0))</f>
        <v>qxnch20220006</v>
      </c>
      <c r="D9" s="9" t="s">
        <v>365</v>
      </c>
      <c r="E9" s="9" t="s">
        <v>390</v>
      </c>
      <c r="F9" s="9" t="s">
        <v>2381</v>
      </c>
      <c r="G9" s="9" t="s">
        <v>368</v>
      </c>
      <c r="H9" s="1" t="s">
        <v>1346</v>
      </c>
      <c r="I9" s="9" t="s">
        <v>370</v>
      </c>
      <c r="J9" s="9"/>
      <c r="K9" s="9" t="s">
        <v>560</v>
      </c>
      <c r="L9" s="9" t="s">
        <v>1347</v>
      </c>
      <c r="M9" s="9" t="s">
        <v>385</v>
      </c>
      <c r="N9" s="9" t="s">
        <v>442</v>
      </c>
      <c r="O9" s="9" t="s">
        <v>376</v>
      </c>
      <c r="P9" s="9" t="s">
        <v>449</v>
      </c>
      <c r="Q9" s="9" t="s">
        <v>1348</v>
      </c>
      <c r="R9" s="9" t="s">
        <v>1349</v>
      </c>
      <c r="S9" s="9" t="s">
        <v>9</v>
      </c>
      <c r="T9" s="9" t="s">
        <v>10</v>
      </c>
      <c r="U9" s="9" t="s">
        <v>11</v>
      </c>
      <c r="V9" s="9" t="s">
        <v>526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12"/>
      <c r="AH9" s="9" t="s">
        <v>2373</v>
      </c>
      <c r="AI9" s="9" t="s">
        <v>2374</v>
      </c>
      <c r="AJ9" s="9" t="s">
        <v>2375</v>
      </c>
    </row>
    <row r="10" spans="1:36" ht="24.75" customHeight="1">
      <c r="A10" s="9">
        <f>SUBTOTAL(3,B$4:B10)</f>
        <v>7</v>
      </c>
      <c r="B10" s="9" t="s">
        <v>1350</v>
      </c>
      <c r="C10" s="10" t="str">
        <f>IF(H10="","",VLOOKUP(H10,Sheet6!A:B,COLUMN(Sheet6!B180),0))</f>
        <v>qxnch20220007</v>
      </c>
      <c r="D10" s="9" t="s">
        <v>365</v>
      </c>
      <c r="E10" s="9" t="s">
        <v>366</v>
      </c>
      <c r="F10" s="9" t="s">
        <v>2382</v>
      </c>
      <c r="G10" s="9" t="s">
        <v>368</v>
      </c>
      <c r="H10" s="1" t="s">
        <v>1351</v>
      </c>
      <c r="I10" s="9" t="s">
        <v>370</v>
      </c>
      <c r="J10" s="9" t="s">
        <v>1324</v>
      </c>
      <c r="K10" s="9" t="s">
        <v>879</v>
      </c>
      <c r="L10" s="9" t="s">
        <v>508</v>
      </c>
      <c r="M10" s="9" t="s">
        <v>385</v>
      </c>
      <c r="N10" s="9" t="s">
        <v>442</v>
      </c>
      <c r="O10" s="9" t="s">
        <v>376</v>
      </c>
      <c r="P10" s="9" t="s">
        <v>476</v>
      </c>
      <c r="Q10" s="9" t="s">
        <v>1352</v>
      </c>
      <c r="R10" s="9" t="s">
        <v>1353</v>
      </c>
      <c r="S10" s="9" t="s">
        <v>9</v>
      </c>
      <c r="T10" s="9" t="s">
        <v>10</v>
      </c>
      <c r="U10" s="9" t="s">
        <v>11</v>
      </c>
      <c r="V10" s="9" t="s">
        <v>526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2"/>
      <c r="AH10" s="9" t="s">
        <v>2373</v>
      </c>
      <c r="AI10" s="13"/>
      <c r="AJ10" s="13"/>
    </row>
    <row r="11" spans="1:36" ht="24.75" customHeight="1">
      <c r="A11" s="9">
        <f>SUBTOTAL(3,B$4:B11)</f>
        <v>8</v>
      </c>
      <c r="B11" s="9" t="s">
        <v>1354</v>
      </c>
      <c r="C11" s="10" t="str">
        <f>IF(H11="","",VLOOKUP(H11,Sheet6!A:B,COLUMN(Sheet6!B181),0))</f>
        <v>qxnch20220008</v>
      </c>
      <c r="D11" s="9" t="s">
        <v>365</v>
      </c>
      <c r="E11" s="9" t="s">
        <v>390</v>
      </c>
      <c r="F11" s="9" t="s">
        <v>2383</v>
      </c>
      <c r="G11" s="9" t="s">
        <v>392</v>
      </c>
      <c r="H11" s="1" t="s">
        <v>1355</v>
      </c>
      <c r="I11" s="9" t="s">
        <v>370</v>
      </c>
      <c r="J11" s="9"/>
      <c r="K11" s="9" t="s">
        <v>490</v>
      </c>
      <c r="L11" s="9" t="s">
        <v>1356</v>
      </c>
      <c r="M11" s="9" t="s">
        <v>385</v>
      </c>
      <c r="N11" s="9" t="s">
        <v>442</v>
      </c>
      <c r="O11" s="9" t="s">
        <v>376</v>
      </c>
      <c r="P11" s="9" t="s">
        <v>476</v>
      </c>
      <c r="Q11" s="9" t="s">
        <v>2384</v>
      </c>
      <c r="R11" s="9" t="s">
        <v>1358</v>
      </c>
      <c r="S11" s="9" t="s">
        <v>9</v>
      </c>
      <c r="T11" s="9" t="s">
        <v>10</v>
      </c>
      <c r="U11" s="9" t="s">
        <v>11</v>
      </c>
      <c r="V11" s="9" t="s">
        <v>526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2"/>
      <c r="AH11" s="9" t="s">
        <v>2373</v>
      </c>
      <c r="AI11" s="9" t="s">
        <v>2374</v>
      </c>
      <c r="AJ11" s="9" t="s">
        <v>2385</v>
      </c>
    </row>
    <row r="12" spans="1:36" ht="24.75" customHeight="1">
      <c r="A12" s="9">
        <f>SUBTOTAL(3,B$4:B12)</f>
        <v>9</v>
      </c>
      <c r="B12" s="9" t="s">
        <v>1359</v>
      </c>
      <c r="C12" s="10" t="str">
        <f>IF(H12="","",VLOOKUP(H12,Sheet6!A:B,COLUMN(Sheet6!B182),0))</f>
        <v>qxnch20220009</v>
      </c>
      <c r="D12" s="9" t="s">
        <v>365</v>
      </c>
      <c r="E12" s="9" t="s">
        <v>366</v>
      </c>
      <c r="F12" s="9" t="s">
        <v>2386</v>
      </c>
      <c r="G12" s="9" t="s">
        <v>368</v>
      </c>
      <c r="H12" s="1" t="s">
        <v>1360</v>
      </c>
      <c r="I12" s="9" t="s">
        <v>370</v>
      </c>
      <c r="J12" s="9" t="s">
        <v>1324</v>
      </c>
      <c r="K12" s="9" t="s">
        <v>879</v>
      </c>
      <c r="L12" s="9" t="s">
        <v>508</v>
      </c>
      <c r="M12" s="9" t="s">
        <v>385</v>
      </c>
      <c r="N12" s="9" t="s">
        <v>442</v>
      </c>
      <c r="O12" s="9" t="s">
        <v>376</v>
      </c>
      <c r="P12" s="9" t="s">
        <v>449</v>
      </c>
      <c r="Q12" s="9" t="s">
        <v>2387</v>
      </c>
      <c r="R12" s="9" t="s">
        <v>1362</v>
      </c>
      <c r="S12" s="9" t="s">
        <v>9</v>
      </c>
      <c r="T12" s="9" t="s">
        <v>10</v>
      </c>
      <c r="U12" s="9" t="s">
        <v>11</v>
      </c>
      <c r="V12" s="9" t="s">
        <v>526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"/>
      <c r="AH12" s="9" t="s">
        <v>2373</v>
      </c>
      <c r="AI12" s="9" t="s">
        <v>2374</v>
      </c>
      <c r="AJ12" s="9" t="s">
        <v>2375</v>
      </c>
    </row>
    <row r="13" spans="1:36" ht="24.75" customHeight="1">
      <c r="A13" s="9">
        <f>SUBTOTAL(3,B$4:B13)</f>
        <v>10</v>
      </c>
      <c r="B13" s="9" t="s">
        <v>1363</v>
      </c>
      <c r="C13" s="10" t="str">
        <f>IF(H13="","",VLOOKUP(H13,Sheet6!A:B,COLUMN(Sheet6!B183),0))</f>
        <v>qxnch20220010</v>
      </c>
      <c r="D13" s="9" t="s">
        <v>365</v>
      </c>
      <c r="E13" s="9" t="s">
        <v>390</v>
      </c>
      <c r="F13" s="9" t="s">
        <v>2380</v>
      </c>
      <c r="G13" s="9" t="s">
        <v>368</v>
      </c>
      <c r="H13" s="1" t="s">
        <v>1364</v>
      </c>
      <c r="I13" s="9" t="s">
        <v>370</v>
      </c>
      <c r="J13" s="9" t="s">
        <v>1324</v>
      </c>
      <c r="K13" s="9" t="s">
        <v>433</v>
      </c>
      <c r="L13" s="9" t="s">
        <v>508</v>
      </c>
      <c r="M13" s="9" t="s">
        <v>385</v>
      </c>
      <c r="N13" s="9" t="s">
        <v>375</v>
      </c>
      <c r="O13" s="9" t="s">
        <v>376</v>
      </c>
      <c r="P13" s="9" t="s">
        <v>449</v>
      </c>
      <c r="Q13" s="9" t="s">
        <v>1366</v>
      </c>
      <c r="R13" s="9" t="s">
        <v>1367</v>
      </c>
      <c r="S13" s="9" t="s">
        <v>9</v>
      </c>
      <c r="T13" s="9" t="s">
        <v>10</v>
      </c>
      <c r="U13" s="9" t="s">
        <v>11</v>
      </c>
      <c r="V13" s="9" t="s">
        <v>526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2"/>
      <c r="AH13" s="9" t="s">
        <v>2373</v>
      </c>
      <c r="AI13" s="9" t="s">
        <v>2374</v>
      </c>
      <c r="AJ13" s="9" t="s">
        <v>2375</v>
      </c>
    </row>
    <row r="14" spans="1:36" ht="24.75" customHeight="1">
      <c r="A14" s="9">
        <f>SUBTOTAL(3,B$4:B14)</f>
        <v>11</v>
      </c>
      <c r="B14" s="9" t="s">
        <v>1368</v>
      </c>
      <c r="C14" s="10" t="str">
        <f>IF(H14="","",VLOOKUP(H14,Sheet6!A:B,COLUMN(Sheet6!B184),0))</f>
        <v>qxnch20220011</v>
      </c>
      <c r="D14" s="9" t="s">
        <v>406</v>
      </c>
      <c r="E14" s="9" t="s">
        <v>398</v>
      </c>
      <c r="F14" s="9" t="s">
        <v>2388</v>
      </c>
      <c r="G14" s="9" t="s">
        <v>368</v>
      </c>
      <c r="H14" s="1" t="s">
        <v>1369</v>
      </c>
      <c r="I14" s="9" t="s">
        <v>370</v>
      </c>
      <c r="J14" s="9" t="s">
        <v>1324</v>
      </c>
      <c r="K14" s="9" t="s">
        <v>433</v>
      </c>
      <c r="L14" s="9" t="s">
        <v>508</v>
      </c>
      <c r="M14" s="9" t="s">
        <v>385</v>
      </c>
      <c r="N14" s="9" t="s">
        <v>375</v>
      </c>
      <c r="O14" s="9" t="s">
        <v>376</v>
      </c>
      <c r="P14" s="9" t="s">
        <v>449</v>
      </c>
      <c r="Q14" s="9" t="s">
        <v>1370</v>
      </c>
      <c r="R14" s="9" t="s">
        <v>1371</v>
      </c>
      <c r="S14" s="9" t="s">
        <v>9</v>
      </c>
      <c r="T14" s="9" t="s">
        <v>10</v>
      </c>
      <c r="U14" s="9" t="s">
        <v>11</v>
      </c>
      <c r="V14" s="9" t="s">
        <v>526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2"/>
      <c r="AH14" s="9" t="s">
        <v>2373</v>
      </c>
      <c r="AI14" s="13"/>
      <c r="AJ14" s="13"/>
    </row>
    <row r="15" spans="1:36" ht="24.75" customHeight="1">
      <c r="A15" s="9">
        <f>SUBTOTAL(3,B$4:B15)</f>
        <v>12</v>
      </c>
      <c r="B15" s="9" t="s">
        <v>1372</v>
      </c>
      <c r="C15" s="10" t="str">
        <f>IF(H15="","",VLOOKUP(H15,Sheet6!A:B,COLUMN(Sheet6!B185),0))</f>
        <v>qxnch20220012</v>
      </c>
      <c r="D15" s="9" t="s">
        <v>406</v>
      </c>
      <c r="E15" s="9" t="s">
        <v>366</v>
      </c>
      <c r="F15" s="9" t="s">
        <v>2389</v>
      </c>
      <c r="G15" s="9" t="s">
        <v>415</v>
      </c>
      <c r="H15" s="1" t="s">
        <v>1373</v>
      </c>
      <c r="I15" s="9" t="s">
        <v>370</v>
      </c>
      <c r="J15" s="9" t="s">
        <v>1324</v>
      </c>
      <c r="K15" s="9" t="s">
        <v>1374</v>
      </c>
      <c r="L15" s="9" t="s">
        <v>508</v>
      </c>
      <c r="M15" s="9" t="s">
        <v>385</v>
      </c>
      <c r="N15" s="9" t="s">
        <v>375</v>
      </c>
      <c r="O15" s="9" t="s">
        <v>376</v>
      </c>
      <c r="P15" s="9" t="s">
        <v>476</v>
      </c>
      <c r="Q15" s="9" t="s">
        <v>1375</v>
      </c>
      <c r="R15" s="9" t="s">
        <v>1376</v>
      </c>
      <c r="S15" s="9" t="s">
        <v>9</v>
      </c>
      <c r="T15" s="9" t="s">
        <v>10</v>
      </c>
      <c r="U15" s="9" t="s">
        <v>11</v>
      </c>
      <c r="V15" s="9" t="s">
        <v>526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2"/>
      <c r="AH15" s="9" t="s">
        <v>2373</v>
      </c>
      <c r="AI15" s="9" t="s">
        <v>2374</v>
      </c>
      <c r="AJ15" s="9" t="s">
        <v>2390</v>
      </c>
    </row>
    <row r="16" spans="1:36" ht="24.75" customHeight="1">
      <c r="A16" s="9">
        <f>SUBTOTAL(3,B$4:B16)</f>
        <v>13</v>
      </c>
      <c r="B16" s="9" t="s">
        <v>1377</v>
      </c>
      <c r="C16" s="10" t="str">
        <f>IF(H16="","",VLOOKUP(H16,Sheet6!A:B,COLUMN(Sheet6!B186),0))</f>
        <v>qxnch20220013</v>
      </c>
      <c r="D16" s="9" t="s">
        <v>365</v>
      </c>
      <c r="E16" s="9" t="s">
        <v>366</v>
      </c>
      <c r="F16" s="9" t="s">
        <v>2388</v>
      </c>
      <c r="G16" s="9" t="s">
        <v>368</v>
      </c>
      <c r="H16" s="1" t="s">
        <v>1378</v>
      </c>
      <c r="I16" s="9" t="s">
        <v>370</v>
      </c>
      <c r="J16" s="9" t="s">
        <v>1324</v>
      </c>
      <c r="K16" s="9" t="s">
        <v>1379</v>
      </c>
      <c r="L16" s="9" t="s">
        <v>508</v>
      </c>
      <c r="M16" s="9" t="s">
        <v>385</v>
      </c>
      <c r="N16" s="9" t="s">
        <v>375</v>
      </c>
      <c r="O16" s="9" t="s">
        <v>376</v>
      </c>
      <c r="P16" s="9" t="s">
        <v>476</v>
      </c>
      <c r="Q16" s="9" t="s">
        <v>1380</v>
      </c>
      <c r="R16" s="9" t="s">
        <v>1381</v>
      </c>
      <c r="S16" s="9" t="s">
        <v>9</v>
      </c>
      <c r="T16" s="9" t="s">
        <v>10</v>
      </c>
      <c r="U16" s="9" t="s">
        <v>11</v>
      </c>
      <c r="V16" s="9" t="s">
        <v>526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2"/>
      <c r="AH16" s="9" t="s">
        <v>2373</v>
      </c>
      <c r="AI16" s="9" t="s">
        <v>2374</v>
      </c>
      <c r="AJ16" s="9" t="s">
        <v>2390</v>
      </c>
    </row>
    <row r="17" spans="1:36" ht="24.75" customHeight="1">
      <c r="A17" s="9">
        <f>SUBTOTAL(3,B$4:B17)</f>
        <v>14</v>
      </c>
      <c r="B17" s="9" t="s">
        <v>1382</v>
      </c>
      <c r="C17" s="10" t="str">
        <f>IF(H17="","",VLOOKUP(H17,Sheet6!A:B,COLUMN(Sheet6!B187),0))</f>
        <v>qxnch20220014</v>
      </c>
      <c r="D17" s="9" t="s">
        <v>406</v>
      </c>
      <c r="E17" s="9" t="s">
        <v>366</v>
      </c>
      <c r="F17" s="9" t="s">
        <v>2391</v>
      </c>
      <c r="G17" s="9" t="s">
        <v>415</v>
      </c>
      <c r="H17" s="1" t="s">
        <v>1383</v>
      </c>
      <c r="I17" s="9" t="s">
        <v>370</v>
      </c>
      <c r="J17" s="9"/>
      <c r="K17" s="9" t="s">
        <v>1384</v>
      </c>
      <c r="L17" s="9" t="s">
        <v>1385</v>
      </c>
      <c r="M17" s="9" t="s">
        <v>385</v>
      </c>
      <c r="N17" s="9" t="s">
        <v>442</v>
      </c>
      <c r="O17" s="9" t="s">
        <v>376</v>
      </c>
      <c r="P17" s="9" t="s">
        <v>476</v>
      </c>
      <c r="Q17" s="9" t="s">
        <v>1386</v>
      </c>
      <c r="R17" s="9" t="s">
        <v>1387</v>
      </c>
      <c r="S17" s="9" t="s">
        <v>9</v>
      </c>
      <c r="T17" s="9" t="s">
        <v>10</v>
      </c>
      <c r="U17" s="9" t="s">
        <v>11</v>
      </c>
      <c r="V17" s="9" t="s">
        <v>526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2"/>
      <c r="AH17" s="9" t="s">
        <v>2373</v>
      </c>
      <c r="AI17" s="9" t="s">
        <v>2374</v>
      </c>
      <c r="AJ17" s="9" t="s">
        <v>2375</v>
      </c>
    </row>
    <row r="18" spans="1:36" ht="24.75" customHeight="1">
      <c r="A18" s="9">
        <f>SUBTOTAL(3,B$4:B18)</f>
        <v>15</v>
      </c>
      <c r="B18" s="9" t="s">
        <v>1388</v>
      </c>
      <c r="C18" s="10" t="str">
        <f>IF(H18="","",VLOOKUP(H18,Sheet6!A:B,COLUMN(Sheet6!B188),0))</f>
        <v>qxnch20220015</v>
      </c>
      <c r="D18" s="9" t="s">
        <v>365</v>
      </c>
      <c r="E18" s="9" t="s">
        <v>366</v>
      </c>
      <c r="F18" s="9" t="s">
        <v>2378</v>
      </c>
      <c r="G18" s="9" t="s">
        <v>415</v>
      </c>
      <c r="H18" s="1" t="s">
        <v>1389</v>
      </c>
      <c r="I18" s="9" t="s">
        <v>370</v>
      </c>
      <c r="J18" s="9" t="s">
        <v>1324</v>
      </c>
      <c r="K18" s="9" t="s">
        <v>965</v>
      </c>
      <c r="L18" s="9" t="s">
        <v>508</v>
      </c>
      <c r="M18" s="9" t="s">
        <v>385</v>
      </c>
      <c r="N18" s="9" t="s">
        <v>442</v>
      </c>
      <c r="O18" s="9" t="s">
        <v>376</v>
      </c>
      <c r="P18" s="9" t="s">
        <v>449</v>
      </c>
      <c r="Q18" s="9" t="s">
        <v>2392</v>
      </c>
      <c r="R18" s="9" t="s">
        <v>1391</v>
      </c>
      <c r="S18" s="9" t="s">
        <v>9</v>
      </c>
      <c r="T18" s="9" t="s">
        <v>10</v>
      </c>
      <c r="U18" s="9" t="s">
        <v>11</v>
      </c>
      <c r="V18" s="9" t="s">
        <v>526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2"/>
      <c r="AH18" s="9" t="s">
        <v>2373</v>
      </c>
      <c r="AI18" s="9" t="s">
        <v>2374</v>
      </c>
      <c r="AJ18" s="9" t="s">
        <v>2379</v>
      </c>
    </row>
    <row r="19" spans="1:36" ht="24.75" customHeight="1">
      <c r="A19" s="9">
        <f>SUBTOTAL(3,B$4:B19)</f>
        <v>16</v>
      </c>
      <c r="B19" s="9" t="s">
        <v>1392</v>
      </c>
      <c r="C19" s="10" t="str">
        <f>IF(H19="","",VLOOKUP(H19,Sheet6!A:B,COLUMN(Sheet6!B189),0))</f>
        <v>qxnch20220016</v>
      </c>
      <c r="D19" s="9" t="s">
        <v>365</v>
      </c>
      <c r="E19" s="9" t="s">
        <v>366</v>
      </c>
      <c r="F19" s="9" t="s">
        <v>2393</v>
      </c>
      <c r="G19" s="9" t="s">
        <v>392</v>
      </c>
      <c r="H19" s="1" t="s">
        <v>1393</v>
      </c>
      <c r="I19" s="9" t="s">
        <v>370</v>
      </c>
      <c r="J19" s="9" t="s">
        <v>1324</v>
      </c>
      <c r="K19" s="9" t="s">
        <v>879</v>
      </c>
      <c r="L19" s="9" t="s">
        <v>508</v>
      </c>
      <c r="M19" s="9" t="s">
        <v>385</v>
      </c>
      <c r="N19" s="9" t="s">
        <v>442</v>
      </c>
      <c r="O19" s="9" t="s">
        <v>376</v>
      </c>
      <c r="P19" s="9" t="s">
        <v>476</v>
      </c>
      <c r="Q19" s="9" t="s">
        <v>2394</v>
      </c>
      <c r="R19" s="9" t="s">
        <v>1395</v>
      </c>
      <c r="S19" s="9" t="s">
        <v>9</v>
      </c>
      <c r="T19" s="9" t="s">
        <v>10</v>
      </c>
      <c r="U19" s="9" t="s">
        <v>11</v>
      </c>
      <c r="V19" s="9" t="s">
        <v>526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2"/>
      <c r="AH19" s="9" t="s">
        <v>2373</v>
      </c>
      <c r="AI19" s="9" t="s">
        <v>2374</v>
      </c>
      <c r="AJ19" s="9" t="s">
        <v>2379</v>
      </c>
    </row>
    <row r="20" spans="1:36" ht="24.75" customHeight="1">
      <c r="A20" s="9">
        <f>SUBTOTAL(3,B$4:B20)</f>
        <v>17</v>
      </c>
      <c r="B20" s="9" t="s">
        <v>1396</v>
      </c>
      <c r="C20" s="10" t="str">
        <f>IF(H20="","",VLOOKUP(H20,Sheet6!A:B,COLUMN(Sheet6!B190),0))</f>
        <v>qxnch20220017</v>
      </c>
      <c r="D20" s="9" t="s">
        <v>365</v>
      </c>
      <c r="E20" s="9" t="s">
        <v>366</v>
      </c>
      <c r="F20" s="9" t="s">
        <v>2395</v>
      </c>
      <c r="G20" s="9" t="s">
        <v>415</v>
      </c>
      <c r="H20" s="1" t="s">
        <v>1397</v>
      </c>
      <c r="I20" s="9" t="s">
        <v>370</v>
      </c>
      <c r="J20" s="9" t="s">
        <v>1324</v>
      </c>
      <c r="K20" s="9" t="s">
        <v>618</v>
      </c>
      <c r="L20" s="9" t="s">
        <v>1385</v>
      </c>
      <c r="M20" s="9" t="s">
        <v>385</v>
      </c>
      <c r="N20" s="9" t="s">
        <v>375</v>
      </c>
      <c r="O20" s="9" t="s">
        <v>376</v>
      </c>
      <c r="P20" s="9" t="s">
        <v>476</v>
      </c>
      <c r="Q20" s="9" t="s">
        <v>1398</v>
      </c>
      <c r="R20" s="9" t="s">
        <v>1399</v>
      </c>
      <c r="S20" s="9" t="s">
        <v>9</v>
      </c>
      <c r="T20" s="9" t="s">
        <v>10</v>
      </c>
      <c r="U20" s="9" t="s">
        <v>11</v>
      </c>
      <c r="V20" s="9" t="s">
        <v>526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2"/>
      <c r="AH20" s="9" t="s">
        <v>2373</v>
      </c>
      <c r="AI20" s="13"/>
      <c r="AJ20" s="13"/>
    </row>
    <row r="21" spans="1:36" ht="24.75" customHeight="1">
      <c r="A21" s="9">
        <f>SUBTOTAL(3,B$4:B21)</f>
        <v>18</v>
      </c>
      <c r="B21" s="9" t="s">
        <v>1400</v>
      </c>
      <c r="C21" s="10" t="str">
        <f>IF(H21="","",VLOOKUP(H21,Sheet6!A:B,COLUMN(Sheet6!B191),0))</f>
        <v>qxnch20220018</v>
      </c>
      <c r="D21" s="9" t="s">
        <v>365</v>
      </c>
      <c r="E21" s="9" t="s">
        <v>366</v>
      </c>
      <c r="F21" s="9" t="s">
        <v>2396</v>
      </c>
      <c r="G21" s="9" t="s">
        <v>415</v>
      </c>
      <c r="H21" s="1" t="s">
        <v>1401</v>
      </c>
      <c r="I21" s="9" t="s">
        <v>370</v>
      </c>
      <c r="J21" s="9" t="s">
        <v>1011</v>
      </c>
      <c r="K21" s="9" t="s">
        <v>965</v>
      </c>
      <c r="L21" s="9" t="s">
        <v>1185</v>
      </c>
      <c r="M21" s="9" t="s">
        <v>385</v>
      </c>
      <c r="N21" s="9" t="s">
        <v>442</v>
      </c>
      <c r="O21" s="9" t="s">
        <v>376</v>
      </c>
      <c r="P21" s="9" t="s">
        <v>449</v>
      </c>
      <c r="Q21" s="9" t="s">
        <v>2397</v>
      </c>
      <c r="R21" s="9" t="s">
        <v>1403</v>
      </c>
      <c r="S21" s="9" t="s">
        <v>9</v>
      </c>
      <c r="T21" s="9" t="s">
        <v>10</v>
      </c>
      <c r="U21" s="9" t="s">
        <v>11</v>
      </c>
      <c r="V21" s="9" t="s">
        <v>526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2"/>
      <c r="AH21" s="9" t="s">
        <v>2373</v>
      </c>
      <c r="AI21" s="9" t="s">
        <v>2374</v>
      </c>
      <c r="AJ21" s="9" t="s">
        <v>2375</v>
      </c>
    </row>
    <row r="22" spans="1:36" ht="24.75" customHeight="1">
      <c r="A22" s="9">
        <f>SUBTOTAL(3,B$4:B22)</f>
        <v>19</v>
      </c>
      <c r="B22" s="9" t="s">
        <v>1404</v>
      </c>
      <c r="C22" s="10" t="str">
        <f>IF(H22="","",VLOOKUP(H22,Sheet6!A:B,COLUMN(Sheet6!B192),0))</f>
        <v>qxnch20220019</v>
      </c>
      <c r="D22" s="9" t="s">
        <v>365</v>
      </c>
      <c r="E22" s="9" t="s">
        <v>390</v>
      </c>
      <c r="F22" s="9" t="s">
        <v>2398</v>
      </c>
      <c r="G22" s="9" t="s">
        <v>415</v>
      </c>
      <c r="H22" s="1" t="s">
        <v>1405</v>
      </c>
      <c r="I22" s="9" t="s">
        <v>370</v>
      </c>
      <c r="J22" s="9" t="s">
        <v>1324</v>
      </c>
      <c r="K22" s="9" t="s">
        <v>447</v>
      </c>
      <c r="L22" s="9" t="s">
        <v>508</v>
      </c>
      <c r="M22" s="9" t="s">
        <v>385</v>
      </c>
      <c r="N22" s="9" t="s">
        <v>442</v>
      </c>
      <c r="O22" s="9" t="s">
        <v>376</v>
      </c>
      <c r="P22" s="9" t="s">
        <v>476</v>
      </c>
      <c r="Q22" s="9" t="s">
        <v>1406</v>
      </c>
      <c r="R22" s="9" t="s">
        <v>1407</v>
      </c>
      <c r="S22" s="9" t="s">
        <v>9</v>
      </c>
      <c r="T22" s="9" t="s">
        <v>10</v>
      </c>
      <c r="U22" s="9" t="s">
        <v>11</v>
      </c>
      <c r="V22" s="9" t="s">
        <v>526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2"/>
      <c r="AH22" s="9" t="s">
        <v>2373</v>
      </c>
      <c r="AI22" s="9" t="s">
        <v>2374</v>
      </c>
      <c r="AJ22" s="9" t="s">
        <v>2379</v>
      </c>
    </row>
    <row r="23" spans="1:36" ht="24.75" customHeight="1">
      <c r="A23" s="9">
        <f>SUBTOTAL(3,B$4:B23)</f>
        <v>20</v>
      </c>
      <c r="B23" s="9" t="s">
        <v>1408</v>
      </c>
      <c r="C23" s="10" t="str">
        <f>IF(H23="","",VLOOKUP(H23,Sheet6!A:B,COLUMN(Sheet6!B193),0))</f>
        <v>qxnch20220020</v>
      </c>
      <c r="D23" s="9" t="s">
        <v>365</v>
      </c>
      <c r="E23" s="9" t="s">
        <v>390</v>
      </c>
      <c r="F23" s="9" t="s">
        <v>2399</v>
      </c>
      <c r="G23" s="9" t="s">
        <v>415</v>
      </c>
      <c r="H23" s="1" t="s">
        <v>1409</v>
      </c>
      <c r="I23" s="9" t="s">
        <v>370</v>
      </c>
      <c r="J23" s="9" t="s">
        <v>1324</v>
      </c>
      <c r="K23" s="9" t="s">
        <v>490</v>
      </c>
      <c r="L23" s="9" t="s">
        <v>508</v>
      </c>
      <c r="M23" s="9" t="s">
        <v>385</v>
      </c>
      <c r="N23" s="9" t="s">
        <v>375</v>
      </c>
      <c r="O23" s="9" t="s">
        <v>376</v>
      </c>
      <c r="P23" s="9" t="s">
        <v>449</v>
      </c>
      <c r="Q23" s="9" t="s">
        <v>1410</v>
      </c>
      <c r="R23" s="9" t="s">
        <v>1411</v>
      </c>
      <c r="S23" s="9" t="s">
        <v>9</v>
      </c>
      <c r="T23" s="9" t="s">
        <v>10</v>
      </c>
      <c r="U23" s="9" t="s">
        <v>11</v>
      </c>
      <c r="V23" s="9" t="s">
        <v>526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2"/>
      <c r="AH23" s="9" t="s">
        <v>2373</v>
      </c>
      <c r="AI23" s="9" t="s">
        <v>2374</v>
      </c>
      <c r="AJ23" s="9" t="s">
        <v>2375</v>
      </c>
    </row>
    <row r="24" spans="1:36" ht="24.75" customHeight="1">
      <c r="A24" s="9">
        <f>SUBTOTAL(3,B$4:B24)</f>
        <v>21</v>
      </c>
      <c r="B24" s="9" t="s">
        <v>1412</v>
      </c>
      <c r="C24" s="10" t="str">
        <f>IF(H24="","",VLOOKUP(H24,Sheet6!A:B,COLUMN(Sheet6!B194),0))</f>
        <v>qxnch20220021</v>
      </c>
      <c r="D24" s="9" t="s">
        <v>406</v>
      </c>
      <c r="E24" s="9" t="s">
        <v>390</v>
      </c>
      <c r="F24" s="9" t="s">
        <v>2400</v>
      </c>
      <c r="G24" s="9" t="s">
        <v>392</v>
      </c>
      <c r="H24" s="1" t="s">
        <v>1413</v>
      </c>
      <c r="I24" s="9" t="s">
        <v>370</v>
      </c>
      <c r="J24" s="9" t="s">
        <v>1324</v>
      </c>
      <c r="K24" s="9" t="s">
        <v>1414</v>
      </c>
      <c r="L24" s="9" t="s">
        <v>508</v>
      </c>
      <c r="M24" s="9" t="s">
        <v>385</v>
      </c>
      <c r="N24" s="9" t="s">
        <v>442</v>
      </c>
      <c r="O24" s="9" t="s">
        <v>376</v>
      </c>
      <c r="P24" s="9" t="s">
        <v>449</v>
      </c>
      <c r="Q24" s="9" t="s">
        <v>1416</v>
      </c>
      <c r="R24" s="9" t="s">
        <v>1417</v>
      </c>
      <c r="S24" s="9" t="s">
        <v>9</v>
      </c>
      <c r="T24" s="9" t="s">
        <v>10</v>
      </c>
      <c r="U24" s="9" t="s">
        <v>11</v>
      </c>
      <c r="V24" s="9" t="s">
        <v>526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2"/>
      <c r="AH24" s="9" t="s">
        <v>2373</v>
      </c>
      <c r="AI24" s="9" t="s">
        <v>2374</v>
      </c>
      <c r="AJ24" s="9" t="s">
        <v>2375</v>
      </c>
    </row>
    <row r="25" spans="1:36" ht="24.75" customHeight="1">
      <c r="A25" s="9">
        <f>SUBTOTAL(3,B$4:B25)</f>
        <v>22</v>
      </c>
      <c r="B25" s="9" t="s">
        <v>1418</v>
      </c>
      <c r="C25" s="10" t="str">
        <f>IF(H25="","",VLOOKUP(H25,Sheet6!A:B,COLUMN(Sheet6!B195),0))</f>
        <v>qxnch20220022</v>
      </c>
      <c r="D25" s="9" t="s">
        <v>365</v>
      </c>
      <c r="E25" s="9" t="s">
        <v>366</v>
      </c>
      <c r="F25" s="9" t="s">
        <v>2401</v>
      </c>
      <c r="G25" s="9" t="s">
        <v>415</v>
      </c>
      <c r="H25" s="1" t="s">
        <v>1419</v>
      </c>
      <c r="I25" s="9" t="s">
        <v>370</v>
      </c>
      <c r="J25" s="9" t="s">
        <v>1420</v>
      </c>
      <c r="K25" s="9" t="s">
        <v>1421</v>
      </c>
      <c r="L25" s="9" t="s">
        <v>1422</v>
      </c>
      <c r="M25" s="9" t="s">
        <v>385</v>
      </c>
      <c r="N25" s="9" t="s">
        <v>442</v>
      </c>
      <c r="O25" s="9" t="s">
        <v>376</v>
      </c>
      <c r="P25" s="9" t="s">
        <v>476</v>
      </c>
      <c r="Q25" s="9" t="s">
        <v>2402</v>
      </c>
      <c r="R25" s="9" t="s">
        <v>1424</v>
      </c>
      <c r="S25" s="9" t="s">
        <v>9</v>
      </c>
      <c r="T25" s="9" t="s">
        <v>10</v>
      </c>
      <c r="U25" s="9" t="s">
        <v>11</v>
      </c>
      <c r="V25" s="9" t="s">
        <v>526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2"/>
      <c r="AH25" s="9" t="s">
        <v>2373</v>
      </c>
      <c r="AI25" s="9" t="s">
        <v>2374</v>
      </c>
      <c r="AJ25" s="9" t="s">
        <v>2375</v>
      </c>
    </row>
    <row r="26" spans="1:36" ht="24.75" customHeight="1">
      <c r="A26" s="9">
        <f>SUBTOTAL(3,B$4:B26)</f>
        <v>23</v>
      </c>
      <c r="B26" s="9" t="s">
        <v>1425</v>
      </c>
      <c r="C26" s="10" t="str">
        <f>IF(H26="","",VLOOKUP(H26,Sheet6!A:B,COLUMN(Sheet6!B196),0))</f>
        <v>qxnch20220023</v>
      </c>
      <c r="D26" s="9" t="s">
        <v>365</v>
      </c>
      <c r="E26" s="9" t="s">
        <v>390</v>
      </c>
      <c r="F26" s="9" t="s">
        <v>2403</v>
      </c>
      <c r="G26" s="9" t="s">
        <v>415</v>
      </c>
      <c r="H26" s="1" t="s">
        <v>1426</v>
      </c>
      <c r="I26" s="9" t="s">
        <v>370</v>
      </c>
      <c r="J26" s="9"/>
      <c r="K26" s="9" t="s">
        <v>433</v>
      </c>
      <c r="L26" s="9" t="s">
        <v>1356</v>
      </c>
      <c r="M26" s="9" t="s">
        <v>385</v>
      </c>
      <c r="N26" s="9" t="s">
        <v>375</v>
      </c>
      <c r="O26" s="9" t="s">
        <v>376</v>
      </c>
      <c r="P26" s="9" t="s">
        <v>449</v>
      </c>
      <c r="Q26" s="9" t="s">
        <v>2404</v>
      </c>
      <c r="R26" s="9" t="s">
        <v>1429</v>
      </c>
      <c r="S26" s="9" t="s">
        <v>9</v>
      </c>
      <c r="T26" s="9" t="s">
        <v>10</v>
      </c>
      <c r="U26" s="9" t="s">
        <v>11</v>
      </c>
      <c r="V26" s="9" t="s">
        <v>526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2"/>
      <c r="AH26" s="9" t="s">
        <v>2373</v>
      </c>
      <c r="AI26" s="9" t="s">
        <v>2374</v>
      </c>
      <c r="AJ26" s="9" t="s">
        <v>2375</v>
      </c>
    </row>
    <row r="27" spans="1:36" ht="24.75" customHeight="1">
      <c r="A27" s="9">
        <f>SUBTOTAL(3,B$4:B27)</f>
        <v>24</v>
      </c>
      <c r="B27" s="9" t="s">
        <v>1430</v>
      </c>
      <c r="C27" s="10" t="str">
        <f>IF(H27="","",VLOOKUP(H27,Sheet6!A:B,COLUMN(Sheet6!B197),0))</f>
        <v>qxnch20220024</v>
      </c>
      <c r="D27" s="9" t="s">
        <v>365</v>
      </c>
      <c r="E27" s="9" t="s">
        <v>366</v>
      </c>
      <c r="F27" s="9" t="s">
        <v>2393</v>
      </c>
      <c r="G27" s="9" t="s">
        <v>415</v>
      </c>
      <c r="H27" s="1" t="s">
        <v>1431</v>
      </c>
      <c r="I27" s="9" t="s">
        <v>370</v>
      </c>
      <c r="J27" s="9" t="s">
        <v>1432</v>
      </c>
      <c r="K27" s="9" t="s">
        <v>1433</v>
      </c>
      <c r="L27" s="9" t="s">
        <v>1434</v>
      </c>
      <c r="M27" s="9" t="s">
        <v>385</v>
      </c>
      <c r="N27" s="9" t="s">
        <v>442</v>
      </c>
      <c r="O27" s="9" t="s">
        <v>376</v>
      </c>
      <c r="P27" s="9" t="s">
        <v>476</v>
      </c>
      <c r="Q27" s="9" t="s">
        <v>2405</v>
      </c>
      <c r="R27" s="9" t="s">
        <v>1436</v>
      </c>
      <c r="S27" s="9" t="s">
        <v>9</v>
      </c>
      <c r="T27" s="9" t="s">
        <v>10</v>
      </c>
      <c r="U27" s="9" t="s">
        <v>11</v>
      </c>
      <c r="V27" s="9" t="s">
        <v>526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2"/>
      <c r="AH27" s="9" t="s">
        <v>2373</v>
      </c>
      <c r="AI27" s="9" t="s">
        <v>2374</v>
      </c>
      <c r="AJ27" s="9" t="s">
        <v>2385</v>
      </c>
    </row>
    <row r="28" spans="1:36" ht="24.75" customHeight="1">
      <c r="A28" s="9">
        <f>SUBTOTAL(3,B$4:B28)</f>
        <v>25</v>
      </c>
      <c r="B28" s="9" t="s">
        <v>1437</v>
      </c>
      <c r="C28" s="10" t="str">
        <f>IF(H28="","",VLOOKUP(H28,Sheet6!A:B,COLUMN(Sheet6!B198),0))</f>
        <v>qxnch20220025</v>
      </c>
      <c r="D28" s="9" t="s">
        <v>406</v>
      </c>
      <c r="E28" s="9" t="s">
        <v>366</v>
      </c>
      <c r="F28" s="9" t="s">
        <v>2406</v>
      </c>
      <c r="G28" s="9" t="s">
        <v>415</v>
      </c>
      <c r="H28" s="1" t="s">
        <v>1438</v>
      </c>
      <c r="I28" s="9" t="s">
        <v>370</v>
      </c>
      <c r="J28" s="9" t="s">
        <v>1324</v>
      </c>
      <c r="K28" s="9" t="s">
        <v>1439</v>
      </c>
      <c r="L28" s="9" t="s">
        <v>508</v>
      </c>
      <c r="M28" s="9" t="s">
        <v>385</v>
      </c>
      <c r="N28" s="9" t="s">
        <v>442</v>
      </c>
      <c r="O28" s="9" t="s">
        <v>376</v>
      </c>
      <c r="P28" s="9" t="s">
        <v>449</v>
      </c>
      <c r="Q28" s="9" t="s">
        <v>1440</v>
      </c>
      <c r="R28" s="9" t="s">
        <v>1441</v>
      </c>
      <c r="S28" s="9" t="s">
        <v>9</v>
      </c>
      <c r="T28" s="9" t="s">
        <v>10</v>
      </c>
      <c r="U28" s="9" t="s">
        <v>11</v>
      </c>
      <c r="V28" s="9" t="s">
        <v>526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2"/>
      <c r="AH28" s="9" t="s">
        <v>2407</v>
      </c>
      <c r="AI28" s="13"/>
      <c r="AJ28" s="13"/>
    </row>
    <row r="29" spans="1:36" ht="24.75" customHeight="1">
      <c r="A29" s="9">
        <f>SUBTOTAL(3,B$4:B29)</f>
        <v>26</v>
      </c>
      <c r="B29" s="9" t="s">
        <v>1442</v>
      </c>
      <c r="C29" s="10" t="str">
        <f>IF(H29="","",VLOOKUP(H29,Sheet6!A:B,COLUMN(Sheet6!B199),0))</f>
        <v>qxnch20220026</v>
      </c>
      <c r="D29" s="9" t="s">
        <v>365</v>
      </c>
      <c r="E29" s="9" t="s">
        <v>390</v>
      </c>
      <c r="F29" s="9" t="s">
        <v>2408</v>
      </c>
      <c r="G29" s="9" t="s">
        <v>368</v>
      </c>
      <c r="H29" s="1" t="s">
        <v>1443</v>
      </c>
      <c r="I29" s="9" t="s">
        <v>370</v>
      </c>
      <c r="J29" s="9" t="s">
        <v>1324</v>
      </c>
      <c r="K29" s="9" t="s">
        <v>447</v>
      </c>
      <c r="L29" s="9" t="s">
        <v>508</v>
      </c>
      <c r="M29" s="9" t="s">
        <v>385</v>
      </c>
      <c r="N29" s="9" t="s">
        <v>442</v>
      </c>
      <c r="O29" s="9" t="s">
        <v>376</v>
      </c>
      <c r="P29" s="9" t="s">
        <v>449</v>
      </c>
      <c r="Q29" s="9" t="s">
        <v>1444</v>
      </c>
      <c r="R29" s="9" t="s">
        <v>1445</v>
      </c>
      <c r="S29" s="9" t="s">
        <v>9</v>
      </c>
      <c r="T29" s="9" t="s">
        <v>10</v>
      </c>
      <c r="U29" s="9" t="s">
        <v>11</v>
      </c>
      <c r="V29" s="9" t="s">
        <v>526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2"/>
      <c r="AH29" s="9" t="s">
        <v>2373</v>
      </c>
      <c r="AI29" s="9" t="s">
        <v>2374</v>
      </c>
      <c r="AJ29" s="9" t="s">
        <v>2409</v>
      </c>
    </row>
    <row r="30" spans="1:36" ht="24.75" customHeight="1">
      <c r="A30" s="9">
        <f>SUBTOTAL(3,B$4:B30)</f>
        <v>27</v>
      </c>
      <c r="B30" s="9" t="s">
        <v>1446</v>
      </c>
      <c r="C30" s="10" t="str">
        <f>IF(H30="","",VLOOKUP(H30,Sheet6!A:B,COLUMN(Sheet6!B200),0))</f>
        <v>qxnch20220027</v>
      </c>
      <c r="D30" s="9" t="s">
        <v>365</v>
      </c>
      <c r="E30" s="9" t="s">
        <v>390</v>
      </c>
      <c r="F30" s="9" t="s">
        <v>2410</v>
      </c>
      <c r="G30" s="9" t="s">
        <v>415</v>
      </c>
      <c r="H30" s="1" t="s">
        <v>1447</v>
      </c>
      <c r="I30" s="9" t="s">
        <v>370</v>
      </c>
      <c r="J30" s="9" t="s">
        <v>1324</v>
      </c>
      <c r="K30" s="9" t="s">
        <v>879</v>
      </c>
      <c r="L30" s="9" t="s">
        <v>508</v>
      </c>
      <c r="M30" s="9" t="s">
        <v>385</v>
      </c>
      <c r="N30" s="9" t="s">
        <v>442</v>
      </c>
      <c r="O30" s="9" t="s">
        <v>376</v>
      </c>
      <c r="P30" s="9" t="s">
        <v>476</v>
      </c>
      <c r="Q30" s="9" t="s">
        <v>2411</v>
      </c>
      <c r="R30" s="9" t="s">
        <v>1449</v>
      </c>
      <c r="S30" s="9" t="s">
        <v>9</v>
      </c>
      <c r="T30" s="9" t="s">
        <v>10</v>
      </c>
      <c r="U30" s="9" t="s">
        <v>11</v>
      </c>
      <c r="V30" s="9" t="s">
        <v>526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2"/>
      <c r="AH30" s="9" t="s">
        <v>2373</v>
      </c>
      <c r="AI30" s="9" t="s">
        <v>2374</v>
      </c>
      <c r="AJ30" s="9" t="s">
        <v>2375</v>
      </c>
    </row>
    <row r="31" spans="1:36" ht="24.75" customHeight="1">
      <c r="A31" s="9">
        <f>SUBTOTAL(3,B$4:B31)</f>
        <v>28</v>
      </c>
      <c r="B31" s="9" t="s">
        <v>1450</v>
      </c>
      <c r="C31" s="10" t="str">
        <f>IF(H31="","",VLOOKUP(H31,Sheet6!A:B,COLUMN(Sheet6!B201),0))</f>
        <v>qxnch20220028</v>
      </c>
      <c r="D31" s="9" t="s">
        <v>365</v>
      </c>
      <c r="E31" s="9" t="s">
        <v>366</v>
      </c>
      <c r="F31" s="9" t="s">
        <v>2412</v>
      </c>
      <c r="G31" s="9" t="s">
        <v>368</v>
      </c>
      <c r="H31" s="1" t="s">
        <v>1451</v>
      </c>
      <c r="I31" s="9" t="s">
        <v>370</v>
      </c>
      <c r="J31" s="9" t="s">
        <v>1324</v>
      </c>
      <c r="K31" s="9" t="s">
        <v>1452</v>
      </c>
      <c r="L31" s="9" t="s">
        <v>508</v>
      </c>
      <c r="M31" s="9" t="s">
        <v>374</v>
      </c>
      <c r="N31" s="9" t="s">
        <v>442</v>
      </c>
      <c r="O31" s="9" t="s">
        <v>522</v>
      </c>
      <c r="P31" s="9" t="s">
        <v>523</v>
      </c>
      <c r="Q31" s="9" t="s">
        <v>1453</v>
      </c>
      <c r="R31" s="9" t="s">
        <v>1454</v>
      </c>
      <c r="S31" s="9" t="s">
        <v>9</v>
      </c>
      <c r="T31" s="9" t="s">
        <v>10</v>
      </c>
      <c r="U31" s="9" t="s">
        <v>11</v>
      </c>
      <c r="V31" s="9" t="s">
        <v>526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2"/>
      <c r="AH31" s="9" t="s">
        <v>2407</v>
      </c>
      <c r="AI31" s="13"/>
      <c r="AJ31" s="13"/>
    </row>
    <row r="32" spans="1:36" ht="24.75" customHeight="1">
      <c r="A32" s="9">
        <f>SUBTOTAL(3,B$4:B32)</f>
        <v>29</v>
      </c>
      <c r="B32" s="9" t="s">
        <v>876</v>
      </c>
      <c r="C32" s="10" t="str">
        <f>IF(H32="","",VLOOKUP(H32,Sheet6!A:B,COLUMN(Sheet6!B202),0))</f>
        <v>qxnch20220029</v>
      </c>
      <c r="D32" s="9" t="s">
        <v>365</v>
      </c>
      <c r="E32" s="9" t="s">
        <v>390</v>
      </c>
      <c r="F32" s="9" t="s">
        <v>2413</v>
      </c>
      <c r="G32" s="9" t="s">
        <v>368</v>
      </c>
      <c r="H32" s="1" t="s">
        <v>1455</v>
      </c>
      <c r="I32" s="9" t="s">
        <v>370</v>
      </c>
      <c r="J32" s="9" t="s">
        <v>1324</v>
      </c>
      <c r="K32" s="9" t="s">
        <v>571</v>
      </c>
      <c r="L32" s="9" t="s">
        <v>508</v>
      </c>
      <c r="M32" s="9" t="s">
        <v>385</v>
      </c>
      <c r="N32" s="9" t="s">
        <v>442</v>
      </c>
      <c r="O32" s="9" t="s">
        <v>376</v>
      </c>
      <c r="P32" s="9" t="s">
        <v>476</v>
      </c>
      <c r="Q32" s="9" t="s">
        <v>1457</v>
      </c>
      <c r="R32" s="9" t="s">
        <v>1458</v>
      </c>
      <c r="S32" s="9" t="s">
        <v>9</v>
      </c>
      <c r="T32" s="9" t="s">
        <v>10</v>
      </c>
      <c r="U32" s="9" t="s">
        <v>11</v>
      </c>
      <c r="V32" s="9" t="s">
        <v>526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2"/>
      <c r="AH32" s="9" t="s">
        <v>2373</v>
      </c>
      <c r="AI32" s="9" t="s">
        <v>2374</v>
      </c>
      <c r="AJ32" s="9" t="s">
        <v>2375</v>
      </c>
    </row>
    <row r="33" spans="1:36" ht="24.75" customHeight="1">
      <c r="A33" s="9">
        <f>SUBTOTAL(3,B$4:B33)</f>
        <v>30</v>
      </c>
      <c r="B33" s="9" t="s">
        <v>1459</v>
      </c>
      <c r="C33" s="10" t="str">
        <f>IF(H33="","",VLOOKUP(H33,Sheet6!A:B,COLUMN(Sheet6!B203),0))</f>
        <v>qxnch20220030</v>
      </c>
      <c r="D33" s="9" t="s">
        <v>365</v>
      </c>
      <c r="E33" s="9" t="s">
        <v>390</v>
      </c>
      <c r="F33" s="9" t="s">
        <v>2414</v>
      </c>
      <c r="G33" s="9" t="s">
        <v>368</v>
      </c>
      <c r="H33" s="1" t="s">
        <v>1460</v>
      </c>
      <c r="I33" s="9" t="s">
        <v>370</v>
      </c>
      <c r="J33" s="9" t="s">
        <v>1324</v>
      </c>
      <c r="K33" s="9" t="s">
        <v>1461</v>
      </c>
      <c r="L33" s="9" t="s">
        <v>508</v>
      </c>
      <c r="M33" s="9" t="s">
        <v>385</v>
      </c>
      <c r="N33" s="9" t="s">
        <v>375</v>
      </c>
      <c r="O33" s="9" t="s">
        <v>376</v>
      </c>
      <c r="P33" s="9" t="s">
        <v>476</v>
      </c>
      <c r="Q33" s="9" t="s">
        <v>1462</v>
      </c>
      <c r="R33" s="9" t="s">
        <v>1463</v>
      </c>
      <c r="S33" s="9" t="s">
        <v>9</v>
      </c>
      <c r="T33" s="9" t="s">
        <v>10</v>
      </c>
      <c r="U33" s="9" t="s">
        <v>11</v>
      </c>
      <c r="V33" s="9" t="s">
        <v>526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2"/>
      <c r="AH33" s="9" t="s">
        <v>2373</v>
      </c>
      <c r="AI33" s="9" t="s">
        <v>2374</v>
      </c>
      <c r="AJ33" s="9" t="s">
        <v>2379</v>
      </c>
    </row>
    <row r="34" spans="1:36" ht="24.75" customHeight="1">
      <c r="A34" s="9">
        <f>SUBTOTAL(3,B$4:B34)</f>
        <v>31</v>
      </c>
      <c r="B34" s="9" t="s">
        <v>1464</v>
      </c>
      <c r="C34" s="10" t="str">
        <f>IF(H34="","",VLOOKUP(H34,Sheet6!A:B,COLUMN(Sheet6!B204),0))</f>
        <v>qxnch20220031</v>
      </c>
      <c r="D34" s="9" t="s">
        <v>365</v>
      </c>
      <c r="E34" s="9" t="s">
        <v>390</v>
      </c>
      <c r="F34" s="9" t="s">
        <v>2377</v>
      </c>
      <c r="G34" s="9" t="s">
        <v>368</v>
      </c>
      <c r="H34" s="1" t="s">
        <v>1465</v>
      </c>
      <c r="I34" s="9" t="s">
        <v>370</v>
      </c>
      <c r="J34" s="9" t="s">
        <v>1324</v>
      </c>
      <c r="K34" s="9" t="s">
        <v>879</v>
      </c>
      <c r="L34" s="9" t="s">
        <v>508</v>
      </c>
      <c r="M34" s="9" t="s">
        <v>385</v>
      </c>
      <c r="N34" s="9" t="s">
        <v>442</v>
      </c>
      <c r="O34" s="9" t="s">
        <v>376</v>
      </c>
      <c r="P34" s="9" t="s">
        <v>377</v>
      </c>
      <c r="Q34" s="9" t="s">
        <v>1466</v>
      </c>
      <c r="R34" s="9" t="s">
        <v>1467</v>
      </c>
      <c r="S34" s="9" t="s">
        <v>9</v>
      </c>
      <c r="T34" s="9" t="s">
        <v>43</v>
      </c>
      <c r="U34" s="9" t="s">
        <v>11</v>
      </c>
      <c r="V34" s="9" t="s">
        <v>526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2"/>
      <c r="AH34" s="9" t="s">
        <v>2373</v>
      </c>
      <c r="AI34" s="9" t="s">
        <v>2374</v>
      </c>
      <c r="AJ34" s="9" t="s">
        <v>2375</v>
      </c>
    </row>
    <row r="35" spans="1:36" ht="24.75" customHeight="1">
      <c r="A35" s="9">
        <f>SUBTOTAL(3,B$4:B35)</f>
        <v>32</v>
      </c>
      <c r="B35" s="9" t="s">
        <v>1468</v>
      </c>
      <c r="C35" s="10" t="str">
        <f>IF(H35="","",VLOOKUP(H35,Sheet6!A:B,COLUMN(Sheet6!B205),0))</f>
        <v>qxnch20220032</v>
      </c>
      <c r="D35" s="9" t="s">
        <v>365</v>
      </c>
      <c r="E35" s="9" t="s">
        <v>366</v>
      </c>
      <c r="F35" s="9" t="s">
        <v>2415</v>
      </c>
      <c r="G35" s="9" t="s">
        <v>368</v>
      </c>
      <c r="H35" s="1" t="s">
        <v>1469</v>
      </c>
      <c r="I35" s="9" t="s">
        <v>370</v>
      </c>
      <c r="J35" s="9" t="s">
        <v>650</v>
      </c>
      <c r="K35" s="9" t="s">
        <v>372</v>
      </c>
      <c r="L35" s="9" t="s">
        <v>1185</v>
      </c>
      <c r="M35" s="9" t="s">
        <v>385</v>
      </c>
      <c r="N35" s="9" t="s">
        <v>442</v>
      </c>
      <c r="O35" s="9" t="s">
        <v>376</v>
      </c>
      <c r="P35" s="9" t="s">
        <v>377</v>
      </c>
      <c r="Q35" s="9" t="s">
        <v>1471</v>
      </c>
      <c r="R35" s="9" t="s">
        <v>1472</v>
      </c>
      <c r="S35" s="9" t="s">
        <v>9</v>
      </c>
      <c r="T35" s="9" t="s">
        <v>43</v>
      </c>
      <c r="U35" s="9" t="s">
        <v>11</v>
      </c>
      <c r="V35" s="9" t="s">
        <v>526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2"/>
      <c r="AH35" s="9" t="s">
        <v>2373</v>
      </c>
      <c r="AI35" s="13"/>
      <c r="AJ35" s="13"/>
    </row>
    <row r="36" spans="1:36" ht="24.75" customHeight="1">
      <c r="A36" s="9">
        <f>SUBTOTAL(3,B$4:B36)</f>
        <v>33</v>
      </c>
      <c r="B36" s="9" t="s">
        <v>1473</v>
      </c>
      <c r="C36" s="10" t="str">
        <f>IF(H36="","",VLOOKUP(H36,Sheet6!A:B,COLUMN(Sheet6!B206),0))</f>
        <v>qxnch20220033</v>
      </c>
      <c r="D36" s="9" t="s">
        <v>365</v>
      </c>
      <c r="E36" s="9" t="s">
        <v>390</v>
      </c>
      <c r="F36" s="9" t="s">
        <v>2416</v>
      </c>
      <c r="G36" s="9" t="s">
        <v>856</v>
      </c>
      <c r="H36" s="1" t="s">
        <v>1474</v>
      </c>
      <c r="I36" s="9" t="s">
        <v>370</v>
      </c>
      <c r="J36" s="9" t="s">
        <v>371</v>
      </c>
      <c r="K36" s="9" t="s">
        <v>1475</v>
      </c>
      <c r="L36" s="9" t="s">
        <v>703</v>
      </c>
      <c r="M36" s="9" t="s">
        <v>385</v>
      </c>
      <c r="N36" s="9" t="s">
        <v>375</v>
      </c>
      <c r="O36" s="9" t="s">
        <v>376</v>
      </c>
      <c r="P36" s="9" t="s">
        <v>377</v>
      </c>
      <c r="Q36" s="9" t="s">
        <v>2417</v>
      </c>
      <c r="R36" s="9" t="s">
        <v>1477</v>
      </c>
      <c r="S36" s="9" t="s">
        <v>9</v>
      </c>
      <c r="T36" s="9" t="s">
        <v>43</v>
      </c>
      <c r="U36" s="9" t="s">
        <v>11</v>
      </c>
      <c r="V36" s="9" t="s">
        <v>526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2"/>
      <c r="AH36" s="9" t="s">
        <v>2373</v>
      </c>
      <c r="AI36" s="9" t="s">
        <v>2374</v>
      </c>
      <c r="AJ36" s="9" t="s">
        <v>2375</v>
      </c>
    </row>
    <row r="37" spans="1:36" ht="24.75" customHeight="1">
      <c r="A37" s="9">
        <f>SUBTOTAL(3,B$4:B37)</f>
        <v>34</v>
      </c>
      <c r="B37" s="9" t="s">
        <v>1478</v>
      </c>
      <c r="C37" s="10" t="str">
        <f>IF(H37="","",VLOOKUP(H37,Sheet6!A:B,COLUMN(Sheet6!B207),0))</f>
        <v>qxnch20220034</v>
      </c>
      <c r="D37" s="9" t="s">
        <v>365</v>
      </c>
      <c r="E37" s="9" t="s">
        <v>366</v>
      </c>
      <c r="F37" s="9" t="s">
        <v>2418</v>
      </c>
      <c r="G37" s="9" t="s">
        <v>368</v>
      </c>
      <c r="H37" s="1" t="s">
        <v>1479</v>
      </c>
      <c r="I37" s="9" t="s">
        <v>370</v>
      </c>
      <c r="J37" s="9" t="s">
        <v>1324</v>
      </c>
      <c r="K37" s="9" t="s">
        <v>530</v>
      </c>
      <c r="L37" s="9" t="s">
        <v>508</v>
      </c>
      <c r="M37" s="9" t="s">
        <v>385</v>
      </c>
      <c r="N37" s="9" t="s">
        <v>375</v>
      </c>
      <c r="O37" s="9" t="s">
        <v>376</v>
      </c>
      <c r="P37" s="9" t="s">
        <v>476</v>
      </c>
      <c r="Q37" s="9" t="s">
        <v>2419</v>
      </c>
      <c r="R37" s="9" t="s">
        <v>1481</v>
      </c>
      <c r="S37" s="9" t="s">
        <v>9</v>
      </c>
      <c r="T37" s="9" t="s">
        <v>43</v>
      </c>
      <c r="U37" s="9" t="s">
        <v>11</v>
      </c>
      <c r="V37" s="9" t="s">
        <v>526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2"/>
      <c r="AH37" s="9" t="s">
        <v>2373</v>
      </c>
      <c r="AI37" s="9" t="s">
        <v>2374</v>
      </c>
      <c r="AJ37" s="9" t="s">
        <v>2379</v>
      </c>
    </row>
    <row r="38" spans="1:36" ht="24.75" customHeight="1">
      <c r="A38" s="9">
        <f>SUBTOTAL(3,B$4:B38)</f>
        <v>35</v>
      </c>
      <c r="B38" s="9" t="s">
        <v>1482</v>
      </c>
      <c r="C38" s="10" t="str">
        <f>IF(H38="","",VLOOKUP(H38,Sheet6!A:B,COLUMN(Sheet6!B208),0))</f>
        <v>qxnch20220035</v>
      </c>
      <c r="D38" s="9" t="s">
        <v>406</v>
      </c>
      <c r="E38" s="9" t="s">
        <v>366</v>
      </c>
      <c r="F38" s="9" t="s">
        <v>2420</v>
      </c>
      <c r="G38" s="9" t="s">
        <v>415</v>
      </c>
      <c r="H38" s="1" t="s">
        <v>1483</v>
      </c>
      <c r="I38" s="9" t="s">
        <v>370</v>
      </c>
      <c r="J38" s="9" t="s">
        <v>1324</v>
      </c>
      <c r="K38" s="9" t="s">
        <v>475</v>
      </c>
      <c r="L38" s="9" t="s">
        <v>508</v>
      </c>
      <c r="M38" s="9" t="s">
        <v>385</v>
      </c>
      <c r="N38" s="9" t="s">
        <v>375</v>
      </c>
      <c r="O38" s="9" t="s">
        <v>376</v>
      </c>
      <c r="P38" s="9" t="s">
        <v>377</v>
      </c>
      <c r="Q38" s="9" t="s">
        <v>1484</v>
      </c>
      <c r="R38" s="9" t="s">
        <v>1485</v>
      </c>
      <c r="S38" s="9" t="s">
        <v>9</v>
      </c>
      <c r="T38" s="9" t="s">
        <v>43</v>
      </c>
      <c r="U38" s="9" t="s">
        <v>11</v>
      </c>
      <c r="V38" s="9" t="s">
        <v>526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2"/>
      <c r="AH38" s="9" t="s">
        <v>2373</v>
      </c>
      <c r="AI38" s="9" t="s">
        <v>2374</v>
      </c>
      <c r="AJ38" s="9" t="s">
        <v>2375</v>
      </c>
    </row>
    <row r="39" spans="1:36" ht="24.75" customHeight="1">
      <c r="A39" s="9">
        <f>SUBTOTAL(3,B$4:B39)</f>
        <v>36</v>
      </c>
      <c r="B39" s="9" t="s">
        <v>1486</v>
      </c>
      <c r="C39" s="10" t="str">
        <f>IF(H39="","",VLOOKUP(H39,Sheet6!A:B,COLUMN(Sheet6!B209),0))</f>
        <v>qxnch20220036</v>
      </c>
      <c r="D39" s="9" t="s">
        <v>365</v>
      </c>
      <c r="E39" s="9" t="s">
        <v>390</v>
      </c>
      <c r="F39" s="9" t="s">
        <v>2416</v>
      </c>
      <c r="G39" s="9" t="s">
        <v>415</v>
      </c>
      <c r="H39" s="1" t="s">
        <v>1487</v>
      </c>
      <c r="I39" s="9" t="s">
        <v>370</v>
      </c>
      <c r="J39" s="9" t="s">
        <v>1324</v>
      </c>
      <c r="K39" s="9" t="s">
        <v>394</v>
      </c>
      <c r="L39" s="9" t="s">
        <v>508</v>
      </c>
      <c r="M39" s="9" t="s">
        <v>374</v>
      </c>
      <c r="N39" s="9" t="s">
        <v>375</v>
      </c>
      <c r="O39" s="9" t="s">
        <v>376</v>
      </c>
      <c r="P39" s="9" t="s">
        <v>377</v>
      </c>
      <c r="Q39" s="9" t="s">
        <v>1488</v>
      </c>
      <c r="R39" s="9" t="s">
        <v>1489</v>
      </c>
      <c r="S39" s="9" t="s">
        <v>9</v>
      </c>
      <c r="T39" s="9" t="s">
        <v>43</v>
      </c>
      <c r="U39" s="9" t="s">
        <v>11</v>
      </c>
      <c r="V39" s="9" t="s">
        <v>526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2"/>
      <c r="AH39" s="9" t="s">
        <v>2373</v>
      </c>
      <c r="AI39" s="9" t="s">
        <v>2374</v>
      </c>
      <c r="AJ39" s="9" t="s">
        <v>2375</v>
      </c>
    </row>
    <row r="40" spans="1:36" ht="24.75" customHeight="1">
      <c r="A40" s="9">
        <f>SUBTOTAL(3,B$4:B40)</f>
        <v>37</v>
      </c>
      <c r="B40" s="9" t="s">
        <v>1490</v>
      </c>
      <c r="C40" s="10" t="str">
        <f>IF(H40="","",VLOOKUP(H40,Sheet6!A:B,COLUMN(Sheet6!B210),0))</f>
        <v>qxnch20220037</v>
      </c>
      <c r="D40" s="9" t="s">
        <v>365</v>
      </c>
      <c r="E40" s="9" t="s">
        <v>366</v>
      </c>
      <c r="F40" s="9" t="s">
        <v>1939</v>
      </c>
      <c r="G40" s="9" t="s">
        <v>368</v>
      </c>
      <c r="H40" s="1" t="s">
        <v>1492</v>
      </c>
      <c r="I40" s="9" t="s">
        <v>370</v>
      </c>
      <c r="J40" s="9" t="s">
        <v>1218</v>
      </c>
      <c r="K40" s="9" t="s">
        <v>1493</v>
      </c>
      <c r="L40" s="9" t="s">
        <v>1347</v>
      </c>
      <c r="M40" s="9" t="s">
        <v>385</v>
      </c>
      <c r="N40" s="9" t="s">
        <v>442</v>
      </c>
      <c r="O40" s="9" t="s">
        <v>376</v>
      </c>
      <c r="P40" s="9" t="s">
        <v>377</v>
      </c>
      <c r="Q40" s="9" t="s">
        <v>1494</v>
      </c>
      <c r="R40" s="9" t="s">
        <v>1495</v>
      </c>
      <c r="S40" s="9" t="s">
        <v>9</v>
      </c>
      <c r="T40" s="9" t="s">
        <v>43</v>
      </c>
      <c r="U40" s="9" t="s">
        <v>11</v>
      </c>
      <c r="V40" s="9" t="s">
        <v>526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2"/>
      <c r="AH40" s="9" t="s">
        <v>2373</v>
      </c>
      <c r="AI40" s="9" t="s">
        <v>2374</v>
      </c>
      <c r="AJ40" s="9" t="s">
        <v>2375</v>
      </c>
    </row>
    <row r="41" spans="1:36" ht="24.75" customHeight="1">
      <c r="A41" s="9">
        <f>SUBTOTAL(3,B$4:B41)</f>
        <v>38</v>
      </c>
      <c r="B41" s="9" t="s">
        <v>1496</v>
      </c>
      <c r="C41" s="10" t="str">
        <f>IF(H41="","",VLOOKUP(H41,Sheet6!A:B,COLUMN(Sheet6!B211),0))</f>
        <v>qxnch20220038</v>
      </c>
      <c r="D41" s="9" t="s">
        <v>365</v>
      </c>
      <c r="E41" s="9" t="s">
        <v>390</v>
      </c>
      <c r="F41" s="9" t="s">
        <v>2421</v>
      </c>
      <c r="G41" s="9" t="s">
        <v>368</v>
      </c>
      <c r="H41" s="1" t="s">
        <v>1497</v>
      </c>
      <c r="I41" s="9" t="s">
        <v>370</v>
      </c>
      <c r="J41" s="9" t="s">
        <v>371</v>
      </c>
      <c r="K41" s="9" t="s">
        <v>1498</v>
      </c>
      <c r="L41" s="9" t="s">
        <v>703</v>
      </c>
      <c r="M41" s="9" t="s">
        <v>385</v>
      </c>
      <c r="N41" s="9" t="s">
        <v>375</v>
      </c>
      <c r="O41" s="9" t="s">
        <v>376</v>
      </c>
      <c r="P41" s="9" t="s">
        <v>377</v>
      </c>
      <c r="Q41" s="9" t="s">
        <v>2422</v>
      </c>
      <c r="R41" s="9" t="s">
        <v>1500</v>
      </c>
      <c r="S41" s="9" t="s">
        <v>9</v>
      </c>
      <c r="T41" s="9" t="s">
        <v>43</v>
      </c>
      <c r="U41" s="9" t="s">
        <v>11</v>
      </c>
      <c r="V41" s="9" t="s">
        <v>526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2"/>
      <c r="AH41" s="9" t="s">
        <v>2373</v>
      </c>
      <c r="AI41" s="9" t="s">
        <v>2374</v>
      </c>
      <c r="AJ41" s="9" t="s">
        <v>2375</v>
      </c>
    </row>
    <row r="42" spans="1:36" ht="24.75" customHeight="1">
      <c r="A42" s="9">
        <f>SUBTOTAL(3,B$4:B42)</f>
        <v>39</v>
      </c>
      <c r="B42" s="9" t="s">
        <v>1502</v>
      </c>
      <c r="C42" s="10" t="str">
        <f>IF(H42="","",VLOOKUP(H42,Sheet6!A:B,COLUMN(Sheet6!B212),0))</f>
        <v>qxnch20220039</v>
      </c>
      <c r="D42" s="9" t="s">
        <v>365</v>
      </c>
      <c r="E42" s="9" t="s">
        <v>390</v>
      </c>
      <c r="F42" s="9" t="s">
        <v>2423</v>
      </c>
      <c r="G42" s="9" t="s">
        <v>368</v>
      </c>
      <c r="H42" s="1" t="s">
        <v>1503</v>
      </c>
      <c r="I42" s="9" t="s">
        <v>370</v>
      </c>
      <c r="J42" s="9" t="s">
        <v>371</v>
      </c>
      <c r="K42" s="9" t="s">
        <v>1504</v>
      </c>
      <c r="L42" s="9" t="s">
        <v>703</v>
      </c>
      <c r="M42" s="9" t="s">
        <v>374</v>
      </c>
      <c r="N42" s="9" t="s">
        <v>375</v>
      </c>
      <c r="O42" s="9" t="s">
        <v>376</v>
      </c>
      <c r="P42" s="9" t="s">
        <v>377</v>
      </c>
      <c r="Q42" s="9" t="s">
        <v>1505</v>
      </c>
      <c r="R42" s="9" t="s">
        <v>1506</v>
      </c>
      <c r="S42" s="9" t="s">
        <v>9</v>
      </c>
      <c r="T42" s="9" t="s">
        <v>43</v>
      </c>
      <c r="U42" s="9" t="s">
        <v>11</v>
      </c>
      <c r="V42" s="9" t="s">
        <v>526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2"/>
      <c r="AH42" s="9" t="s">
        <v>2373</v>
      </c>
      <c r="AI42" s="9" t="s">
        <v>2374</v>
      </c>
      <c r="AJ42" s="9" t="s">
        <v>2375</v>
      </c>
    </row>
    <row r="43" spans="1:36" ht="24.75" customHeight="1">
      <c r="A43" s="9">
        <f>SUBTOTAL(3,B$4:B43)</f>
        <v>40</v>
      </c>
      <c r="B43" s="9" t="s">
        <v>1507</v>
      </c>
      <c r="C43" s="10" t="str">
        <f>IF(H43="","",VLOOKUP(H43,Sheet6!A:B,COLUMN(Sheet6!B213),0))</f>
        <v>qxnch20220040</v>
      </c>
      <c r="D43" s="9" t="s">
        <v>365</v>
      </c>
      <c r="E43" s="9" t="s">
        <v>390</v>
      </c>
      <c r="F43" s="9" t="s">
        <v>2424</v>
      </c>
      <c r="G43" s="9" t="s">
        <v>368</v>
      </c>
      <c r="H43" s="1" t="s">
        <v>1508</v>
      </c>
      <c r="I43" s="9" t="s">
        <v>370</v>
      </c>
      <c r="J43" s="9" t="s">
        <v>650</v>
      </c>
      <c r="K43" s="9" t="s">
        <v>965</v>
      </c>
      <c r="L43" s="9" t="s">
        <v>448</v>
      </c>
      <c r="M43" s="9" t="s">
        <v>385</v>
      </c>
      <c r="N43" s="9" t="s">
        <v>442</v>
      </c>
      <c r="O43" s="9" t="s">
        <v>376</v>
      </c>
      <c r="P43" s="9" t="s">
        <v>377</v>
      </c>
      <c r="Q43" s="9" t="s">
        <v>2425</v>
      </c>
      <c r="R43" s="9" t="s">
        <v>1510</v>
      </c>
      <c r="S43" s="9" t="s">
        <v>9</v>
      </c>
      <c r="T43" s="9" t="s">
        <v>43</v>
      </c>
      <c r="U43" s="9" t="s">
        <v>11</v>
      </c>
      <c r="V43" s="9" t="s">
        <v>526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2"/>
      <c r="AH43" s="9" t="s">
        <v>2373</v>
      </c>
      <c r="AI43" s="9" t="s">
        <v>2374</v>
      </c>
      <c r="AJ43" s="9" t="s">
        <v>2385</v>
      </c>
    </row>
    <row r="44" spans="1:36" ht="24.75" customHeight="1">
      <c r="A44" s="9">
        <f>SUBTOTAL(3,B$4:B44)</f>
        <v>41</v>
      </c>
      <c r="B44" s="9" t="s">
        <v>1511</v>
      </c>
      <c r="C44" s="10" t="str">
        <f>IF(H44="","",VLOOKUP(H44,Sheet6!A:B,COLUMN(Sheet6!B214),0))</f>
        <v>qxnch20220041</v>
      </c>
      <c r="D44" s="9" t="s">
        <v>406</v>
      </c>
      <c r="E44" s="9" t="s">
        <v>366</v>
      </c>
      <c r="F44" s="9" t="s">
        <v>2416</v>
      </c>
      <c r="G44" s="9" t="s">
        <v>392</v>
      </c>
      <c r="H44" s="1" t="s">
        <v>1512</v>
      </c>
      <c r="I44" s="9" t="s">
        <v>370</v>
      </c>
      <c r="J44" s="9" t="s">
        <v>658</v>
      </c>
      <c r="K44" s="9" t="s">
        <v>671</v>
      </c>
      <c r="L44" s="9" t="s">
        <v>1513</v>
      </c>
      <c r="M44" s="9" t="s">
        <v>385</v>
      </c>
      <c r="N44" s="9" t="s">
        <v>442</v>
      </c>
      <c r="O44" s="9" t="s">
        <v>376</v>
      </c>
      <c r="P44" s="9" t="s">
        <v>377</v>
      </c>
      <c r="Q44" s="9" t="s">
        <v>2426</v>
      </c>
      <c r="R44" s="9" t="s">
        <v>1515</v>
      </c>
      <c r="S44" s="9" t="s">
        <v>9</v>
      </c>
      <c r="T44" s="9" t="s">
        <v>43</v>
      </c>
      <c r="U44" s="9" t="s">
        <v>11</v>
      </c>
      <c r="V44" s="9" t="s">
        <v>526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2"/>
      <c r="AH44" s="9" t="s">
        <v>2373</v>
      </c>
      <c r="AI44" s="9" t="s">
        <v>2374</v>
      </c>
      <c r="AJ44" s="9" t="s">
        <v>2375</v>
      </c>
    </row>
    <row r="45" spans="1:36" ht="24.75" customHeight="1">
      <c r="A45" s="9">
        <f>SUBTOTAL(3,B$4:B45)</f>
        <v>42</v>
      </c>
      <c r="B45" s="9" t="s">
        <v>1516</v>
      </c>
      <c r="C45" s="10" t="str">
        <f>IF(H45="","",VLOOKUP(H45,Sheet6!A:B,COLUMN(Sheet6!B215),0))</f>
        <v>qxnch20220042</v>
      </c>
      <c r="D45" s="9" t="s">
        <v>365</v>
      </c>
      <c r="E45" s="9" t="s">
        <v>390</v>
      </c>
      <c r="F45" s="9" t="s">
        <v>2427</v>
      </c>
      <c r="G45" s="9" t="s">
        <v>415</v>
      </c>
      <c r="H45" s="1" t="s">
        <v>1517</v>
      </c>
      <c r="I45" s="9" t="s">
        <v>370</v>
      </c>
      <c r="J45" s="9"/>
      <c r="K45" s="9" t="s">
        <v>394</v>
      </c>
      <c r="L45" s="9" t="s">
        <v>703</v>
      </c>
      <c r="M45" s="9" t="s">
        <v>385</v>
      </c>
      <c r="N45" s="9" t="s">
        <v>375</v>
      </c>
      <c r="O45" s="9" t="s">
        <v>376</v>
      </c>
      <c r="P45" s="9" t="s">
        <v>377</v>
      </c>
      <c r="Q45" s="9" t="s">
        <v>1518</v>
      </c>
      <c r="R45" s="9" t="s">
        <v>1519</v>
      </c>
      <c r="S45" s="9" t="s">
        <v>9</v>
      </c>
      <c r="T45" s="9" t="s">
        <v>43</v>
      </c>
      <c r="U45" s="9" t="s">
        <v>11</v>
      </c>
      <c r="V45" s="9" t="s">
        <v>526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2"/>
      <c r="AH45" s="9" t="s">
        <v>2373</v>
      </c>
      <c r="AI45" s="9" t="s">
        <v>2374</v>
      </c>
      <c r="AJ45" s="9" t="s">
        <v>2375</v>
      </c>
    </row>
    <row r="46" spans="1:36" ht="24.75" customHeight="1">
      <c r="A46" s="9">
        <f>SUBTOTAL(3,B$4:B46)</f>
        <v>43</v>
      </c>
      <c r="B46" s="9" t="s">
        <v>1520</v>
      </c>
      <c r="C46" s="10" t="str">
        <f>IF(H46="","",VLOOKUP(H46,Sheet6!A:B,COLUMN(Sheet6!B216),0))</f>
        <v>qxnch20220043</v>
      </c>
      <c r="D46" s="9" t="s">
        <v>365</v>
      </c>
      <c r="E46" s="9" t="s">
        <v>366</v>
      </c>
      <c r="F46" s="9" t="s">
        <v>2428</v>
      </c>
      <c r="G46" s="9" t="s">
        <v>415</v>
      </c>
      <c r="H46" s="1" t="s">
        <v>1521</v>
      </c>
      <c r="I46" s="9" t="s">
        <v>370</v>
      </c>
      <c r="J46" s="9" t="s">
        <v>1324</v>
      </c>
      <c r="K46" s="9" t="s">
        <v>571</v>
      </c>
      <c r="L46" s="9" t="s">
        <v>508</v>
      </c>
      <c r="M46" s="9" t="s">
        <v>385</v>
      </c>
      <c r="N46" s="9" t="s">
        <v>442</v>
      </c>
      <c r="O46" s="9" t="s">
        <v>376</v>
      </c>
      <c r="P46" s="9" t="s">
        <v>377</v>
      </c>
      <c r="Q46" s="9" t="s">
        <v>1522</v>
      </c>
      <c r="R46" s="9" t="s">
        <v>1523</v>
      </c>
      <c r="S46" s="9" t="s">
        <v>9</v>
      </c>
      <c r="T46" s="9" t="s">
        <v>43</v>
      </c>
      <c r="U46" s="9" t="s">
        <v>11</v>
      </c>
      <c r="V46" s="9" t="s">
        <v>526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2"/>
      <c r="AH46" s="9" t="s">
        <v>2373</v>
      </c>
      <c r="AI46" s="9" t="s">
        <v>2374</v>
      </c>
      <c r="AJ46" s="9" t="s">
        <v>2390</v>
      </c>
    </row>
    <row r="47" spans="1:36" ht="24.75" customHeight="1">
      <c r="A47" s="9">
        <f>SUBTOTAL(3,B$4:B47)</f>
        <v>44</v>
      </c>
      <c r="B47" s="9" t="s">
        <v>1524</v>
      </c>
      <c r="C47" s="10" t="str">
        <f>IF(H47="","",VLOOKUP(H47,Sheet6!A:B,COLUMN(Sheet6!B217),0))</f>
        <v>qxnch20220044</v>
      </c>
      <c r="D47" s="9" t="s">
        <v>365</v>
      </c>
      <c r="E47" s="9" t="s">
        <v>390</v>
      </c>
      <c r="F47" s="9" t="s">
        <v>2429</v>
      </c>
      <c r="G47" s="9" t="s">
        <v>368</v>
      </c>
      <c r="H47" s="1" t="s">
        <v>1525</v>
      </c>
      <c r="I47" s="9" t="s">
        <v>370</v>
      </c>
      <c r="J47" s="9" t="s">
        <v>1218</v>
      </c>
      <c r="K47" s="9" t="s">
        <v>1526</v>
      </c>
      <c r="L47" s="9" t="s">
        <v>1385</v>
      </c>
      <c r="M47" s="9" t="s">
        <v>385</v>
      </c>
      <c r="N47" s="9" t="s">
        <v>375</v>
      </c>
      <c r="O47" s="9" t="s">
        <v>376</v>
      </c>
      <c r="P47" s="9" t="s">
        <v>377</v>
      </c>
      <c r="Q47" s="9" t="s">
        <v>661</v>
      </c>
      <c r="R47" s="9" t="s">
        <v>1527</v>
      </c>
      <c r="S47" s="9" t="s">
        <v>9</v>
      </c>
      <c r="T47" s="9" t="s">
        <v>43</v>
      </c>
      <c r="U47" s="9" t="s">
        <v>11</v>
      </c>
      <c r="V47" s="9" t="s">
        <v>526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2"/>
      <c r="AH47" s="9" t="s">
        <v>2373</v>
      </c>
      <c r="AI47" s="9" t="s">
        <v>2374</v>
      </c>
      <c r="AJ47" s="9" t="s">
        <v>2375</v>
      </c>
    </row>
    <row r="48" spans="1:36" ht="24.75" customHeight="1">
      <c r="A48" s="9">
        <f>SUBTOTAL(3,B$4:B48)</f>
        <v>45</v>
      </c>
      <c r="B48" s="9" t="s">
        <v>1528</v>
      </c>
      <c r="C48" s="10" t="str">
        <f>IF(H48="","",VLOOKUP(H48,Sheet6!A:B,COLUMN(Sheet6!B218),0))</f>
        <v>qxnch20220045</v>
      </c>
      <c r="D48" s="9" t="s">
        <v>365</v>
      </c>
      <c r="E48" s="9" t="s">
        <v>390</v>
      </c>
      <c r="F48" s="9" t="s">
        <v>2377</v>
      </c>
      <c r="G48" s="9" t="s">
        <v>368</v>
      </c>
      <c r="H48" s="1" t="s">
        <v>1530</v>
      </c>
      <c r="I48" s="9" t="s">
        <v>370</v>
      </c>
      <c r="J48" s="9" t="s">
        <v>371</v>
      </c>
      <c r="K48" s="9" t="s">
        <v>612</v>
      </c>
      <c r="L48" s="9" t="s">
        <v>1531</v>
      </c>
      <c r="M48" s="9" t="s">
        <v>385</v>
      </c>
      <c r="N48" s="9" t="s">
        <v>375</v>
      </c>
      <c r="O48" s="9" t="s">
        <v>376</v>
      </c>
      <c r="P48" s="9" t="s">
        <v>377</v>
      </c>
      <c r="Q48" s="9" t="s">
        <v>1532</v>
      </c>
      <c r="R48" s="9" t="s">
        <v>1533</v>
      </c>
      <c r="S48" s="9" t="s">
        <v>9</v>
      </c>
      <c r="T48" s="9" t="s">
        <v>43</v>
      </c>
      <c r="U48" s="9" t="s">
        <v>11</v>
      </c>
      <c r="V48" s="9" t="s">
        <v>526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2"/>
      <c r="AH48" s="9" t="s">
        <v>2373</v>
      </c>
      <c r="AI48" s="9" t="s">
        <v>2374</v>
      </c>
      <c r="AJ48" s="9" t="s">
        <v>2375</v>
      </c>
    </row>
    <row r="49" spans="1:36" ht="24.75" customHeight="1">
      <c r="A49" s="9">
        <f>SUBTOTAL(3,B$4:B49)</f>
        <v>46</v>
      </c>
      <c r="B49" s="9" t="s">
        <v>1534</v>
      </c>
      <c r="C49" s="10" t="str">
        <f>IF(H49="","",VLOOKUP(H49,Sheet6!A:B,COLUMN(Sheet6!B219),0))</f>
        <v>qxnch20220046</v>
      </c>
      <c r="D49" s="9" t="s">
        <v>365</v>
      </c>
      <c r="E49" s="9" t="s">
        <v>366</v>
      </c>
      <c r="F49" s="9" t="s">
        <v>2430</v>
      </c>
      <c r="G49" s="9" t="s">
        <v>368</v>
      </c>
      <c r="H49" s="1" t="s">
        <v>1535</v>
      </c>
      <c r="I49" s="9" t="s">
        <v>370</v>
      </c>
      <c r="J49" s="9" t="s">
        <v>1218</v>
      </c>
      <c r="K49" s="9" t="s">
        <v>1536</v>
      </c>
      <c r="L49" s="9" t="s">
        <v>1537</v>
      </c>
      <c r="M49" s="9" t="s">
        <v>385</v>
      </c>
      <c r="N49" s="9" t="s">
        <v>442</v>
      </c>
      <c r="O49" s="9" t="s">
        <v>376</v>
      </c>
      <c r="P49" s="9" t="s">
        <v>449</v>
      </c>
      <c r="Q49" s="11" t="s">
        <v>1538</v>
      </c>
      <c r="R49" s="9" t="s">
        <v>1539</v>
      </c>
      <c r="S49" s="9" t="s">
        <v>9</v>
      </c>
      <c r="T49" s="9" t="s">
        <v>43</v>
      </c>
      <c r="U49" s="9" t="s">
        <v>11</v>
      </c>
      <c r="V49" s="9" t="s">
        <v>526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2"/>
      <c r="AH49" s="9" t="s">
        <v>2407</v>
      </c>
      <c r="AI49" s="13"/>
      <c r="AJ49" s="13"/>
    </row>
    <row r="50" spans="1:36" ht="24.75" customHeight="1">
      <c r="A50" s="9">
        <f>SUBTOTAL(3,B$4:B50)</f>
        <v>47</v>
      </c>
      <c r="B50" s="9" t="s">
        <v>1540</v>
      </c>
      <c r="C50" s="10" t="str">
        <f>IF(H50="","",VLOOKUP(H50,Sheet6!A:B,COLUMN(Sheet6!B220),0))</f>
        <v>qxnch20220047</v>
      </c>
      <c r="D50" s="9" t="s">
        <v>365</v>
      </c>
      <c r="E50" s="9" t="s">
        <v>390</v>
      </c>
      <c r="F50" s="9" t="s">
        <v>2431</v>
      </c>
      <c r="G50" s="9" t="s">
        <v>368</v>
      </c>
      <c r="H50" s="1" t="s">
        <v>1542</v>
      </c>
      <c r="I50" s="9" t="s">
        <v>370</v>
      </c>
      <c r="J50" s="9" t="s">
        <v>1324</v>
      </c>
      <c r="K50" s="9" t="s">
        <v>470</v>
      </c>
      <c r="L50" s="9" t="s">
        <v>508</v>
      </c>
      <c r="M50" s="9" t="s">
        <v>385</v>
      </c>
      <c r="N50" s="9" t="s">
        <v>375</v>
      </c>
      <c r="O50" s="9" t="s">
        <v>376</v>
      </c>
      <c r="P50" s="9" t="s">
        <v>449</v>
      </c>
      <c r="Q50" s="9" t="s">
        <v>1543</v>
      </c>
      <c r="R50" s="9" t="s">
        <v>1544</v>
      </c>
      <c r="S50" s="9" t="s">
        <v>9</v>
      </c>
      <c r="T50" s="9" t="s">
        <v>43</v>
      </c>
      <c r="U50" s="9" t="s">
        <v>11</v>
      </c>
      <c r="V50" s="9" t="s">
        <v>526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2"/>
      <c r="AH50" s="9" t="s">
        <v>2373</v>
      </c>
      <c r="AI50" s="9" t="s">
        <v>2374</v>
      </c>
      <c r="AJ50" s="9" t="s">
        <v>2375</v>
      </c>
    </row>
    <row r="51" spans="1:36" ht="24.75" customHeight="1">
      <c r="A51" s="9">
        <f>SUBTOTAL(3,B$4:B51)</f>
        <v>48</v>
      </c>
      <c r="B51" s="9" t="s">
        <v>1545</v>
      </c>
      <c r="C51" s="10" t="str">
        <f>IF(H51="","",VLOOKUP(H51,Sheet6!A:B,COLUMN(Sheet6!B221),0))</f>
        <v>qxnch20220048</v>
      </c>
      <c r="D51" s="9" t="s">
        <v>365</v>
      </c>
      <c r="E51" s="9" t="s">
        <v>390</v>
      </c>
      <c r="F51" s="9" t="s">
        <v>2432</v>
      </c>
      <c r="G51" s="9" t="s">
        <v>368</v>
      </c>
      <c r="H51" s="1" t="s">
        <v>1546</v>
      </c>
      <c r="I51" s="9" t="s">
        <v>370</v>
      </c>
      <c r="J51" s="9"/>
      <c r="K51" s="9" t="s">
        <v>560</v>
      </c>
      <c r="L51" s="9" t="s">
        <v>1013</v>
      </c>
      <c r="M51" s="9" t="s">
        <v>385</v>
      </c>
      <c r="N51" s="9" t="s">
        <v>442</v>
      </c>
      <c r="O51" s="9" t="s">
        <v>376</v>
      </c>
      <c r="P51" s="9" t="s">
        <v>377</v>
      </c>
      <c r="Q51" s="9" t="s">
        <v>2433</v>
      </c>
      <c r="R51" s="9" t="s">
        <v>1548</v>
      </c>
      <c r="S51" s="9" t="s">
        <v>9</v>
      </c>
      <c r="T51" s="9" t="s">
        <v>43</v>
      </c>
      <c r="U51" s="9" t="s">
        <v>11</v>
      </c>
      <c r="V51" s="9" t="s">
        <v>526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2"/>
      <c r="AH51" s="9" t="s">
        <v>2373</v>
      </c>
      <c r="AI51" s="9" t="s">
        <v>2374</v>
      </c>
      <c r="AJ51" s="9" t="s">
        <v>2375</v>
      </c>
    </row>
    <row r="52" spans="1:36" ht="24.75" customHeight="1">
      <c r="A52" s="9">
        <f>SUBTOTAL(3,B$4:B52)</f>
        <v>49</v>
      </c>
      <c r="B52" s="9" t="s">
        <v>1549</v>
      </c>
      <c r="C52" s="10" t="str">
        <f>IF(H52="","",VLOOKUP(H52,Sheet6!A:B,COLUMN(Sheet6!B222),0))</f>
        <v>qxnch20220049</v>
      </c>
      <c r="D52" s="9" t="s">
        <v>365</v>
      </c>
      <c r="E52" s="9" t="s">
        <v>366</v>
      </c>
      <c r="F52" s="9" t="s">
        <v>2434</v>
      </c>
      <c r="G52" s="9" t="s">
        <v>368</v>
      </c>
      <c r="H52" s="1" t="s">
        <v>1550</v>
      </c>
      <c r="I52" s="9" t="s">
        <v>370</v>
      </c>
      <c r="J52" s="9" t="s">
        <v>371</v>
      </c>
      <c r="K52" s="9" t="s">
        <v>1504</v>
      </c>
      <c r="L52" s="9" t="s">
        <v>703</v>
      </c>
      <c r="M52" s="9" t="s">
        <v>385</v>
      </c>
      <c r="N52" s="9" t="s">
        <v>375</v>
      </c>
      <c r="O52" s="9" t="s">
        <v>376</v>
      </c>
      <c r="P52" s="9" t="s">
        <v>377</v>
      </c>
      <c r="Q52" s="9" t="s">
        <v>1551</v>
      </c>
      <c r="R52" s="9" t="s">
        <v>1552</v>
      </c>
      <c r="S52" s="9" t="s">
        <v>9</v>
      </c>
      <c r="T52" s="9" t="s">
        <v>43</v>
      </c>
      <c r="U52" s="9" t="s">
        <v>11</v>
      </c>
      <c r="V52" s="9" t="s">
        <v>526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2"/>
      <c r="AH52" s="9" t="s">
        <v>2407</v>
      </c>
      <c r="AI52" s="13"/>
      <c r="AJ52" s="13"/>
    </row>
    <row r="53" spans="1:36" ht="24.75" customHeight="1">
      <c r="A53" s="9">
        <f>SUBTOTAL(3,B$4:B53)</f>
        <v>50</v>
      </c>
      <c r="B53" s="9" t="s">
        <v>1553</v>
      </c>
      <c r="C53" s="10" t="str">
        <f>IF(H53="","",VLOOKUP(H53,Sheet6!A:B,COLUMN(Sheet6!B223),0))</f>
        <v>qxnch20220050</v>
      </c>
      <c r="D53" s="9" t="s">
        <v>365</v>
      </c>
      <c r="E53" s="9" t="s">
        <v>390</v>
      </c>
      <c r="F53" s="9" t="s">
        <v>2435</v>
      </c>
      <c r="G53" s="9" t="s">
        <v>368</v>
      </c>
      <c r="H53" s="1" t="s">
        <v>1555</v>
      </c>
      <c r="I53" s="9" t="s">
        <v>370</v>
      </c>
      <c r="J53" s="9" t="s">
        <v>371</v>
      </c>
      <c r="K53" s="9" t="s">
        <v>612</v>
      </c>
      <c r="L53" s="9" t="s">
        <v>1556</v>
      </c>
      <c r="M53" s="9" t="s">
        <v>374</v>
      </c>
      <c r="N53" s="9" t="s">
        <v>375</v>
      </c>
      <c r="O53" s="9" t="s">
        <v>376</v>
      </c>
      <c r="P53" s="9" t="s">
        <v>377</v>
      </c>
      <c r="Q53" s="9" t="s">
        <v>1557</v>
      </c>
      <c r="R53" s="9" t="s">
        <v>1558</v>
      </c>
      <c r="S53" s="9" t="s">
        <v>9</v>
      </c>
      <c r="T53" s="9" t="s">
        <v>43</v>
      </c>
      <c r="U53" s="9" t="s">
        <v>11</v>
      </c>
      <c r="V53" s="9" t="s">
        <v>526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2"/>
      <c r="AH53" s="9" t="s">
        <v>2373</v>
      </c>
      <c r="AI53" s="9" t="s">
        <v>2374</v>
      </c>
      <c r="AJ53" s="9" t="s">
        <v>2375</v>
      </c>
    </row>
    <row r="54" spans="1:36" ht="24.75" customHeight="1">
      <c r="A54" s="9">
        <f>SUBTOTAL(3,B$4:B54)</f>
        <v>51</v>
      </c>
      <c r="B54" s="9" t="s">
        <v>1559</v>
      </c>
      <c r="C54" s="10" t="str">
        <f>IF(H54="","",VLOOKUP(H54,Sheet6!A:B,COLUMN(Sheet6!B224),0))</f>
        <v>qxnch20220051</v>
      </c>
      <c r="D54" s="9" t="s">
        <v>365</v>
      </c>
      <c r="E54" s="9" t="s">
        <v>390</v>
      </c>
      <c r="F54" s="9" t="s">
        <v>2420</v>
      </c>
      <c r="G54" s="9" t="s">
        <v>415</v>
      </c>
      <c r="H54" s="1" t="s">
        <v>1560</v>
      </c>
      <c r="I54" s="9" t="s">
        <v>370</v>
      </c>
      <c r="J54" s="9" t="s">
        <v>1324</v>
      </c>
      <c r="K54" s="9" t="s">
        <v>530</v>
      </c>
      <c r="L54" s="9" t="s">
        <v>508</v>
      </c>
      <c r="M54" s="9" t="s">
        <v>374</v>
      </c>
      <c r="N54" s="9" t="s">
        <v>375</v>
      </c>
      <c r="O54" s="9" t="s">
        <v>376</v>
      </c>
      <c r="P54" s="9" t="s">
        <v>377</v>
      </c>
      <c r="Q54" s="9" t="s">
        <v>1561</v>
      </c>
      <c r="R54" s="9" t="s">
        <v>1562</v>
      </c>
      <c r="S54" s="9" t="s">
        <v>9</v>
      </c>
      <c r="T54" s="9" t="s">
        <v>43</v>
      </c>
      <c r="U54" s="9" t="s">
        <v>11</v>
      </c>
      <c r="V54" s="9" t="s">
        <v>526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2"/>
      <c r="AH54" s="9" t="s">
        <v>2373</v>
      </c>
      <c r="AI54" s="9" t="s">
        <v>2374</v>
      </c>
      <c r="AJ54" s="9" t="s">
        <v>2375</v>
      </c>
    </row>
    <row r="55" spans="1:36" ht="24.75" customHeight="1">
      <c r="A55" s="9">
        <f>SUBTOTAL(3,B$4:B55)</f>
        <v>52</v>
      </c>
      <c r="B55" s="9" t="s">
        <v>1563</v>
      </c>
      <c r="C55" s="10" t="str">
        <f>IF(H55="","",VLOOKUP(H55,Sheet6!A:B,COLUMN(Sheet6!B225),0))</f>
        <v>qxnch20220052</v>
      </c>
      <c r="D55" s="9" t="s">
        <v>365</v>
      </c>
      <c r="E55" s="9" t="s">
        <v>366</v>
      </c>
      <c r="F55" s="9" t="s">
        <v>2401</v>
      </c>
      <c r="G55" s="9" t="s">
        <v>415</v>
      </c>
      <c r="H55" s="1" t="s">
        <v>1565</v>
      </c>
      <c r="I55" s="9" t="s">
        <v>370</v>
      </c>
      <c r="J55" s="9" t="s">
        <v>1324</v>
      </c>
      <c r="K55" s="9" t="s">
        <v>372</v>
      </c>
      <c r="L55" s="9" t="s">
        <v>508</v>
      </c>
      <c r="M55" s="9" t="s">
        <v>385</v>
      </c>
      <c r="N55" s="9" t="s">
        <v>375</v>
      </c>
      <c r="O55" s="9" t="s">
        <v>376</v>
      </c>
      <c r="P55" s="9" t="s">
        <v>476</v>
      </c>
      <c r="Q55" s="9" t="s">
        <v>2436</v>
      </c>
      <c r="R55" s="9" t="s">
        <v>1567</v>
      </c>
      <c r="S55" s="9" t="s">
        <v>9</v>
      </c>
      <c r="T55" s="9" t="s">
        <v>43</v>
      </c>
      <c r="U55" s="9" t="s">
        <v>11</v>
      </c>
      <c r="V55" s="9" t="s">
        <v>526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2"/>
      <c r="AH55" s="9" t="s">
        <v>2373</v>
      </c>
      <c r="AI55" s="9" t="s">
        <v>2374</v>
      </c>
      <c r="AJ55" s="9" t="s">
        <v>2409</v>
      </c>
    </row>
    <row r="56" spans="1:36" ht="24.75" customHeight="1">
      <c r="A56" s="9">
        <f>SUBTOTAL(3,B$4:B56)</f>
        <v>53</v>
      </c>
      <c r="B56" s="9" t="s">
        <v>1568</v>
      </c>
      <c r="C56" s="10" t="str">
        <f>IF(H56="","",VLOOKUP(H56,Sheet6!A:B,COLUMN(Sheet6!B226),0))</f>
        <v>qxnch20220053</v>
      </c>
      <c r="D56" s="9" t="s">
        <v>365</v>
      </c>
      <c r="E56" s="9" t="s">
        <v>366</v>
      </c>
      <c r="F56" s="9" t="s">
        <v>2437</v>
      </c>
      <c r="G56" s="9" t="s">
        <v>415</v>
      </c>
      <c r="H56" s="1" t="s">
        <v>1569</v>
      </c>
      <c r="I56" s="9" t="s">
        <v>370</v>
      </c>
      <c r="J56" s="9" t="s">
        <v>1324</v>
      </c>
      <c r="K56" s="9" t="s">
        <v>879</v>
      </c>
      <c r="L56" s="9" t="s">
        <v>508</v>
      </c>
      <c r="M56" s="9" t="s">
        <v>374</v>
      </c>
      <c r="N56" s="9" t="s">
        <v>442</v>
      </c>
      <c r="O56" s="9" t="s">
        <v>376</v>
      </c>
      <c r="P56" s="9" t="s">
        <v>449</v>
      </c>
      <c r="Q56" s="9" t="s">
        <v>1570</v>
      </c>
      <c r="R56" s="9" t="s">
        <v>1571</v>
      </c>
      <c r="S56" s="9" t="s">
        <v>9</v>
      </c>
      <c r="T56" s="9" t="s">
        <v>43</v>
      </c>
      <c r="U56" s="9" t="s">
        <v>11</v>
      </c>
      <c r="V56" s="9" t="s">
        <v>526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2"/>
      <c r="AH56" s="9" t="s">
        <v>2373</v>
      </c>
      <c r="AI56" s="9" t="s">
        <v>2374</v>
      </c>
      <c r="AJ56" s="9" t="s">
        <v>2390</v>
      </c>
    </row>
    <row r="57" spans="1:36" ht="24.75" customHeight="1">
      <c r="A57" s="9">
        <f>SUBTOTAL(3,B$4:B57)</f>
        <v>54</v>
      </c>
      <c r="B57" s="9" t="s">
        <v>1572</v>
      </c>
      <c r="C57" s="10" t="str">
        <f>IF(H57="","",VLOOKUP(H57,Sheet6!A:B,COLUMN(Sheet6!B227),0))</f>
        <v>qxnch20220054</v>
      </c>
      <c r="D57" s="9" t="s">
        <v>365</v>
      </c>
      <c r="E57" s="9" t="s">
        <v>1117</v>
      </c>
      <c r="F57" s="9" t="s">
        <v>2438</v>
      </c>
      <c r="G57" s="9" t="s">
        <v>415</v>
      </c>
      <c r="H57" s="1" t="s">
        <v>1573</v>
      </c>
      <c r="I57" s="9" t="s">
        <v>370</v>
      </c>
      <c r="J57" s="9" t="s">
        <v>1324</v>
      </c>
      <c r="K57" s="9" t="s">
        <v>879</v>
      </c>
      <c r="L57" s="9" t="s">
        <v>508</v>
      </c>
      <c r="M57" s="9" t="s">
        <v>385</v>
      </c>
      <c r="N57" s="9" t="s">
        <v>442</v>
      </c>
      <c r="O57" s="9" t="s">
        <v>376</v>
      </c>
      <c r="P57" s="9" t="s">
        <v>377</v>
      </c>
      <c r="Q57" s="9" t="s">
        <v>1574</v>
      </c>
      <c r="R57" s="9" t="s">
        <v>1575</v>
      </c>
      <c r="S57" s="9" t="s">
        <v>9</v>
      </c>
      <c r="T57" s="9" t="s">
        <v>43</v>
      </c>
      <c r="U57" s="9" t="s">
        <v>11</v>
      </c>
      <c r="V57" s="9" t="s">
        <v>526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2"/>
      <c r="AH57" s="9" t="s">
        <v>2373</v>
      </c>
      <c r="AI57" s="9" t="s">
        <v>2374</v>
      </c>
      <c r="AJ57" s="9" t="s">
        <v>2375</v>
      </c>
    </row>
    <row r="58" spans="1:36" ht="24.75" customHeight="1">
      <c r="A58" s="9">
        <f>SUBTOTAL(3,B$4:B58)</f>
        <v>55</v>
      </c>
      <c r="B58" s="9" t="s">
        <v>1576</v>
      </c>
      <c r="C58" s="10" t="str">
        <f>IF(H58="","",VLOOKUP(H58,Sheet6!A:B,COLUMN(Sheet6!B228),0))</f>
        <v>qxnch20220055</v>
      </c>
      <c r="D58" s="9" t="s">
        <v>365</v>
      </c>
      <c r="E58" s="9" t="s">
        <v>390</v>
      </c>
      <c r="F58" s="9" t="s">
        <v>2388</v>
      </c>
      <c r="G58" s="9" t="s">
        <v>368</v>
      </c>
      <c r="H58" s="1" t="s">
        <v>1577</v>
      </c>
      <c r="I58" s="9" t="s">
        <v>370</v>
      </c>
      <c r="J58" s="9" t="s">
        <v>1324</v>
      </c>
      <c r="K58" s="9" t="s">
        <v>578</v>
      </c>
      <c r="L58" s="9" t="s">
        <v>508</v>
      </c>
      <c r="M58" s="9" t="s">
        <v>385</v>
      </c>
      <c r="N58" s="9" t="s">
        <v>375</v>
      </c>
      <c r="O58" s="9" t="s">
        <v>376</v>
      </c>
      <c r="P58" s="9" t="s">
        <v>449</v>
      </c>
      <c r="Q58" s="9" t="s">
        <v>1578</v>
      </c>
      <c r="R58" s="9" t="s">
        <v>1579</v>
      </c>
      <c r="S58" s="9" t="s">
        <v>9</v>
      </c>
      <c r="T58" s="9" t="s">
        <v>43</v>
      </c>
      <c r="U58" s="9" t="s">
        <v>11</v>
      </c>
      <c r="V58" s="9" t="s">
        <v>526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2"/>
      <c r="AH58" s="9" t="s">
        <v>2373</v>
      </c>
      <c r="AI58" s="9" t="s">
        <v>2374</v>
      </c>
      <c r="AJ58" s="9" t="s">
        <v>2390</v>
      </c>
    </row>
    <row r="59" spans="1:36" ht="24.75" customHeight="1">
      <c r="A59" s="9">
        <f>SUBTOTAL(3,B$4:B59)</f>
        <v>56</v>
      </c>
      <c r="B59" s="9" t="s">
        <v>1580</v>
      </c>
      <c r="C59" s="10" t="str">
        <f>IF(H59="","",VLOOKUP(H59,Sheet6!A:B,COLUMN(Sheet6!B229),0))</f>
        <v>qxnch20220056</v>
      </c>
      <c r="D59" s="9" t="s">
        <v>365</v>
      </c>
      <c r="E59" s="9" t="s">
        <v>390</v>
      </c>
      <c r="F59" s="9" t="s">
        <v>2430</v>
      </c>
      <c r="G59" s="9" t="s">
        <v>368</v>
      </c>
      <c r="H59" s="1" t="s">
        <v>1581</v>
      </c>
      <c r="I59" s="9" t="s">
        <v>370</v>
      </c>
      <c r="J59" s="9" t="s">
        <v>1324</v>
      </c>
      <c r="K59" s="9" t="s">
        <v>879</v>
      </c>
      <c r="L59" s="9" t="s">
        <v>508</v>
      </c>
      <c r="M59" s="9" t="s">
        <v>385</v>
      </c>
      <c r="N59" s="9" t="s">
        <v>442</v>
      </c>
      <c r="O59" s="9" t="s">
        <v>376</v>
      </c>
      <c r="P59" s="9" t="s">
        <v>476</v>
      </c>
      <c r="Q59" s="9" t="s">
        <v>1582</v>
      </c>
      <c r="R59" s="9" t="s">
        <v>1583</v>
      </c>
      <c r="S59" s="9" t="s">
        <v>9</v>
      </c>
      <c r="T59" s="9" t="s">
        <v>43</v>
      </c>
      <c r="U59" s="9" t="s">
        <v>11</v>
      </c>
      <c r="V59" s="9" t="s">
        <v>526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2"/>
      <c r="AH59" s="9" t="s">
        <v>2373</v>
      </c>
      <c r="AI59" s="9" t="s">
        <v>2374</v>
      </c>
      <c r="AJ59" s="9" t="s">
        <v>2409</v>
      </c>
    </row>
    <row r="60" spans="1:36" ht="24.75" customHeight="1">
      <c r="A60" s="9">
        <f>SUBTOTAL(3,B$4:B60)</f>
        <v>57</v>
      </c>
      <c r="B60" s="9" t="s">
        <v>1584</v>
      </c>
      <c r="C60" s="10" t="str">
        <f>IF(H60="","",VLOOKUP(H60,Sheet6!A:B,COLUMN(Sheet6!B230),0))</f>
        <v>qxnch20220057</v>
      </c>
      <c r="D60" s="9" t="s">
        <v>365</v>
      </c>
      <c r="E60" s="9" t="s">
        <v>390</v>
      </c>
      <c r="F60" s="9" t="s">
        <v>2386</v>
      </c>
      <c r="G60" s="9" t="s">
        <v>368</v>
      </c>
      <c r="H60" s="1" t="s">
        <v>1585</v>
      </c>
      <c r="I60" s="9" t="s">
        <v>370</v>
      </c>
      <c r="J60" s="9" t="s">
        <v>1324</v>
      </c>
      <c r="K60" s="9" t="s">
        <v>433</v>
      </c>
      <c r="L60" s="9" t="s">
        <v>508</v>
      </c>
      <c r="M60" s="9" t="s">
        <v>385</v>
      </c>
      <c r="N60" s="9" t="s">
        <v>375</v>
      </c>
      <c r="O60" s="9" t="s">
        <v>376</v>
      </c>
      <c r="P60" s="9" t="s">
        <v>449</v>
      </c>
      <c r="Q60" s="9" t="s">
        <v>1586</v>
      </c>
      <c r="R60" s="9" t="s">
        <v>1587</v>
      </c>
      <c r="S60" s="9" t="s">
        <v>9</v>
      </c>
      <c r="T60" s="9" t="s">
        <v>43</v>
      </c>
      <c r="U60" s="9" t="s">
        <v>11</v>
      </c>
      <c r="V60" s="9" t="s">
        <v>526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2"/>
      <c r="AH60" s="9" t="s">
        <v>2373</v>
      </c>
      <c r="AI60" s="9" t="s">
        <v>2374</v>
      </c>
      <c r="AJ60" s="9" t="s">
        <v>2385</v>
      </c>
    </row>
    <row r="61" spans="1:36" ht="24.75" customHeight="1">
      <c r="A61" s="9">
        <f>SUBTOTAL(3,B$4:B61)</f>
        <v>58</v>
      </c>
      <c r="B61" s="9" t="s">
        <v>1588</v>
      </c>
      <c r="C61" s="10" t="str">
        <f>IF(H61="","",VLOOKUP(H61,Sheet6!A:B,COLUMN(Sheet6!B231),0))</f>
        <v>qxnch20220058</v>
      </c>
      <c r="D61" s="9" t="s">
        <v>365</v>
      </c>
      <c r="E61" s="9" t="s">
        <v>366</v>
      </c>
      <c r="F61" s="9" t="s">
        <v>2439</v>
      </c>
      <c r="G61" s="9" t="s">
        <v>368</v>
      </c>
      <c r="H61" s="1" t="s">
        <v>1589</v>
      </c>
      <c r="I61" s="9" t="s">
        <v>370</v>
      </c>
      <c r="J61" s="9" t="s">
        <v>1324</v>
      </c>
      <c r="K61" s="9" t="s">
        <v>530</v>
      </c>
      <c r="L61" s="9" t="s">
        <v>508</v>
      </c>
      <c r="M61" s="9" t="s">
        <v>385</v>
      </c>
      <c r="N61" s="9" t="s">
        <v>375</v>
      </c>
      <c r="O61" s="9" t="s">
        <v>376</v>
      </c>
      <c r="P61" s="9" t="s">
        <v>476</v>
      </c>
      <c r="Q61" s="9" t="s">
        <v>1590</v>
      </c>
      <c r="R61" s="9" t="s">
        <v>1591</v>
      </c>
      <c r="S61" s="9" t="s">
        <v>9</v>
      </c>
      <c r="T61" s="9" t="s">
        <v>43</v>
      </c>
      <c r="U61" s="9" t="s">
        <v>11</v>
      </c>
      <c r="V61" s="9" t="s">
        <v>526</v>
      </c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2"/>
      <c r="AH61" s="9" t="s">
        <v>2373</v>
      </c>
      <c r="AI61" s="9" t="s">
        <v>2374</v>
      </c>
      <c r="AJ61" s="9" t="s">
        <v>2379</v>
      </c>
    </row>
    <row r="62" spans="1:36" ht="24.75" customHeight="1">
      <c r="A62" s="9">
        <f>SUBTOTAL(3,B$4:B62)</f>
        <v>59</v>
      </c>
      <c r="B62" s="9" t="s">
        <v>1592</v>
      </c>
      <c r="C62" s="10" t="str">
        <f>IF(H62="","",VLOOKUP(H62,Sheet6!A:B,COLUMN(Sheet6!B232),0))</f>
        <v>qxnch20220059</v>
      </c>
      <c r="D62" s="9" t="s">
        <v>365</v>
      </c>
      <c r="E62" s="9" t="s">
        <v>390</v>
      </c>
      <c r="F62" s="9" t="s">
        <v>2376</v>
      </c>
      <c r="G62" s="9" t="s">
        <v>368</v>
      </c>
      <c r="H62" s="1" t="s">
        <v>1593</v>
      </c>
      <c r="I62" s="9" t="s">
        <v>370</v>
      </c>
      <c r="J62" s="9" t="s">
        <v>1218</v>
      </c>
      <c r="K62" s="9" t="s">
        <v>965</v>
      </c>
      <c r="L62" s="9" t="s">
        <v>1594</v>
      </c>
      <c r="M62" s="9" t="s">
        <v>385</v>
      </c>
      <c r="N62" s="9" t="s">
        <v>442</v>
      </c>
      <c r="O62" s="9" t="s">
        <v>376</v>
      </c>
      <c r="P62" s="9" t="s">
        <v>377</v>
      </c>
      <c r="Q62" s="9" t="s">
        <v>1595</v>
      </c>
      <c r="R62" s="9" t="s">
        <v>1596</v>
      </c>
      <c r="S62" s="9" t="s">
        <v>9</v>
      </c>
      <c r="T62" s="9" t="s">
        <v>43</v>
      </c>
      <c r="U62" s="9" t="s">
        <v>11</v>
      </c>
      <c r="V62" s="9" t="s">
        <v>526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2"/>
      <c r="AH62" s="9" t="s">
        <v>2373</v>
      </c>
      <c r="AI62" s="9" t="s">
        <v>2374</v>
      </c>
      <c r="AJ62" s="9" t="s">
        <v>2375</v>
      </c>
    </row>
    <row r="63" spans="1:36" ht="24.75" customHeight="1">
      <c r="A63" s="9">
        <f>SUBTOTAL(3,B$4:B63)</f>
        <v>60</v>
      </c>
      <c r="B63" s="9" t="s">
        <v>1597</v>
      </c>
      <c r="C63" s="10" t="str">
        <f>IF(H63="","",VLOOKUP(H63,Sheet6!A:B,COLUMN(Sheet6!B233),0))</f>
        <v>qxnch20220060</v>
      </c>
      <c r="D63" s="9" t="s">
        <v>365</v>
      </c>
      <c r="E63" s="9" t="s">
        <v>366</v>
      </c>
      <c r="F63" s="9" t="s">
        <v>2395</v>
      </c>
      <c r="G63" s="9" t="s">
        <v>368</v>
      </c>
      <c r="H63" s="1" t="s">
        <v>1599</v>
      </c>
      <c r="I63" s="9" t="s">
        <v>370</v>
      </c>
      <c r="J63" s="9" t="s">
        <v>371</v>
      </c>
      <c r="K63" s="9" t="s">
        <v>824</v>
      </c>
      <c r="L63" s="9" t="s">
        <v>703</v>
      </c>
      <c r="M63" s="9" t="s">
        <v>385</v>
      </c>
      <c r="N63" s="9" t="s">
        <v>375</v>
      </c>
      <c r="O63" s="9" t="s">
        <v>376</v>
      </c>
      <c r="P63" s="9" t="s">
        <v>377</v>
      </c>
      <c r="Q63" s="9" t="s">
        <v>1600</v>
      </c>
      <c r="R63" s="9" t="s">
        <v>1601</v>
      </c>
      <c r="S63" s="9" t="s">
        <v>9</v>
      </c>
      <c r="T63" s="9" t="s">
        <v>43</v>
      </c>
      <c r="U63" s="9" t="s">
        <v>11</v>
      </c>
      <c r="V63" s="9" t="s">
        <v>526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2"/>
      <c r="AH63" s="9" t="s">
        <v>2407</v>
      </c>
      <c r="AI63" s="13"/>
      <c r="AJ63" s="13"/>
    </row>
    <row r="64" spans="1:36" ht="24.75" customHeight="1">
      <c r="A64" s="9">
        <f>SUBTOTAL(3,B$4:B64)</f>
        <v>61</v>
      </c>
      <c r="B64" s="9" t="s">
        <v>1602</v>
      </c>
      <c r="C64" s="10" t="str">
        <f>IF(H64="","",VLOOKUP(H64,Sheet6!A:B,COLUMN(Sheet6!B234),0))</f>
        <v>qxnch20220061</v>
      </c>
      <c r="D64" s="9" t="s">
        <v>365</v>
      </c>
      <c r="E64" s="9" t="s">
        <v>390</v>
      </c>
      <c r="F64" s="9" t="s">
        <v>2383</v>
      </c>
      <c r="G64" s="9" t="s">
        <v>415</v>
      </c>
      <c r="H64" s="1" t="s">
        <v>1603</v>
      </c>
      <c r="I64" s="9" t="s">
        <v>370</v>
      </c>
      <c r="J64" s="9" t="s">
        <v>1324</v>
      </c>
      <c r="K64" s="9" t="s">
        <v>475</v>
      </c>
      <c r="L64" s="9" t="s">
        <v>508</v>
      </c>
      <c r="M64" s="9" t="s">
        <v>385</v>
      </c>
      <c r="N64" s="9" t="s">
        <v>375</v>
      </c>
      <c r="O64" s="9" t="s">
        <v>376</v>
      </c>
      <c r="P64" s="9" t="s">
        <v>377</v>
      </c>
      <c r="Q64" s="11" t="s">
        <v>1604</v>
      </c>
      <c r="R64" s="9" t="s">
        <v>1605</v>
      </c>
      <c r="S64" s="9" t="s">
        <v>9</v>
      </c>
      <c r="T64" s="9" t="s">
        <v>43</v>
      </c>
      <c r="U64" s="9" t="s">
        <v>11</v>
      </c>
      <c r="V64" s="9" t="s">
        <v>526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2"/>
      <c r="AH64" s="9" t="s">
        <v>2373</v>
      </c>
      <c r="AI64" s="9" t="s">
        <v>2374</v>
      </c>
      <c r="AJ64" s="9" t="s">
        <v>2385</v>
      </c>
    </row>
    <row r="65" spans="1:36" ht="24.75" customHeight="1">
      <c r="A65" s="9">
        <f>SUBTOTAL(3,B$4:B65)</f>
        <v>62</v>
      </c>
      <c r="B65" s="9" t="s">
        <v>1606</v>
      </c>
      <c r="C65" s="10" t="str">
        <f>IF(H65="","",VLOOKUP(H65,Sheet6!A:B,COLUMN(Sheet6!B235),0))</f>
        <v>qxnch20220062</v>
      </c>
      <c r="D65" s="9" t="s">
        <v>365</v>
      </c>
      <c r="E65" s="9" t="s">
        <v>366</v>
      </c>
      <c r="F65" s="9" t="s">
        <v>2427</v>
      </c>
      <c r="G65" s="9" t="s">
        <v>415</v>
      </c>
      <c r="H65" s="1" t="s">
        <v>1607</v>
      </c>
      <c r="I65" s="9" t="s">
        <v>370</v>
      </c>
      <c r="J65" s="9" t="s">
        <v>1324</v>
      </c>
      <c r="K65" s="9" t="s">
        <v>1608</v>
      </c>
      <c r="L65" s="9" t="s">
        <v>508</v>
      </c>
      <c r="M65" s="9" t="s">
        <v>385</v>
      </c>
      <c r="N65" s="9" t="s">
        <v>442</v>
      </c>
      <c r="O65" s="9" t="s">
        <v>376</v>
      </c>
      <c r="P65" s="9" t="s">
        <v>377</v>
      </c>
      <c r="Q65" s="9" t="s">
        <v>1610</v>
      </c>
      <c r="R65" s="9" t="s">
        <v>1611</v>
      </c>
      <c r="S65" s="9" t="s">
        <v>9</v>
      </c>
      <c r="T65" s="9" t="s">
        <v>43</v>
      </c>
      <c r="U65" s="9" t="s">
        <v>11</v>
      </c>
      <c r="V65" s="9" t="s">
        <v>526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12"/>
      <c r="AH65" s="9" t="s">
        <v>2373</v>
      </c>
      <c r="AI65" s="9" t="s">
        <v>2374</v>
      </c>
      <c r="AJ65" s="9" t="s">
        <v>2390</v>
      </c>
    </row>
    <row r="66" spans="1:36" ht="24.75" customHeight="1">
      <c r="A66" s="9">
        <f>SUBTOTAL(3,B$4:B66)</f>
        <v>63</v>
      </c>
      <c r="B66" s="9" t="s">
        <v>1612</v>
      </c>
      <c r="C66" s="10" t="str">
        <f>IF(H66="","",VLOOKUP(H66,Sheet6!A:B,COLUMN(Sheet6!B236),0))</f>
        <v>qxnch20220063</v>
      </c>
      <c r="D66" s="9" t="s">
        <v>365</v>
      </c>
      <c r="E66" s="9" t="s">
        <v>390</v>
      </c>
      <c r="F66" s="9" t="s">
        <v>2440</v>
      </c>
      <c r="G66" s="9" t="s">
        <v>415</v>
      </c>
      <c r="H66" s="1" t="s">
        <v>1613</v>
      </c>
      <c r="I66" s="9" t="s">
        <v>370</v>
      </c>
      <c r="J66" s="9" t="s">
        <v>1324</v>
      </c>
      <c r="K66" s="9" t="s">
        <v>490</v>
      </c>
      <c r="L66" s="9" t="s">
        <v>508</v>
      </c>
      <c r="M66" s="9" t="s">
        <v>385</v>
      </c>
      <c r="N66" s="9" t="s">
        <v>375</v>
      </c>
      <c r="O66" s="9" t="s">
        <v>376</v>
      </c>
      <c r="P66" s="9" t="s">
        <v>476</v>
      </c>
      <c r="Q66" s="9" t="s">
        <v>1614</v>
      </c>
      <c r="R66" s="9" t="s">
        <v>1615</v>
      </c>
      <c r="S66" s="9" t="s">
        <v>9</v>
      </c>
      <c r="T66" s="9" t="s">
        <v>43</v>
      </c>
      <c r="U66" s="9" t="s">
        <v>11</v>
      </c>
      <c r="V66" s="9" t="s">
        <v>526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2"/>
      <c r="AH66" s="9" t="s">
        <v>2373</v>
      </c>
      <c r="AI66" s="9" t="s">
        <v>2374</v>
      </c>
      <c r="AJ66" s="9" t="s">
        <v>2375</v>
      </c>
    </row>
    <row r="67" spans="1:36" ht="24.75" customHeight="1">
      <c r="A67" s="9">
        <f>SUBTOTAL(3,B$4:B67)</f>
        <v>64</v>
      </c>
      <c r="B67" s="9" t="s">
        <v>1616</v>
      </c>
      <c r="C67" s="10" t="str">
        <f>IF(H67="","",VLOOKUP(H67,Sheet6!A:B,COLUMN(Sheet6!B237),0))</f>
        <v>qxnch20220064</v>
      </c>
      <c r="D67" s="9" t="s">
        <v>365</v>
      </c>
      <c r="E67" s="9" t="s">
        <v>1117</v>
      </c>
      <c r="F67" s="9" t="s">
        <v>2438</v>
      </c>
      <c r="G67" s="9" t="s">
        <v>368</v>
      </c>
      <c r="H67" s="1" t="s">
        <v>1617</v>
      </c>
      <c r="I67" s="9" t="s">
        <v>370</v>
      </c>
      <c r="J67" s="9" t="s">
        <v>1324</v>
      </c>
      <c r="K67" s="9" t="s">
        <v>965</v>
      </c>
      <c r="L67" s="9" t="s">
        <v>508</v>
      </c>
      <c r="M67" s="9" t="s">
        <v>385</v>
      </c>
      <c r="N67" s="9" t="s">
        <v>442</v>
      </c>
      <c r="O67" s="9" t="s">
        <v>376</v>
      </c>
      <c r="P67" s="9" t="s">
        <v>476</v>
      </c>
      <c r="Q67" s="11" t="s">
        <v>2441</v>
      </c>
      <c r="R67" s="9" t="s">
        <v>1619</v>
      </c>
      <c r="S67" s="9" t="s">
        <v>9</v>
      </c>
      <c r="T67" s="9" t="s">
        <v>43</v>
      </c>
      <c r="U67" s="9" t="s">
        <v>11</v>
      </c>
      <c r="V67" s="9" t="s">
        <v>526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2"/>
      <c r="AH67" s="9" t="s">
        <v>2373</v>
      </c>
      <c r="AI67" s="9" t="s">
        <v>2374</v>
      </c>
      <c r="AJ67" s="9" t="s">
        <v>2390</v>
      </c>
    </row>
    <row r="68" spans="1:36" ht="24.75" customHeight="1">
      <c r="A68" s="9">
        <f>SUBTOTAL(3,B$4:B68)</f>
        <v>65</v>
      </c>
      <c r="B68" s="9" t="s">
        <v>1620</v>
      </c>
      <c r="C68" s="10" t="str">
        <f>IF(H68="","",VLOOKUP(H68,Sheet6!A:B,COLUMN(Sheet6!B238),0))</f>
        <v>qxnch20220065</v>
      </c>
      <c r="D68" s="9" t="s">
        <v>365</v>
      </c>
      <c r="E68" s="9" t="s">
        <v>366</v>
      </c>
      <c r="F68" s="9" t="s">
        <v>2442</v>
      </c>
      <c r="G68" s="9" t="s">
        <v>368</v>
      </c>
      <c r="H68" s="1" t="s">
        <v>1621</v>
      </c>
      <c r="I68" s="9" t="s">
        <v>370</v>
      </c>
      <c r="J68" s="9" t="s">
        <v>1324</v>
      </c>
      <c r="K68" s="9" t="s">
        <v>1227</v>
      </c>
      <c r="L68" s="9" t="s">
        <v>508</v>
      </c>
      <c r="M68" s="9" t="s">
        <v>385</v>
      </c>
      <c r="N68" s="9" t="s">
        <v>442</v>
      </c>
      <c r="O68" s="9" t="s">
        <v>376</v>
      </c>
      <c r="P68" s="9" t="s">
        <v>449</v>
      </c>
      <c r="Q68" s="9" t="s">
        <v>1623</v>
      </c>
      <c r="R68" s="9" t="s">
        <v>1624</v>
      </c>
      <c r="S68" s="9" t="s">
        <v>9</v>
      </c>
      <c r="T68" s="9" t="s">
        <v>43</v>
      </c>
      <c r="U68" s="9" t="s">
        <v>11</v>
      </c>
      <c r="V68" s="9" t="s">
        <v>526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2"/>
      <c r="AH68" s="9" t="s">
        <v>2373</v>
      </c>
      <c r="AI68" s="13"/>
      <c r="AJ68" s="13"/>
    </row>
    <row r="69" spans="1:36" ht="24.75" customHeight="1">
      <c r="A69" s="9">
        <f>SUBTOTAL(3,B$4:B69)</f>
        <v>66</v>
      </c>
      <c r="B69" s="9" t="s">
        <v>1625</v>
      </c>
      <c r="C69" s="10" t="str">
        <f>IF(H69="","",VLOOKUP(H69,Sheet6!A:B,COLUMN(Sheet6!B239),0))</f>
        <v>qxnch20220066</v>
      </c>
      <c r="D69" s="9" t="s">
        <v>365</v>
      </c>
      <c r="E69" s="9" t="s">
        <v>390</v>
      </c>
      <c r="F69" s="9" t="s">
        <v>2443</v>
      </c>
      <c r="G69" s="9" t="s">
        <v>415</v>
      </c>
      <c r="H69" s="1" t="s">
        <v>1626</v>
      </c>
      <c r="I69" s="9" t="s">
        <v>370</v>
      </c>
      <c r="J69" s="9" t="s">
        <v>1324</v>
      </c>
      <c r="K69" s="9" t="s">
        <v>470</v>
      </c>
      <c r="L69" s="9" t="s">
        <v>508</v>
      </c>
      <c r="M69" s="9" t="s">
        <v>385</v>
      </c>
      <c r="N69" s="9" t="s">
        <v>442</v>
      </c>
      <c r="O69" s="9" t="s">
        <v>376</v>
      </c>
      <c r="P69" s="9" t="s">
        <v>377</v>
      </c>
      <c r="Q69" s="9" t="s">
        <v>2444</v>
      </c>
      <c r="R69" s="9" t="s">
        <v>1628</v>
      </c>
      <c r="S69" s="9" t="s">
        <v>9</v>
      </c>
      <c r="T69" s="9" t="s">
        <v>43</v>
      </c>
      <c r="U69" s="9" t="s">
        <v>11</v>
      </c>
      <c r="V69" s="9" t="s">
        <v>526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12"/>
      <c r="AH69" s="9" t="s">
        <v>2373</v>
      </c>
      <c r="AI69" s="9" t="s">
        <v>2374</v>
      </c>
      <c r="AJ69" s="9" t="s">
        <v>2375</v>
      </c>
    </row>
    <row r="70" spans="1:36" ht="24.75" customHeight="1">
      <c r="A70" s="9">
        <f>SUBTOTAL(3,B$4:B70)</f>
        <v>67</v>
      </c>
      <c r="B70" s="9" t="s">
        <v>1629</v>
      </c>
      <c r="C70" s="10" t="str">
        <f>IF(H70="","",VLOOKUP(H70,Sheet6!A:B,COLUMN(Sheet6!B240),0))</f>
        <v>qxnch20220067</v>
      </c>
      <c r="D70" s="9" t="s">
        <v>365</v>
      </c>
      <c r="E70" s="9" t="s">
        <v>390</v>
      </c>
      <c r="F70" s="9" t="s">
        <v>2445</v>
      </c>
      <c r="G70" s="9" t="s">
        <v>368</v>
      </c>
      <c r="H70" s="1" t="s">
        <v>1630</v>
      </c>
      <c r="I70" s="9" t="s">
        <v>370</v>
      </c>
      <c r="J70" s="9"/>
      <c r="K70" s="9" t="s">
        <v>433</v>
      </c>
      <c r="L70" s="9" t="s">
        <v>1631</v>
      </c>
      <c r="M70" s="9" t="s">
        <v>385</v>
      </c>
      <c r="N70" s="9" t="s">
        <v>442</v>
      </c>
      <c r="O70" s="9" t="s">
        <v>376</v>
      </c>
      <c r="P70" s="9" t="s">
        <v>377</v>
      </c>
      <c r="Q70" s="9" t="s">
        <v>1632</v>
      </c>
      <c r="R70" s="9" t="s">
        <v>1633</v>
      </c>
      <c r="S70" s="9" t="s">
        <v>9</v>
      </c>
      <c r="T70" s="9" t="s">
        <v>43</v>
      </c>
      <c r="U70" s="9" t="s">
        <v>11</v>
      </c>
      <c r="V70" s="9" t="s">
        <v>526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12"/>
      <c r="AH70" s="9" t="s">
        <v>2373</v>
      </c>
      <c r="AI70" s="9" t="s">
        <v>2374</v>
      </c>
      <c r="AJ70" s="9" t="s">
        <v>2375</v>
      </c>
    </row>
    <row r="71" spans="1:36" ht="24.75" customHeight="1">
      <c r="A71" s="9">
        <f>SUBTOTAL(3,B$4:B71)</f>
        <v>68</v>
      </c>
      <c r="B71" s="9" t="s">
        <v>1634</v>
      </c>
      <c r="C71" s="10" t="str">
        <f>IF(H71="","",VLOOKUP(H71,Sheet6!A:B,COLUMN(Sheet6!B241),0))</f>
        <v>qxnch20220068</v>
      </c>
      <c r="D71" s="9" t="s">
        <v>406</v>
      </c>
      <c r="E71" s="9" t="s">
        <v>366</v>
      </c>
      <c r="F71" s="9" t="s">
        <v>2446</v>
      </c>
      <c r="G71" s="9" t="s">
        <v>368</v>
      </c>
      <c r="H71" s="1" t="s">
        <v>1635</v>
      </c>
      <c r="I71" s="9" t="s">
        <v>370</v>
      </c>
      <c r="J71" s="9" t="s">
        <v>1324</v>
      </c>
      <c r="K71" s="9" t="s">
        <v>1636</v>
      </c>
      <c r="L71" s="9" t="s">
        <v>508</v>
      </c>
      <c r="M71" s="9" t="s">
        <v>385</v>
      </c>
      <c r="N71" s="9" t="s">
        <v>442</v>
      </c>
      <c r="O71" s="9" t="s">
        <v>376</v>
      </c>
      <c r="P71" s="9" t="s">
        <v>449</v>
      </c>
      <c r="Q71" s="9" t="s">
        <v>1637</v>
      </c>
      <c r="R71" s="9" t="s">
        <v>1638</v>
      </c>
      <c r="S71" s="9" t="s">
        <v>9</v>
      </c>
      <c r="T71" s="9" t="s">
        <v>43</v>
      </c>
      <c r="U71" s="9" t="s">
        <v>11</v>
      </c>
      <c r="V71" s="9" t="s">
        <v>526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2"/>
      <c r="AH71" s="9" t="s">
        <v>2407</v>
      </c>
      <c r="AI71" s="13"/>
      <c r="AJ71" s="13"/>
    </row>
    <row r="72" spans="1:36" ht="24.75" customHeight="1">
      <c r="A72" s="9">
        <f>SUBTOTAL(3,B$4:B72)</f>
        <v>69</v>
      </c>
      <c r="B72" s="9" t="s">
        <v>1639</v>
      </c>
      <c r="C72" s="10" t="str">
        <f>IF(H72="","",VLOOKUP(H72,Sheet6!A:B,COLUMN(Sheet6!B242),0))</f>
        <v>qxnch20220069</v>
      </c>
      <c r="D72" s="9" t="s">
        <v>365</v>
      </c>
      <c r="E72" s="9" t="s">
        <v>366</v>
      </c>
      <c r="F72" s="9" t="s">
        <v>2388</v>
      </c>
      <c r="G72" s="9" t="s">
        <v>368</v>
      </c>
      <c r="H72" s="1" t="s">
        <v>1641</v>
      </c>
      <c r="I72" s="9" t="s">
        <v>370</v>
      </c>
      <c r="J72" s="9" t="s">
        <v>1324</v>
      </c>
      <c r="K72" s="9" t="s">
        <v>447</v>
      </c>
      <c r="L72" s="9" t="s">
        <v>508</v>
      </c>
      <c r="M72" s="9" t="s">
        <v>385</v>
      </c>
      <c r="N72" s="9" t="s">
        <v>442</v>
      </c>
      <c r="O72" s="9" t="s">
        <v>376</v>
      </c>
      <c r="P72" s="9" t="s">
        <v>449</v>
      </c>
      <c r="Q72" s="9" t="s">
        <v>2447</v>
      </c>
      <c r="R72" s="9" t="s">
        <v>1643</v>
      </c>
      <c r="S72" s="9" t="s">
        <v>9</v>
      </c>
      <c r="T72" s="9" t="s">
        <v>43</v>
      </c>
      <c r="U72" s="9" t="s">
        <v>11</v>
      </c>
      <c r="V72" s="9" t="s">
        <v>526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2"/>
      <c r="AH72" s="9" t="s">
        <v>2373</v>
      </c>
      <c r="AI72" s="13"/>
      <c r="AJ72" s="13"/>
    </row>
    <row r="73" spans="1:36" ht="24.75" customHeight="1">
      <c r="A73" s="9">
        <f>SUBTOTAL(3,B$4:B73)</f>
        <v>70</v>
      </c>
      <c r="B73" s="9" t="s">
        <v>1644</v>
      </c>
      <c r="C73" s="10" t="str">
        <f>IF(H73="","",VLOOKUP(H73,Sheet6!A:B,COLUMN(Sheet6!B243),0))</f>
        <v>qxnch20220070</v>
      </c>
      <c r="D73" s="9" t="s">
        <v>365</v>
      </c>
      <c r="E73" s="9" t="s">
        <v>366</v>
      </c>
      <c r="F73" s="9" t="s">
        <v>2388</v>
      </c>
      <c r="G73" s="9" t="s">
        <v>368</v>
      </c>
      <c r="H73" s="1" t="s">
        <v>1646</v>
      </c>
      <c r="I73" s="9" t="s">
        <v>370</v>
      </c>
      <c r="J73" s="9" t="s">
        <v>1324</v>
      </c>
      <c r="K73" s="9" t="s">
        <v>1647</v>
      </c>
      <c r="L73" s="9" t="s">
        <v>508</v>
      </c>
      <c r="M73" s="9" t="s">
        <v>385</v>
      </c>
      <c r="N73" s="9" t="s">
        <v>375</v>
      </c>
      <c r="O73" s="9" t="s">
        <v>376</v>
      </c>
      <c r="P73" s="9" t="s">
        <v>449</v>
      </c>
      <c r="Q73" s="9" t="s">
        <v>1648</v>
      </c>
      <c r="R73" s="9" t="s">
        <v>1649</v>
      </c>
      <c r="S73" s="9" t="s">
        <v>9</v>
      </c>
      <c r="T73" s="9" t="s">
        <v>43</v>
      </c>
      <c r="U73" s="9" t="s">
        <v>11</v>
      </c>
      <c r="V73" s="9" t="s">
        <v>526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2"/>
      <c r="AH73" s="9" t="s">
        <v>2407</v>
      </c>
      <c r="AI73" s="13"/>
      <c r="AJ73" s="13"/>
    </row>
    <row r="74" spans="1:36" ht="24.75" customHeight="1">
      <c r="A74" s="9">
        <f>SUBTOTAL(3,B$4:B74)</f>
        <v>71</v>
      </c>
      <c r="B74" s="9" t="s">
        <v>1650</v>
      </c>
      <c r="C74" s="10" t="str">
        <f>IF(H74="","",VLOOKUP(H74,Sheet6!A:B,COLUMN(Sheet6!B244),0))</f>
        <v>qxnch20220071</v>
      </c>
      <c r="D74" s="9" t="s">
        <v>365</v>
      </c>
      <c r="E74" s="9" t="s">
        <v>390</v>
      </c>
      <c r="F74" s="9" t="s">
        <v>2448</v>
      </c>
      <c r="G74" s="9" t="s">
        <v>368</v>
      </c>
      <c r="H74" s="1" t="s">
        <v>1651</v>
      </c>
      <c r="I74" s="9" t="s">
        <v>370</v>
      </c>
      <c r="J74" s="9" t="s">
        <v>1324</v>
      </c>
      <c r="K74" s="9" t="s">
        <v>401</v>
      </c>
      <c r="L74" s="9" t="s">
        <v>508</v>
      </c>
      <c r="M74" s="9" t="s">
        <v>385</v>
      </c>
      <c r="N74" s="9" t="s">
        <v>375</v>
      </c>
      <c r="O74" s="9" t="s">
        <v>376</v>
      </c>
      <c r="P74" s="9" t="s">
        <v>449</v>
      </c>
      <c r="Q74" s="9" t="s">
        <v>1652</v>
      </c>
      <c r="R74" s="9" t="s">
        <v>1653</v>
      </c>
      <c r="S74" s="9" t="s">
        <v>9</v>
      </c>
      <c r="T74" s="9" t="s">
        <v>43</v>
      </c>
      <c r="U74" s="9" t="s">
        <v>11</v>
      </c>
      <c r="V74" s="9" t="s">
        <v>526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2"/>
      <c r="AH74" s="9" t="s">
        <v>2373</v>
      </c>
      <c r="AI74" s="9" t="s">
        <v>2374</v>
      </c>
      <c r="AJ74" s="9" t="s">
        <v>2379</v>
      </c>
    </row>
    <row r="75" spans="1:36" ht="24.75" customHeight="1">
      <c r="A75" s="9">
        <f>SUBTOTAL(3,B$4:B75)</f>
        <v>72</v>
      </c>
      <c r="B75" s="9" t="s">
        <v>1654</v>
      </c>
      <c r="C75" s="10" t="str">
        <f>IF(H75="","",VLOOKUP(H75,Sheet6!A:B,COLUMN(Sheet6!B245),0))</f>
        <v>qxnch20220072</v>
      </c>
      <c r="D75" s="9" t="s">
        <v>365</v>
      </c>
      <c r="E75" s="9" t="s">
        <v>390</v>
      </c>
      <c r="F75" s="9" t="s">
        <v>2449</v>
      </c>
      <c r="G75" s="9" t="s">
        <v>368</v>
      </c>
      <c r="H75" s="1" t="s">
        <v>1655</v>
      </c>
      <c r="I75" s="9" t="s">
        <v>370</v>
      </c>
      <c r="J75" s="9" t="s">
        <v>371</v>
      </c>
      <c r="K75" s="9" t="s">
        <v>783</v>
      </c>
      <c r="L75" s="9" t="s">
        <v>703</v>
      </c>
      <c r="M75" s="9" t="s">
        <v>385</v>
      </c>
      <c r="N75" s="9" t="s">
        <v>375</v>
      </c>
      <c r="O75" s="9" t="s">
        <v>376</v>
      </c>
      <c r="P75" s="9" t="s">
        <v>377</v>
      </c>
      <c r="Q75" s="9" t="s">
        <v>1656</v>
      </c>
      <c r="R75" s="9" t="s">
        <v>1657</v>
      </c>
      <c r="S75" s="9" t="s">
        <v>9</v>
      </c>
      <c r="T75" s="9" t="s">
        <v>43</v>
      </c>
      <c r="U75" s="9" t="s">
        <v>11</v>
      </c>
      <c r="V75" s="9" t="s">
        <v>526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2"/>
      <c r="AH75" s="9" t="s">
        <v>2373</v>
      </c>
      <c r="AI75" s="9" t="s">
        <v>2374</v>
      </c>
      <c r="AJ75" s="9" t="s">
        <v>2375</v>
      </c>
    </row>
    <row r="76" spans="1:36" ht="24.75" customHeight="1">
      <c r="A76" s="9">
        <f>SUBTOTAL(3,B$4:B76)</f>
        <v>73</v>
      </c>
      <c r="B76" s="9" t="s">
        <v>1658</v>
      </c>
      <c r="C76" s="10" t="str">
        <f>IF(H76="","",VLOOKUP(H76,Sheet6!A:B,COLUMN(Sheet6!B246),0))</f>
        <v>qxnch20220073</v>
      </c>
      <c r="D76" s="9" t="s">
        <v>365</v>
      </c>
      <c r="E76" s="9" t="s">
        <v>366</v>
      </c>
      <c r="F76" s="9" t="s">
        <v>2439</v>
      </c>
      <c r="G76" s="9" t="s">
        <v>368</v>
      </c>
      <c r="H76" s="1" t="s">
        <v>1659</v>
      </c>
      <c r="I76" s="9" t="s">
        <v>370</v>
      </c>
      <c r="J76" s="9" t="s">
        <v>1324</v>
      </c>
      <c r="K76" s="9" t="s">
        <v>447</v>
      </c>
      <c r="L76" s="9" t="s">
        <v>508</v>
      </c>
      <c r="M76" s="9" t="s">
        <v>385</v>
      </c>
      <c r="N76" s="9" t="s">
        <v>375</v>
      </c>
      <c r="O76" s="9" t="s">
        <v>376</v>
      </c>
      <c r="P76" s="9" t="s">
        <v>449</v>
      </c>
      <c r="Q76" s="9" t="s">
        <v>1660</v>
      </c>
      <c r="R76" s="9" t="s">
        <v>1661</v>
      </c>
      <c r="S76" s="9" t="s">
        <v>9</v>
      </c>
      <c r="T76" s="9" t="s">
        <v>43</v>
      </c>
      <c r="U76" s="9" t="s">
        <v>11</v>
      </c>
      <c r="V76" s="9" t="s">
        <v>526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2"/>
      <c r="AH76" s="9" t="s">
        <v>2373</v>
      </c>
      <c r="AI76" s="9" t="s">
        <v>2374</v>
      </c>
      <c r="AJ76" s="9" t="s">
        <v>2385</v>
      </c>
    </row>
    <row r="77" spans="1:36" ht="24.75" customHeight="1">
      <c r="A77" s="9">
        <f>SUBTOTAL(3,B$4:B77)</f>
        <v>74</v>
      </c>
      <c r="B77" s="9" t="s">
        <v>1662</v>
      </c>
      <c r="C77" s="10" t="str">
        <f>IF(H77="","",VLOOKUP(H77,Sheet6!A:B,COLUMN(Sheet6!B247),0))</f>
        <v>qxnch20220074</v>
      </c>
      <c r="D77" s="9" t="s">
        <v>365</v>
      </c>
      <c r="E77" s="9" t="s">
        <v>366</v>
      </c>
      <c r="F77" s="9" t="s">
        <v>2450</v>
      </c>
      <c r="G77" s="9" t="s">
        <v>415</v>
      </c>
      <c r="H77" s="1" t="s">
        <v>1663</v>
      </c>
      <c r="I77" s="9" t="s">
        <v>370</v>
      </c>
      <c r="J77" s="9" t="s">
        <v>1324</v>
      </c>
      <c r="K77" s="9" t="s">
        <v>1414</v>
      </c>
      <c r="L77" s="9" t="s">
        <v>508</v>
      </c>
      <c r="M77" s="9" t="s">
        <v>385</v>
      </c>
      <c r="N77" s="9" t="s">
        <v>442</v>
      </c>
      <c r="O77" s="9" t="s">
        <v>376</v>
      </c>
      <c r="P77" s="9" t="s">
        <v>449</v>
      </c>
      <c r="Q77" s="9" t="s">
        <v>1416</v>
      </c>
      <c r="R77" s="9" t="s">
        <v>1664</v>
      </c>
      <c r="S77" s="9" t="s">
        <v>9</v>
      </c>
      <c r="T77" s="9" t="s">
        <v>43</v>
      </c>
      <c r="U77" s="9" t="s">
        <v>11</v>
      </c>
      <c r="V77" s="9" t="s">
        <v>526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12"/>
      <c r="AH77" s="9" t="s">
        <v>2373</v>
      </c>
      <c r="AI77" s="9" t="s">
        <v>2374</v>
      </c>
      <c r="AJ77" s="9" t="s">
        <v>2375</v>
      </c>
    </row>
    <row r="78" spans="1:36" ht="24.75" customHeight="1">
      <c r="A78" s="9">
        <f>SUBTOTAL(3,B$4:B78)</f>
        <v>75</v>
      </c>
      <c r="B78" s="9" t="s">
        <v>1665</v>
      </c>
      <c r="C78" s="10" t="str">
        <f>IF(H78="","",VLOOKUP(H78,Sheet6!A:B,COLUMN(Sheet6!B248),0))</f>
        <v>qxnch20220075</v>
      </c>
      <c r="D78" s="9" t="s">
        <v>365</v>
      </c>
      <c r="E78" s="9" t="s">
        <v>390</v>
      </c>
      <c r="F78" s="9" t="s">
        <v>2451</v>
      </c>
      <c r="G78" s="9" t="s">
        <v>368</v>
      </c>
      <c r="H78" s="1" t="s">
        <v>1666</v>
      </c>
      <c r="I78" s="9" t="s">
        <v>370</v>
      </c>
      <c r="J78" s="9" t="s">
        <v>650</v>
      </c>
      <c r="K78" s="9" t="s">
        <v>1667</v>
      </c>
      <c r="L78" s="9" t="s">
        <v>652</v>
      </c>
      <c r="M78" s="9" t="s">
        <v>385</v>
      </c>
      <c r="N78" s="9" t="s">
        <v>442</v>
      </c>
      <c r="O78" s="9" t="s">
        <v>376</v>
      </c>
      <c r="P78" s="9" t="s">
        <v>377</v>
      </c>
      <c r="Q78" s="9" t="s">
        <v>1256</v>
      </c>
      <c r="R78" s="9" t="s">
        <v>1668</v>
      </c>
      <c r="S78" s="9" t="s">
        <v>9</v>
      </c>
      <c r="T78" s="9" t="s">
        <v>43</v>
      </c>
      <c r="U78" s="9" t="s">
        <v>11</v>
      </c>
      <c r="V78" s="9" t="s">
        <v>526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2"/>
      <c r="AH78" s="9" t="s">
        <v>2373</v>
      </c>
      <c r="AI78" s="9" t="s">
        <v>2374</v>
      </c>
      <c r="AJ78" s="9" t="s">
        <v>2375</v>
      </c>
    </row>
    <row r="79" spans="1:36" ht="24.75" customHeight="1">
      <c r="A79" s="9">
        <f>SUBTOTAL(3,B$4:B79)</f>
        <v>76</v>
      </c>
      <c r="B79" s="9" t="s">
        <v>1669</v>
      </c>
      <c r="C79" s="10" t="str">
        <f>IF(H79="","",VLOOKUP(H79,Sheet6!A:B,COLUMN(Sheet6!B249),0))</f>
        <v>qxnch20220076</v>
      </c>
      <c r="D79" s="9" t="s">
        <v>365</v>
      </c>
      <c r="E79" s="9" t="s">
        <v>1670</v>
      </c>
      <c r="F79" s="9" t="s">
        <v>2443</v>
      </c>
      <c r="G79" s="9" t="s">
        <v>392</v>
      </c>
      <c r="H79" s="1" t="s">
        <v>1671</v>
      </c>
      <c r="I79" s="9" t="s">
        <v>370</v>
      </c>
      <c r="J79" s="9" t="s">
        <v>650</v>
      </c>
      <c r="K79" s="9" t="s">
        <v>394</v>
      </c>
      <c r="L79" s="9" t="s">
        <v>1185</v>
      </c>
      <c r="M79" s="9" t="s">
        <v>374</v>
      </c>
      <c r="N79" s="9" t="s">
        <v>442</v>
      </c>
      <c r="O79" s="9" t="s">
        <v>376</v>
      </c>
      <c r="P79" s="9" t="s">
        <v>377</v>
      </c>
      <c r="Q79" s="9" t="s">
        <v>1672</v>
      </c>
      <c r="R79" s="9" t="s">
        <v>1673</v>
      </c>
      <c r="S79" s="9" t="s">
        <v>9</v>
      </c>
      <c r="T79" s="9" t="s">
        <v>43</v>
      </c>
      <c r="U79" s="9" t="s">
        <v>11</v>
      </c>
      <c r="V79" s="9" t="s">
        <v>526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2"/>
      <c r="AH79" s="9" t="s">
        <v>2373</v>
      </c>
      <c r="AI79" s="9" t="s">
        <v>2374</v>
      </c>
      <c r="AJ79" s="9" t="s">
        <v>2375</v>
      </c>
    </row>
    <row r="80" spans="1:36" ht="24.75" customHeight="1">
      <c r="A80" s="9">
        <f>SUBTOTAL(3,B$4:B80)</f>
        <v>77</v>
      </c>
      <c r="B80" s="9" t="s">
        <v>1674</v>
      </c>
      <c r="C80" s="10" t="str">
        <f>IF(H80="","",VLOOKUP(H80,Sheet6!A:B,COLUMN(Sheet6!B250),0))</f>
        <v>qxnch20220077</v>
      </c>
      <c r="D80" s="9" t="s">
        <v>365</v>
      </c>
      <c r="E80" s="9" t="s">
        <v>390</v>
      </c>
      <c r="F80" s="9" t="s">
        <v>2443</v>
      </c>
      <c r="G80" s="9" t="s">
        <v>368</v>
      </c>
      <c r="H80" s="1" t="s">
        <v>1675</v>
      </c>
      <c r="I80" s="9" t="s">
        <v>370</v>
      </c>
      <c r="J80" s="9" t="s">
        <v>1324</v>
      </c>
      <c r="K80" s="9" t="s">
        <v>879</v>
      </c>
      <c r="L80" s="9" t="s">
        <v>508</v>
      </c>
      <c r="M80" s="9" t="s">
        <v>385</v>
      </c>
      <c r="N80" s="9" t="s">
        <v>442</v>
      </c>
      <c r="O80" s="9" t="s">
        <v>376</v>
      </c>
      <c r="P80" s="9" t="s">
        <v>377</v>
      </c>
      <c r="Q80" s="9" t="s">
        <v>1676</v>
      </c>
      <c r="R80" s="9" t="s">
        <v>1677</v>
      </c>
      <c r="S80" s="9" t="s">
        <v>9</v>
      </c>
      <c r="T80" s="9" t="s">
        <v>43</v>
      </c>
      <c r="U80" s="9" t="s">
        <v>11</v>
      </c>
      <c r="V80" s="9" t="s">
        <v>526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2"/>
      <c r="AH80" s="9" t="s">
        <v>2373</v>
      </c>
      <c r="AI80" s="9" t="s">
        <v>2374</v>
      </c>
      <c r="AJ80" s="9" t="s">
        <v>2385</v>
      </c>
    </row>
    <row r="81" spans="1:36" ht="24.75" customHeight="1">
      <c r="A81" s="9">
        <f>SUBTOTAL(3,B$4:B81)</f>
        <v>78</v>
      </c>
      <c r="B81" s="9" t="s">
        <v>1678</v>
      </c>
      <c r="C81" s="10" t="str">
        <f>IF(H81="","",VLOOKUP(H81,Sheet6!A:B,COLUMN(Sheet6!B251),0))</f>
        <v>qxnch20220078</v>
      </c>
      <c r="D81" s="9" t="s">
        <v>365</v>
      </c>
      <c r="E81" s="9" t="s">
        <v>366</v>
      </c>
      <c r="F81" s="9" t="s">
        <v>2452</v>
      </c>
      <c r="G81" s="9" t="s">
        <v>415</v>
      </c>
      <c r="H81" s="1" t="s">
        <v>1679</v>
      </c>
      <c r="I81" s="9" t="s">
        <v>370</v>
      </c>
      <c r="J81" s="9" t="s">
        <v>1324</v>
      </c>
      <c r="K81" s="9" t="s">
        <v>401</v>
      </c>
      <c r="L81" s="9" t="s">
        <v>508</v>
      </c>
      <c r="M81" s="9" t="s">
        <v>385</v>
      </c>
      <c r="N81" s="9" t="s">
        <v>375</v>
      </c>
      <c r="O81" s="9" t="s">
        <v>376</v>
      </c>
      <c r="P81" s="9" t="s">
        <v>476</v>
      </c>
      <c r="Q81" s="9" t="s">
        <v>1680</v>
      </c>
      <c r="R81" s="9" t="s">
        <v>1681</v>
      </c>
      <c r="S81" s="9" t="s">
        <v>9</v>
      </c>
      <c r="T81" s="9" t="s">
        <v>43</v>
      </c>
      <c r="U81" s="9" t="s">
        <v>11</v>
      </c>
      <c r="V81" s="9" t="s">
        <v>526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2"/>
      <c r="AH81" s="9" t="s">
        <v>2373</v>
      </c>
      <c r="AI81" s="13"/>
      <c r="AJ81" s="13"/>
    </row>
    <row r="82" spans="1:36" ht="24.75" customHeight="1">
      <c r="A82" s="9">
        <f>SUBTOTAL(3,B$4:B82)</f>
        <v>79</v>
      </c>
      <c r="B82" s="9" t="s">
        <v>1682</v>
      </c>
      <c r="C82" s="10" t="str">
        <f>IF(H82="","",VLOOKUP(H82,Sheet6!A:B,COLUMN(Sheet6!B252),0))</f>
        <v>qxnch20220079</v>
      </c>
      <c r="D82" s="9" t="s">
        <v>406</v>
      </c>
      <c r="E82" s="9" t="s">
        <v>366</v>
      </c>
      <c r="F82" s="9" t="s">
        <v>2453</v>
      </c>
      <c r="G82" s="9" t="s">
        <v>415</v>
      </c>
      <c r="H82" s="1" t="s">
        <v>1684</v>
      </c>
      <c r="I82" s="9" t="s">
        <v>370</v>
      </c>
      <c r="J82" s="9"/>
      <c r="K82" s="9" t="s">
        <v>372</v>
      </c>
      <c r="L82" s="9" t="s">
        <v>771</v>
      </c>
      <c r="M82" s="9" t="s">
        <v>385</v>
      </c>
      <c r="N82" s="9" t="s">
        <v>442</v>
      </c>
      <c r="O82" s="9" t="s">
        <v>376</v>
      </c>
      <c r="P82" s="9" t="s">
        <v>377</v>
      </c>
      <c r="Q82" s="9" t="s">
        <v>2454</v>
      </c>
      <c r="R82" s="9" t="s">
        <v>1686</v>
      </c>
      <c r="S82" s="9" t="s">
        <v>9</v>
      </c>
      <c r="T82" s="9" t="s">
        <v>43</v>
      </c>
      <c r="U82" s="9" t="s">
        <v>11</v>
      </c>
      <c r="V82" s="9" t="s">
        <v>526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2"/>
      <c r="AH82" s="9" t="s">
        <v>2373</v>
      </c>
      <c r="AI82" s="9" t="s">
        <v>2374</v>
      </c>
      <c r="AJ82" s="9" t="s">
        <v>2375</v>
      </c>
    </row>
    <row r="83" spans="1:36" ht="24.75" customHeight="1">
      <c r="A83" s="9">
        <f>SUBTOTAL(3,B$4:B83)</f>
        <v>80</v>
      </c>
      <c r="B83" s="9" t="s">
        <v>1687</v>
      </c>
      <c r="C83" s="10" t="str">
        <f>IF(H83="","",VLOOKUP(H83,Sheet6!A:B,COLUMN(Sheet6!B253),0))</f>
        <v>qxnch20220080</v>
      </c>
      <c r="D83" s="9" t="s">
        <v>365</v>
      </c>
      <c r="E83" s="9" t="s">
        <v>390</v>
      </c>
      <c r="F83" s="9" t="s">
        <v>2446</v>
      </c>
      <c r="G83" s="9" t="s">
        <v>368</v>
      </c>
      <c r="H83" s="1" t="s">
        <v>1689</v>
      </c>
      <c r="I83" s="9" t="s">
        <v>370</v>
      </c>
      <c r="J83" s="9" t="s">
        <v>650</v>
      </c>
      <c r="K83" s="9" t="s">
        <v>965</v>
      </c>
      <c r="L83" s="9" t="s">
        <v>726</v>
      </c>
      <c r="M83" s="9" t="s">
        <v>385</v>
      </c>
      <c r="N83" s="9" t="s">
        <v>442</v>
      </c>
      <c r="O83" s="9" t="s">
        <v>376</v>
      </c>
      <c r="P83" s="9" t="s">
        <v>476</v>
      </c>
      <c r="Q83" s="9" t="s">
        <v>1690</v>
      </c>
      <c r="R83" s="9" t="s">
        <v>1691</v>
      </c>
      <c r="S83" s="9" t="s">
        <v>9</v>
      </c>
      <c r="T83" s="9" t="s">
        <v>43</v>
      </c>
      <c r="U83" s="9" t="s">
        <v>11</v>
      </c>
      <c r="V83" s="9" t="s">
        <v>526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2"/>
      <c r="AH83" s="9" t="s">
        <v>2373</v>
      </c>
      <c r="AI83" s="9" t="s">
        <v>2374</v>
      </c>
      <c r="AJ83" s="9" t="s">
        <v>2375</v>
      </c>
    </row>
    <row r="84" spans="1:36" ht="24.75" customHeight="1">
      <c r="A84" s="9">
        <f>SUBTOTAL(3,B$4:B84)</f>
        <v>81</v>
      </c>
      <c r="B84" s="9" t="s">
        <v>2455</v>
      </c>
      <c r="C84" s="10" t="str">
        <f>IF(H84="","",VLOOKUP(H84,Sheet6!A:B,COLUMN(Sheet6!B254),0))</f>
        <v>qxnch20220081</v>
      </c>
      <c r="D84" s="9" t="s">
        <v>365</v>
      </c>
      <c r="E84" s="9" t="s">
        <v>390</v>
      </c>
      <c r="F84" s="9" t="s">
        <v>2456</v>
      </c>
      <c r="G84" s="9" t="s">
        <v>415</v>
      </c>
      <c r="H84" s="1" t="s">
        <v>1692</v>
      </c>
      <c r="I84" s="9" t="s">
        <v>370</v>
      </c>
      <c r="J84" s="9" t="s">
        <v>1324</v>
      </c>
      <c r="K84" s="9" t="s">
        <v>490</v>
      </c>
      <c r="L84" s="9" t="s">
        <v>508</v>
      </c>
      <c r="M84" s="9" t="s">
        <v>385</v>
      </c>
      <c r="N84" s="9" t="s">
        <v>375</v>
      </c>
      <c r="O84" s="9" t="s">
        <v>376</v>
      </c>
      <c r="P84" s="9" t="s">
        <v>377</v>
      </c>
      <c r="Q84" s="9" t="s">
        <v>2457</v>
      </c>
      <c r="R84" s="9" t="s">
        <v>1694</v>
      </c>
      <c r="S84" s="9" t="s">
        <v>9</v>
      </c>
      <c r="T84" s="9" t="s">
        <v>43</v>
      </c>
      <c r="U84" s="9" t="s">
        <v>11</v>
      </c>
      <c r="V84" s="9" t="s">
        <v>526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2"/>
      <c r="AH84" s="9" t="s">
        <v>2373</v>
      </c>
      <c r="AI84" s="9" t="s">
        <v>2374</v>
      </c>
      <c r="AJ84" s="9" t="s">
        <v>2385</v>
      </c>
    </row>
    <row r="85" spans="1:36" ht="24.75" customHeight="1">
      <c r="A85" s="9">
        <f>SUBTOTAL(3,B$4:B85)</f>
        <v>82</v>
      </c>
      <c r="B85" s="9" t="s">
        <v>1695</v>
      </c>
      <c r="C85" s="10" t="str">
        <f>IF(H85="","",VLOOKUP(H85,Sheet6!A:B,COLUMN(Sheet6!B255),0))</f>
        <v>qxnch20220082</v>
      </c>
      <c r="D85" s="9" t="s">
        <v>365</v>
      </c>
      <c r="E85" s="9" t="s">
        <v>390</v>
      </c>
      <c r="F85" s="9" t="s">
        <v>2372</v>
      </c>
      <c r="G85" s="9" t="s">
        <v>368</v>
      </c>
      <c r="H85" s="1" t="s">
        <v>1696</v>
      </c>
      <c r="I85" s="9" t="s">
        <v>370</v>
      </c>
      <c r="J85" s="9" t="s">
        <v>371</v>
      </c>
      <c r="K85" s="9" t="s">
        <v>612</v>
      </c>
      <c r="L85" s="9" t="s">
        <v>1697</v>
      </c>
      <c r="M85" s="9" t="s">
        <v>385</v>
      </c>
      <c r="N85" s="9" t="s">
        <v>375</v>
      </c>
      <c r="O85" s="9" t="s">
        <v>376</v>
      </c>
      <c r="P85" s="9" t="s">
        <v>377</v>
      </c>
      <c r="Q85" s="9" t="s">
        <v>2458</v>
      </c>
      <c r="R85" s="9" t="s">
        <v>1699</v>
      </c>
      <c r="S85" s="9" t="s">
        <v>9</v>
      </c>
      <c r="T85" s="9" t="s">
        <v>43</v>
      </c>
      <c r="U85" s="9" t="s">
        <v>11</v>
      </c>
      <c r="V85" s="9" t="s">
        <v>526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2"/>
      <c r="AH85" s="9" t="s">
        <v>2373</v>
      </c>
      <c r="AI85" s="9" t="s">
        <v>2374</v>
      </c>
      <c r="AJ85" s="9" t="s">
        <v>2375</v>
      </c>
    </row>
    <row r="86" spans="1:36" ht="24.75" customHeight="1">
      <c r="A86" s="9">
        <f>SUBTOTAL(3,B$4:B86)</f>
        <v>83</v>
      </c>
      <c r="B86" s="9" t="s">
        <v>1700</v>
      </c>
      <c r="C86" s="10" t="str">
        <f>IF(H86="","",VLOOKUP(H86,Sheet6!A:B,COLUMN(Sheet6!B256),0))</f>
        <v>qxnch20220083</v>
      </c>
      <c r="D86" s="9" t="s">
        <v>365</v>
      </c>
      <c r="E86" s="9" t="s">
        <v>366</v>
      </c>
      <c r="F86" s="9" t="s">
        <v>2459</v>
      </c>
      <c r="G86" s="9" t="s">
        <v>368</v>
      </c>
      <c r="H86" s="1" t="s">
        <v>1701</v>
      </c>
      <c r="I86" s="9" t="s">
        <v>370</v>
      </c>
      <c r="J86" s="9" t="s">
        <v>1324</v>
      </c>
      <c r="K86" s="9" t="s">
        <v>475</v>
      </c>
      <c r="L86" s="9" t="s">
        <v>508</v>
      </c>
      <c r="M86" s="9" t="s">
        <v>385</v>
      </c>
      <c r="N86" s="9" t="s">
        <v>375</v>
      </c>
      <c r="O86" s="9" t="s">
        <v>376</v>
      </c>
      <c r="P86" s="9" t="s">
        <v>449</v>
      </c>
      <c r="Q86" s="9" t="s">
        <v>1702</v>
      </c>
      <c r="R86" s="9" t="s">
        <v>1703</v>
      </c>
      <c r="S86" s="9" t="s">
        <v>9</v>
      </c>
      <c r="T86" s="9" t="s">
        <v>43</v>
      </c>
      <c r="U86" s="9" t="s">
        <v>11</v>
      </c>
      <c r="V86" s="9" t="s">
        <v>526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2"/>
      <c r="AH86" s="9" t="s">
        <v>2373</v>
      </c>
      <c r="AI86" s="9" t="s">
        <v>2374</v>
      </c>
      <c r="AJ86" s="9" t="s">
        <v>2385</v>
      </c>
    </row>
    <row r="87" spans="1:36" ht="24.75" customHeight="1">
      <c r="A87" s="9">
        <f>SUBTOTAL(3,B$4:B87)</f>
        <v>84</v>
      </c>
      <c r="B87" s="9" t="s">
        <v>1704</v>
      </c>
      <c r="C87" s="10" t="str">
        <f>IF(H87="","",VLOOKUP(H87,Sheet6!A:B,COLUMN(Sheet6!B257),0))</f>
        <v>qxnch20220084</v>
      </c>
      <c r="D87" s="9" t="s">
        <v>365</v>
      </c>
      <c r="E87" s="9" t="s">
        <v>390</v>
      </c>
      <c r="F87" s="9" t="s">
        <v>2456</v>
      </c>
      <c r="G87" s="9" t="s">
        <v>368</v>
      </c>
      <c r="H87" s="1" t="s">
        <v>1705</v>
      </c>
      <c r="I87" s="9" t="s">
        <v>370</v>
      </c>
      <c r="J87" s="9"/>
      <c r="K87" s="9" t="s">
        <v>1706</v>
      </c>
      <c r="L87" s="9" t="s">
        <v>1707</v>
      </c>
      <c r="M87" s="9" t="s">
        <v>385</v>
      </c>
      <c r="N87" s="9" t="s">
        <v>375</v>
      </c>
      <c r="O87" s="9" t="s">
        <v>376</v>
      </c>
      <c r="P87" s="9" t="s">
        <v>377</v>
      </c>
      <c r="Q87" s="9" t="s">
        <v>2460</v>
      </c>
      <c r="R87" s="9" t="s">
        <v>1709</v>
      </c>
      <c r="S87" s="9" t="s">
        <v>9</v>
      </c>
      <c r="T87" s="9" t="s">
        <v>43</v>
      </c>
      <c r="U87" s="9" t="s">
        <v>11</v>
      </c>
      <c r="V87" s="9" t="s">
        <v>526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2"/>
      <c r="AH87" s="9" t="s">
        <v>2373</v>
      </c>
      <c r="AI87" s="9" t="s">
        <v>2374</v>
      </c>
      <c r="AJ87" s="9" t="s">
        <v>2375</v>
      </c>
    </row>
    <row r="88" spans="1:36" ht="24.75" customHeight="1">
      <c r="A88" s="9">
        <f>SUBTOTAL(3,B$4:B88)</f>
        <v>85</v>
      </c>
      <c r="B88" s="9" t="s">
        <v>1710</v>
      </c>
      <c r="C88" s="10" t="str">
        <f>IF(H88="","",VLOOKUP(H88,Sheet6!A:B,COLUMN(Sheet6!B258),0))</f>
        <v>qxnch20220085</v>
      </c>
      <c r="D88" s="9" t="s">
        <v>365</v>
      </c>
      <c r="E88" s="9" t="s">
        <v>390</v>
      </c>
      <c r="F88" s="9" t="s">
        <v>2461</v>
      </c>
      <c r="G88" s="9" t="s">
        <v>368</v>
      </c>
      <c r="H88" s="1" t="s">
        <v>1711</v>
      </c>
      <c r="I88" s="9" t="s">
        <v>370</v>
      </c>
      <c r="J88" s="9" t="s">
        <v>432</v>
      </c>
      <c r="K88" s="9" t="s">
        <v>475</v>
      </c>
      <c r="L88" s="9" t="s">
        <v>619</v>
      </c>
      <c r="M88" s="9" t="s">
        <v>385</v>
      </c>
      <c r="N88" s="9" t="s">
        <v>442</v>
      </c>
      <c r="O88" s="9" t="s">
        <v>376</v>
      </c>
      <c r="P88" s="9" t="s">
        <v>377</v>
      </c>
      <c r="Q88" s="9" t="s">
        <v>1712</v>
      </c>
      <c r="R88" s="9" t="s">
        <v>1713</v>
      </c>
      <c r="S88" s="9" t="s">
        <v>9</v>
      </c>
      <c r="T88" s="9" t="s">
        <v>43</v>
      </c>
      <c r="U88" s="9" t="s">
        <v>11</v>
      </c>
      <c r="V88" s="9" t="s">
        <v>526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2"/>
      <c r="AH88" s="9" t="s">
        <v>2373</v>
      </c>
      <c r="AI88" s="9" t="s">
        <v>2374</v>
      </c>
      <c r="AJ88" s="9" t="s">
        <v>2375</v>
      </c>
    </row>
    <row r="89" spans="1:36" ht="24.75" customHeight="1">
      <c r="A89" s="9">
        <f>SUBTOTAL(3,B$4:B89)</f>
        <v>86</v>
      </c>
      <c r="B89" s="9" t="s">
        <v>1714</v>
      </c>
      <c r="C89" s="10" t="str">
        <f>IF(H89="","",VLOOKUP(H89,Sheet6!A:B,COLUMN(Sheet6!B259),0))</f>
        <v>qxnch20220086</v>
      </c>
      <c r="D89" s="9" t="s">
        <v>365</v>
      </c>
      <c r="E89" s="9" t="s">
        <v>390</v>
      </c>
      <c r="F89" s="9" t="s">
        <v>2462</v>
      </c>
      <c r="G89" s="9" t="s">
        <v>415</v>
      </c>
      <c r="H89" s="1" t="s">
        <v>1715</v>
      </c>
      <c r="I89" s="9" t="s">
        <v>370</v>
      </c>
      <c r="J89" s="9" t="s">
        <v>1324</v>
      </c>
      <c r="K89" s="9" t="s">
        <v>1227</v>
      </c>
      <c r="L89" s="9" t="s">
        <v>508</v>
      </c>
      <c r="M89" s="9" t="s">
        <v>385</v>
      </c>
      <c r="N89" s="9" t="s">
        <v>442</v>
      </c>
      <c r="O89" s="9" t="s">
        <v>376</v>
      </c>
      <c r="P89" s="9" t="s">
        <v>476</v>
      </c>
      <c r="Q89" s="9" t="s">
        <v>1716</v>
      </c>
      <c r="R89" s="9" t="s">
        <v>1717</v>
      </c>
      <c r="S89" s="9" t="s">
        <v>9</v>
      </c>
      <c r="T89" s="9" t="s">
        <v>43</v>
      </c>
      <c r="U89" s="9" t="s">
        <v>11</v>
      </c>
      <c r="V89" s="9" t="s">
        <v>526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2"/>
      <c r="AH89" s="9" t="s">
        <v>2373</v>
      </c>
      <c r="AI89" s="9" t="s">
        <v>2374</v>
      </c>
      <c r="AJ89" s="9" t="s">
        <v>2375</v>
      </c>
    </row>
    <row r="90" spans="1:36" ht="24.75" customHeight="1">
      <c r="A90" s="9">
        <f>SUBTOTAL(3,B$4:B90)</f>
        <v>87</v>
      </c>
      <c r="B90" s="9" t="s">
        <v>1718</v>
      </c>
      <c r="C90" s="10" t="str">
        <f>IF(H90="","",VLOOKUP(H90,Sheet6!A:B,COLUMN(Sheet6!B260),0))</f>
        <v>qxnch20220087</v>
      </c>
      <c r="D90" s="9" t="s">
        <v>365</v>
      </c>
      <c r="E90" s="9" t="s">
        <v>390</v>
      </c>
      <c r="F90" s="9" t="s">
        <v>2463</v>
      </c>
      <c r="G90" s="9" t="s">
        <v>368</v>
      </c>
      <c r="H90" s="1" t="s">
        <v>1719</v>
      </c>
      <c r="I90" s="9" t="s">
        <v>370</v>
      </c>
      <c r="J90" s="9" t="s">
        <v>1324</v>
      </c>
      <c r="K90" s="9" t="s">
        <v>1720</v>
      </c>
      <c r="L90" s="9" t="s">
        <v>508</v>
      </c>
      <c r="M90" s="9" t="s">
        <v>385</v>
      </c>
      <c r="N90" s="9" t="s">
        <v>442</v>
      </c>
      <c r="O90" s="9" t="s">
        <v>376</v>
      </c>
      <c r="P90" s="9" t="s">
        <v>377</v>
      </c>
      <c r="Q90" s="9" t="s">
        <v>1721</v>
      </c>
      <c r="R90" s="9" t="s">
        <v>1722</v>
      </c>
      <c r="S90" s="9" t="s">
        <v>9</v>
      </c>
      <c r="T90" s="9" t="s">
        <v>43</v>
      </c>
      <c r="U90" s="9" t="s">
        <v>11</v>
      </c>
      <c r="V90" s="9" t="s">
        <v>526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2"/>
      <c r="AH90" s="9" t="s">
        <v>2373</v>
      </c>
      <c r="AI90" s="9" t="s">
        <v>2374</v>
      </c>
      <c r="AJ90" s="9" t="s">
        <v>2375</v>
      </c>
    </row>
    <row r="91" spans="1:36" ht="24.75" customHeight="1">
      <c r="A91" s="9">
        <f>SUBTOTAL(3,B$4:B91)</f>
        <v>88</v>
      </c>
      <c r="B91" s="9" t="s">
        <v>1723</v>
      </c>
      <c r="C91" s="10" t="str">
        <f>IF(H91="","",VLOOKUP(H91,Sheet6!A:B,COLUMN(Sheet6!B261),0))</f>
        <v>qxnch20220088</v>
      </c>
      <c r="D91" s="9" t="s">
        <v>365</v>
      </c>
      <c r="E91" s="9" t="s">
        <v>398</v>
      </c>
      <c r="F91" s="9" t="s">
        <v>2451</v>
      </c>
      <c r="G91" s="9" t="s">
        <v>368</v>
      </c>
      <c r="H91" s="1" t="s">
        <v>1724</v>
      </c>
      <c r="I91" s="9" t="s">
        <v>370</v>
      </c>
      <c r="J91" s="9" t="s">
        <v>1218</v>
      </c>
      <c r="K91" s="9" t="s">
        <v>433</v>
      </c>
      <c r="L91" s="9" t="s">
        <v>1385</v>
      </c>
      <c r="M91" s="9" t="s">
        <v>374</v>
      </c>
      <c r="N91" s="9" t="s">
        <v>375</v>
      </c>
      <c r="O91" s="9" t="s">
        <v>376</v>
      </c>
      <c r="P91" s="9" t="s">
        <v>377</v>
      </c>
      <c r="Q91" s="9" t="s">
        <v>1725</v>
      </c>
      <c r="R91" s="9" t="s">
        <v>1726</v>
      </c>
      <c r="S91" s="9" t="s">
        <v>9</v>
      </c>
      <c r="T91" s="9" t="s">
        <v>43</v>
      </c>
      <c r="U91" s="9" t="s">
        <v>11</v>
      </c>
      <c r="V91" s="9" t="s">
        <v>526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2"/>
      <c r="AH91" s="9" t="s">
        <v>2373</v>
      </c>
      <c r="AI91" s="9" t="s">
        <v>2374</v>
      </c>
      <c r="AJ91" s="9" t="s">
        <v>2385</v>
      </c>
    </row>
    <row r="92" spans="1:36" ht="24.75" customHeight="1">
      <c r="A92" s="9">
        <f>SUBTOTAL(3,B$4:B92)</f>
        <v>89</v>
      </c>
      <c r="B92" s="9" t="s">
        <v>1727</v>
      </c>
      <c r="C92" s="10" t="str">
        <f>IF(H92="","",VLOOKUP(H92,Sheet6!A:B,COLUMN(Sheet6!B262),0))</f>
        <v>qxnch20220089</v>
      </c>
      <c r="D92" s="9" t="s">
        <v>365</v>
      </c>
      <c r="E92" s="9" t="s">
        <v>390</v>
      </c>
      <c r="F92" s="9" t="s">
        <v>2462</v>
      </c>
      <c r="G92" s="9" t="s">
        <v>392</v>
      </c>
      <c r="H92" s="1" t="s">
        <v>1728</v>
      </c>
      <c r="I92" s="9" t="s">
        <v>370</v>
      </c>
      <c r="J92" s="9" t="s">
        <v>1324</v>
      </c>
      <c r="K92" s="9" t="s">
        <v>1729</v>
      </c>
      <c r="L92" s="9" t="s">
        <v>508</v>
      </c>
      <c r="M92" s="9" t="s">
        <v>374</v>
      </c>
      <c r="N92" s="9" t="s">
        <v>442</v>
      </c>
      <c r="O92" s="9" t="s">
        <v>376</v>
      </c>
      <c r="P92" s="9" t="s">
        <v>377</v>
      </c>
      <c r="Q92" s="9" t="s">
        <v>1730</v>
      </c>
      <c r="R92" s="9" t="s">
        <v>1731</v>
      </c>
      <c r="S92" s="9" t="s">
        <v>9</v>
      </c>
      <c r="T92" s="9" t="s">
        <v>43</v>
      </c>
      <c r="U92" s="9" t="s">
        <v>11</v>
      </c>
      <c r="V92" s="9" t="s">
        <v>526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2"/>
      <c r="AH92" s="9" t="s">
        <v>2373</v>
      </c>
      <c r="AI92" s="9" t="s">
        <v>2374</v>
      </c>
      <c r="AJ92" s="9" t="s">
        <v>2385</v>
      </c>
    </row>
    <row r="93" spans="1:36" ht="24.75" customHeight="1">
      <c r="A93" s="9">
        <f>SUBTOTAL(3,B$4:B93)</f>
        <v>90</v>
      </c>
      <c r="B93" s="9" t="s">
        <v>1732</v>
      </c>
      <c r="C93" s="10" t="str">
        <f>IF(H93="","",VLOOKUP(H93,Sheet6!A:B,COLUMN(Sheet6!B263),0))</f>
        <v>qxnch20220090</v>
      </c>
      <c r="D93" s="9" t="s">
        <v>365</v>
      </c>
      <c r="E93" s="9" t="s">
        <v>390</v>
      </c>
      <c r="F93" s="9" t="s">
        <v>2464</v>
      </c>
      <c r="G93" s="9" t="s">
        <v>368</v>
      </c>
      <c r="H93" s="1" t="s">
        <v>1734</v>
      </c>
      <c r="I93" s="9" t="s">
        <v>370</v>
      </c>
      <c r="J93" s="9"/>
      <c r="K93" s="9" t="s">
        <v>1735</v>
      </c>
      <c r="L93" s="9" t="s">
        <v>1736</v>
      </c>
      <c r="M93" s="9" t="s">
        <v>385</v>
      </c>
      <c r="N93" s="9" t="s">
        <v>442</v>
      </c>
      <c r="O93" s="9" t="s">
        <v>376</v>
      </c>
      <c r="P93" s="9" t="s">
        <v>377</v>
      </c>
      <c r="Q93" s="9" t="s">
        <v>1737</v>
      </c>
      <c r="R93" s="9" t="s">
        <v>1738</v>
      </c>
      <c r="S93" s="9" t="s">
        <v>9</v>
      </c>
      <c r="T93" s="9" t="s">
        <v>43</v>
      </c>
      <c r="U93" s="9" t="s">
        <v>11</v>
      </c>
      <c r="V93" s="9" t="s">
        <v>526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2"/>
      <c r="AH93" s="9" t="s">
        <v>2373</v>
      </c>
      <c r="AI93" s="9" t="s">
        <v>2374</v>
      </c>
      <c r="AJ93" s="9" t="s">
        <v>2375</v>
      </c>
    </row>
    <row r="94" spans="1:36" ht="24.75" customHeight="1">
      <c r="A94" s="9">
        <f>SUBTOTAL(3,B$4:B94)</f>
        <v>91</v>
      </c>
      <c r="B94" s="9" t="s">
        <v>1739</v>
      </c>
      <c r="C94" s="10" t="str">
        <f>IF(H94="","",VLOOKUP(H94,Sheet6!A:B,COLUMN(Sheet6!B264),0))</f>
        <v>qxnch20220091</v>
      </c>
      <c r="D94" s="9" t="s">
        <v>365</v>
      </c>
      <c r="E94" s="9" t="s">
        <v>366</v>
      </c>
      <c r="F94" s="9" t="s">
        <v>2465</v>
      </c>
      <c r="G94" s="9" t="s">
        <v>415</v>
      </c>
      <c r="H94" s="1" t="s">
        <v>1740</v>
      </c>
      <c r="I94" s="9" t="s">
        <v>370</v>
      </c>
      <c r="J94" s="9" t="s">
        <v>1324</v>
      </c>
      <c r="K94" s="9" t="s">
        <v>879</v>
      </c>
      <c r="L94" s="9" t="s">
        <v>508</v>
      </c>
      <c r="M94" s="9" t="s">
        <v>385</v>
      </c>
      <c r="N94" s="9" t="s">
        <v>375</v>
      </c>
      <c r="O94" s="9" t="s">
        <v>376</v>
      </c>
      <c r="P94" s="9" t="s">
        <v>377</v>
      </c>
      <c r="Q94" s="9" t="s">
        <v>1741</v>
      </c>
      <c r="R94" s="9" t="s">
        <v>1742</v>
      </c>
      <c r="S94" s="9" t="s">
        <v>9</v>
      </c>
      <c r="T94" s="9" t="s">
        <v>43</v>
      </c>
      <c r="U94" s="9" t="s">
        <v>11</v>
      </c>
      <c r="V94" s="9" t="s">
        <v>526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2"/>
      <c r="AH94" s="9" t="s">
        <v>2373</v>
      </c>
      <c r="AI94" s="13"/>
      <c r="AJ94" s="13"/>
    </row>
    <row r="95" spans="1:36" ht="24.75" customHeight="1">
      <c r="A95" s="9">
        <f>SUBTOTAL(3,B$4:B95)</f>
        <v>92</v>
      </c>
      <c r="B95" s="9" t="s">
        <v>1743</v>
      </c>
      <c r="C95" s="10" t="str">
        <f>IF(H95="","",VLOOKUP(H95,Sheet6!A:B,COLUMN(Sheet6!B265),0))</f>
        <v>qxnch20220092</v>
      </c>
      <c r="D95" s="9" t="s">
        <v>406</v>
      </c>
      <c r="E95" s="9" t="s">
        <v>390</v>
      </c>
      <c r="F95" s="9" t="s">
        <v>2466</v>
      </c>
      <c r="G95" s="9" t="s">
        <v>392</v>
      </c>
      <c r="H95" s="1" t="s">
        <v>1744</v>
      </c>
      <c r="I95" s="9" t="s">
        <v>370</v>
      </c>
      <c r="J95" s="9" t="s">
        <v>1324</v>
      </c>
      <c r="K95" s="9" t="s">
        <v>879</v>
      </c>
      <c r="L95" s="9" t="s">
        <v>508</v>
      </c>
      <c r="M95" s="9" t="s">
        <v>385</v>
      </c>
      <c r="N95" s="9" t="s">
        <v>442</v>
      </c>
      <c r="O95" s="9" t="s">
        <v>376</v>
      </c>
      <c r="P95" s="9" t="s">
        <v>377</v>
      </c>
      <c r="Q95" s="9" t="s">
        <v>2467</v>
      </c>
      <c r="R95" s="9" t="s">
        <v>1746</v>
      </c>
      <c r="S95" s="9" t="s">
        <v>9</v>
      </c>
      <c r="T95" s="9" t="s">
        <v>43</v>
      </c>
      <c r="U95" s="9" t="s">
        <v>11</v>
      </c>
      <c r="V95" s="9" t="s">
        <v>526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2"/>
      <c r="AH95" s="9" t="s">
        <v>2373</v>
      </c>
      <c r="AI95" s="9" t="s">
        <v>2374</v>
      </c>
      <c r="AJ95" s="9" t="s">
        <v>2375</v>
      </c>
    </row>
    <row r="96" spans="1:36" ht="24.75" customHeight="1">
      <c r="A96" s="9">
        <f>SUBTOTAL(3,B$4:B96)</f>
        <v>93</v>
      </c>
      <c r="B96" s="9" t="s">
        <v>1747</v>
      </c>
      <c r="C96" s="10" t="str">
        <f>IF(H96="","",VLOOKUP(H96,Sheet6!A:B,COLUMN(Sheet6!B266),0))</f>
        <v>qxnch20220093</v>
      </c>
      <c r="D96" s="9" t="s">
        <v>365</v>
      </c>
      <c r="E96" s="9" t="s">
        <v>390</v>
      </c>
      <c r="F96" s="9" t="s">
        <v>2468</v>
      </c>
      <c r="G96" s="9" t="s">
        <v>368</v>
      </c>
      <c r="H96" s="1" t="s">
        <v>1749</v>
      </c>
      <c r="I96" s="9" t="s">
        <v>370</v>
      </c>
      <c r="J96" s="9" t="s">
        <v>1218</v>
      </c>
      <c r="K96" s="9" t="s">
        <v>879</v>
      </c>
      <c r="L96" s="9" t="s">
        <v>1750</v>
      </c>
      <c r="M96" s="9" t="s">
        <v>385</v>
      </c>
      <c r="N96" s="9" t="s">
        <v>442</v>
      </c>
      <c r="O96" s="9" t="s">
        <v>376</v>
      </c>
      <c r="P96" s="9" t="s">
        <v>377</v>
      </c>
      <c r="Q96" s="9" t="s">
        <v>2469</v>
      </c>
      <c r="R96" s="9" t="s">
        <v>1752</v>
      </c>
      <c r="S96" s="9" t="s">
        <v>9</v>
      </c>
      <c r="T96" s="9" t="s">
        <v>43</v>
      </c>
      <c r="U96" s="9" t="s">
        <v>11</v>
      </c>
      <c r="V96" s="9" t="s">
        <v>526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2"/>
      <c r="AH96" s="9" t="s">
        <v>2373</v>
      </c>
      <c r="AI96" s="9" t="s">
        <v>2374</v>
      </c>
      <c r="AJ96" s="9" t="s">
        <v>2375</v>
      </c>
    </row>
    <row r="97" spans="1:36" ht="24.75" customHeight="1">
      <c r="A97" s="9">
        <f>SUBTOTAL(3,B$4:B97)</f>
        <v>94</v>
      </c>
      <c r="B97" s="9" t="s">
        <v>597</v>
      </c>
      <c r="C97" s="10" t="str">
        <f>IF(H97="","",VLOOKUP(H97,Sheet6!A:B,COLUMN(Sheet6!B36),0))</f>
        <v>qxnch20220094</v>
      </c>
      <c r="D97" s="9" t="s">
        <v>365</v>
      </c>
      <c r="E97" s="9" t="s">
        <v>366</v>
      </c>
      <c r="F97" s="9" t="s">
        <v>2416</v>
      </c>
      <c r="G97" s="9" t="s">
        <v>368</v>
      </c>
      <c r="H97" s="1" t="s">
        <v>599</v>
      </c>
      <c r="I97" s="9" t="s">
        <v>370</v>
      </c>
      <c r="J97" s="9" t="s">
        <v>518</v>
      </c>
      <c r="K97" s="9" t="s">
        <v>490</v>
      </c>
      <c r="L97" s="9" t="s">
        <v>600</v>
      </c>
      <c r="M97" s="9" t="s">
        <v>531</v>
      </c>
      <c r="N97" s="9" t="s">
        <v>375</v>
      </c>
      <c r="O97" s="9" t="s">
        <v>376</v>
      </c>
      <c r="P97" s="9" t="s">
        <v>449</v>
      </c>
      <c r="Q97" s="9" t="s">
        <v>601</v>
      </c>
      <c r="R97" s="9" t="s">
        <v>602</v>
      </c>
      <c r="S97" s="9" t="s">
        <v>9</v>
      </c>
      <c r="T97" s="9" t="s">
        <v>10</v>
      </c>
      <c r="U97" s="9" t="s">
        <v>107</v>
      </c>
      <c r="V97" s="9" t="s">
        <v>526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2"/>
      <c r="AH97" s="9" t="s">
        <v>2373</v>
      </c>
      <c r="AI97" s="9" t="s">
        <v>2374</v>
      </c>
      <c r="AJ97" s="9" t="s">
        <v>2385</v>
      </c>
    </row>
    <row r="98" spans="1:36" ht="24.75" customHeight="1">
      <c r="A98" s="9">
        <f>SUBTOTAL(3,B$4:B98)</f>
        <v>95</v>
      </c>
      <c r="B98" s="9" t="s">
        <v>603</v>
      </c>
      <c r="C98" s="10" t="str">
        <f>IF(H98="","",VLOOKUP(H98,Sheet6!A:B,COLUMN(Sheet6!B37),0))</f>
        <v>qxnch20220095</v>
      </c>
      <c r="D98" s="9" t="s">
        <v>365</v>
      </c>
      <c r="E98" s="9" t="s">
        <v>398</v>
      </c>
      <c r="F98" s="9" t="s">
        <v>2470</v>
      </c>
      <c r="G98" s="9" t="s">
        <v>392</v>
      </c>
      <c r="H98" s="1" t="s">
        <v>605</v>
      </c>
      <c r="I98" s="9" t="s">
        <v>370</v>
      </c>
      <c r="J98" s="9" t="s">
        <v>518</v>
      </c>
      <c r="K98" s="9" t="s">
        <v>606</v>
      </c>
      <c r="L98" s="9" t="s">
        <v>600</v>
      </c>
      <c r="M98" s="9" t="s">
        <v>531</v>
      </c>
      <c r="N98" s="9" t="s">
        <v>375</v>
      </c>
      <c r="O98" s="9" t="s">
        <v>376</v>
      </c>
      <c r="P98" s="9" t="s">
        <v>476</v>
      </c>
      <c r="Q98" s="11" t="s">
        <v>2471</v>
      </c>
      <c r="R98" s="9" t="s">
        <v>608</v>
      </c>
      <c r="S98" s="9" t="s">
        <v>9</v>
      </c>
      <c r="T98" s="9" t="s">
        <v>10</v>
      </c>
      <c r="U98" s="9" t="s">
        <v>107</v>
      </c>
      <c r="V98" s="9" t="s">
        <v>526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2"/>
      <c r="AH98" s="9" t="s">
        <v>2373</v>
      </c>
      <c r="AI98" s="13"/>
      <c r="AJ98" s="13"/>
    </row>
    <row r="99" spans="1:36" ht="24.75" customHeight="1">
      <c r="A99" s="9">
        <f>SUBTOTAL(3,B$4:B99)</f>
        <v>96</v>
      </c>
      <c r="B99" s="9" t="s">
        <v>609</v>
      </c>
      <c r="C99" s="10" t="str">
        <f>IF(H99="","",VLOOKUP(H99,Sheet6!A:B,COLUMN(Sheet6!B38),0))</f>
        <v>qxnch20220096</v>
      </c>
      <c r="D99" s="9" t="s">
        <v>365</v>
      </c>
      <c r="E99" s="9" t="s">
        <v>390</v>
      </c>
      <c r="F99" s="9" t="s">
        <v>2416</v>
      </c>
      <c r="G99" s="9" t="s">
        <v>368</v>
      </c>
      <c r="H99" s="1" t="s">
        <v>611</v>
      </c>
      <c r="I99" s="9" t="s">
        <v>370</v>
      </c>
      <c r="J99" s="9" t="s">
        <v>518</v>
      </c>
      <c r="K99" s="9" t="s">
        <v>612</v>
      </c>
      <c r="L99" s="9" t="s">
        <v>600</v>
      </c>
      <c r="M99" s="9" t="s">
        <v>531</v>
      </c>
      <c r="N99" s="9" t="s">
        <v>375</v>
      </c>
      <c r="O99" s="9" t="s">
        <v>376</v>
      </c>
      <c r="P99" s="9" t="s">
        <v>476</v>
      </c>
      <c r="Q99" s="9" t="s">
        <v>2472</v>
      </c>
      <c r="R99" s="9" t="s">
        <v>614</v>
      </c>
      <c r="S99" s="9" t="s">
        <v>9</v>
      </c>
      <c r="T99" s="9" t="s">
        <v>10</v>
      </c>
      <c r="U99" s="9" t="s">
        <v>107</v>
      </c>
      <c r="V99" s="9" t="s">
        <v>526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2"/>
      <c r="AH99" s="9" t="s">
        <v>2373</v>
      </c>
      <c r="AI99" s="9" t="s">
        <v>2374</v>
      </c>
      <c r="AJ99" s="9" t="s">
        <v>2375</v>
      </c>
    </row>
    <row r="100" spans="1:36" ht="24.75" customHeight="1">
      <c r="A100" s="9">
        <f>SUBTOTAL(3,B$4:B100)</f>
        <v>97</v>
      </c>
      <c r="B100" s="9" t="s">
        <v>615</v>
      </c>
      <c r="C100" s="10" t="str">
        <f>IF(H100="","",VLOOKUP(H100,Sheet6!A:B,COLUMN(Sheet6!B39),0))</f>
        <v>qxnch20220097</v>
      </c>
      <c r="D100" s="9" t="s">
        <v>365</v>
      </c>
      <c r="E100" s="9" t="s">
        <v>390</v>
      </c>
      <c r="F100" s="9" t="s">
        <v>2421</v>
      </c>
      <c r="G100" s="9" t="s">
        <v>392</v>
      </c>
      <c r="H100" s="1" t="s">
        <v>617</v>
      </c>
      <c r="I100" s="9" t="s">
        <v>370</v>
      </c>
      <c r="J100" s="9" t="s">
        <v>518</v>
      </c>
      <c r="K100" s="9" t="s">
        <v>618</v>
      </c>
      <c r="L100" s="9" t="s">
        <v>619</v>
      </c>
      <c r="M100" s="9" t="s">
        <v>531</v>
      </c>
      <c r="N100" s="9" t="s">
        <v>442</v>
      </c>
      <c r="O100" s="9" t="s">
        <v>376</v>
      </c>
      <c r="P100" s="9" t="s">
        <v>449</v>
      </c>
      <c r="Q100" s="9" t="s">
        <v>620</v>
      </c>
      <c r="R100" s="9" t="s">
        <v>621</v>
      </c>
      <c r="S100" s="9" t="s">
        <v>9</v>
      </c>
      <c r="T100" s="9" t="s">
        <v>10</v>
      </c>
      <c r="U100" s="9" t="s">
        <v>107</v>
      </c>
      <c r="V100" s="9" t="s">
        <v>526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12"/>
      <c r="AH100" s="9" t="s">
        <v>2373</v>
      </c>
      <c r="AI100" s="9" t="s">
        <v>2374</v>
      </c>
      <c r="AJ100" s="9" t="s">
        <v>2375</v>
      </c>
    </row>
    <row r="101" spans="1:36" ht="24.75" customHeight="1">
      <c r="A101" s="9">
        <f>SUBTOTAL(3,B$4:B101)</f>
        <v>98</v>
      </c>
      <c r="B101" s="9" t="s">
        <v>622</v>
      </c>
      <c r="C101" s="10" t="str">
        <f>IF(H101="","",VLOOKUP(H101,Sheet6!A:B,COLUMN(Sheet6!B40),0))</f>
        <v>qxnch20220098</v>
      </c>
      <c r="D101" s="9" t="s">
        <v>365</v>
      </c>
      <c r="E101" s="9" t="s">
        <v>390</v>
      </c>
      <c r="F101" s="9" t="s">
        <v>2473</v>
      </c>
      <c r="G101" s="9" t="s">
        <v>368</v>
      </c>
      <c r="H101" s="1" t="s">
        <v>623</v>
      </c>
      <c r="I101" s="9" t="s">
        <v>370</v>
      </c>
      <c r="J101" s="9" t="s">
        <v>518</v>
      </c>
      <c r="K101" s="9" t="s">
        <v>624</v>
      </c>
      <c r="L101" s="9" t="s">
        <v>600</v>
      </c>
      <c r="M101" s="9" t="s">
        <v>521</v>
      </c>
      <c r="N101" s="9" t="s">
        <v>442</v>
      </c>
      <c r="O101" s="9" t="s">
        <v>522</v>
      </c>
      <c r="P101" s="9" t="s">
        <v>523</v>
      </c>
      <c r="Q101" s="9" t="s">
        <v>625</v>
      </c>
      <c r="R101" s="9" t="s">
        <v>626</v>
      </c>
      <c r="S101" s="9" t="s">
        <v>9</v>
      </c>
      <c r="T101" s="9" t="s">
        <v>10</v>
      </c>
      <c r="U101" s="9" t="s">
        <v>107</v>
      </c>
      <c r="V101" s="9" t="s">
        <v>526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2"/>
      <c r="AH101" s="9" t="s">
        <v>2373</v>
      </c>
      <c r="AI101" s="9" t="s">
        <v>2374</v>
      </c>
      <c r="AJ101" s="9" t="s">
        <v>2375</v>
      </c>
    </row>
    <row r="102" spans="1:36" ht="24.75" customHeight="1">
      <c r="A102" s="9">
        <f>SUBTOTAL(3,B$4:B102)</f>
        <v>99</v>
      </c>
      <c r="B102" s="9" t="s">
        <v>627</v>
      </c>
      <c r="C102" s="10" t="str">
        <f>IF(H102="","",VLOOKUP(H102,Sheet6!A:B,COLUMN(Sheet6!B41),0))</f>
        <v>qxnch20220099</v>
      </c>
      <c r="D102" s="9" t="s">
        <v>365</v>
      </c>
      <c r="E102" s="9" t="s">
        <v>390</v>
      </c>
      <c r="F102" s="9" t="s">
        <v>2474</v>
      </c>
      <c r="G102" s="9" t="s">
        <v>392</v>
      </c>
      <c r="H102" s="1" t="s">
        <v>629</v>
      </c>
      <c r="I102" s="9" t="s">
        <v>370</v>
      </c>
      <c r="J102" s="9" t="s">
        <v>518</v>
      </c>
      <c r="K102" s="9" t="s">
        <v>578</v>
      </c>
      <c r="L102" s="9" t="s">
        <v>630</v>
      </c>
      <c r="M102" s="9" t="s">
        <v>531</v>
      </c>
      <c r="N102" s="9" t="s">
        <v>375</v>
      </c>
      <c r="O102" s="9" t="s">
        <v>376</v>
      </c>
      <c r="P102" s="9" t="s">
        <v>449</v>
      </c>
      <c r="Q102" s="9" t="s">
        <v>632</v>
      </c>
      <c r="R102" s="9" t="s">
        <v>633</v>
      </c>
      <c r="S102" s="9" t="s">
        <v>9</v>
      </c>
      <c r="T102" s="9" t="s">
        <v>10</v>
      </c>
      <c r="U102" s="9" t="s">
        <v>107</v>
      </c>
      <c r="V102" s="9" t="s">
        <v>526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2"/>
      <c r="AH102" s="9" t="s">
        <v>2373</v>
      </c>
      <c r="AI102" s="9" t="s">
        <v>2374</v>
      </c>
      <c r="AJ102" s="9" t="s">
        <v>2375</v>
      </c>
    </row>
    <row r="103" spans="1:36" ht="24.75" customHeight="1">
      <c r="A103" s="9">
        <f>SUBTOTAL(3,B$4:B103)</f>
        <v>100</v>
      </c>
      <c r="B103" s="9" t="s">
        <v>634</v>
      </c>
      <c r="C103" s="10" t="str">
        <f>IF(H103="","",VLOOKUP(H103,Sheet6!A:B,COLUMN(Sheet6!B42),0))</f>
        <v>qxnch20220100</v>
      </c>
      <c r="D103" s="9" t="s">
        <v>365</v>
      </c>
      <c r="E103" s="9" t="s">
        <v>366</v>
      </c>
      <c r="F103" s="9" t="s">
        <v>2372</v>
      </c>
      <c r="G103" s="9" t="s">
        <v>368</v>
      </c>
      <c r="H103" s="1" t="s">
        <v>635</v>
      </c>
      <c r="I103" s="9" t="s">
        <v>370</v>
      </c>
      <c r="J103" s="9" t="s">
        <v>636</v>
      </c>
      <c r="K103" s="9" t="s">
        <v>372</v>
      </c>
      <c r="L103" s="9" t="s">
        <v>637</v>
      </c>
      <c r="M103" s="9" t="s">
        <v>531</v>
      </c>
      <c r="N103" s="9" t="s">
        <v>442</v>
      </c>
      <c r="O103" s="9" t="s">
        <v>376</v>
      </c>
      <c r="P103" s="9" t="s">
        <v>449</v>
      </c>
      <c r="Q103" s="9" t="s">
        <v>639</v>
      </c>
      <c r="R103" s="9" t="s">
        <v>640</v>
      </c>
      <c r="S103" s="9" t="s">
        <v>9</v>
      </c>
      <c r="T103" s="9" t="s">
        <v>10</v>
      </c>
      <c r="U103" s="9" t="s">
        <v>107</v>
      </c>
      <c r="V103" s="9" t="s">
        <v>526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12"/>
      <c r="AH103" s="9" t="s">
        <v>2373</v>
      </c>
      <c r="AI103" s="9" t="s">
        <v>2374</v>
      </c>
      <c r="AJ103" s="9" t="s">
        <v>2390</v>
      </c>
    </row>
    <row r="104" spans="1:36" ht="24.75" customHeight="1">
      <c r="A104" s="9">
        <f>SUBTOTAL(3,B$4:B104)</f>
        <v>101</v>
      </c>
      <c r="B104" s="9" t="s">
        <v>641</v>
      </c>
      <c r="C104" s="10" t="str">
        <f>IF(H104="","",VLOOKUP(H104,Sheet6!A:B,COLUMN(Sheet6!B43),0))</f>
        <v>qxnch20220101</v>
      </c>
      <c r="D104" s="9" t="s">
        <v>365</v>
      </c>
      <c r="E104" s="9" t="s">
        <v>366</v>
      </c>
      <c r="F104" s="9" t="s">
        <v>2378</v>
      </c>
      <c r="G104" s="9" t="s">
        <v>392</v>
      </c>
      <c r="H104" s="1" t="s">
        <v>642</v>
      </c>
      <c r="I104" s="9" t="s">
        <v>370</v>
      </c>
      <c r="J104" s="9" t="s">
        <v>636</v>
      </c>
      <c r="K104" s="9" t="s">
        <v>643</v>
      </c>
      <c r="L104" s="9" t="s">
        <v>644</v>
      </c>
      <c r="M104" s="9" t="s">
        <v>531</v>
      </c>
      <c r="N104" s="9" t="s">
        <v>442</v>
      </c>
      <c r="O104" s="9" t="s">
        <v>376</v>
      </c>
      <c r="P104" s="9" t="s">
        <v>449</v>
      </c>
      <c r="Q104" s="9" t="s">
        <v>645</v>
      </c>
      <c r="R104" s="9" t="s">
        <v>646</v>
      </c>
      <c r="S104" s="9" t="s">
        <v>9</v>
      </c>
      <c r="T104" s="9" t="s">
        <v>10</v>
      </c>
      <c r="U104" s="9" t="s">
        <v>107</v>
      </c>
      <c r="V104" s="9" t="s">
        <v>526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12"/>
      <c r="AH104" s="9" t="s">
        <v>2407</v>
      </c>
      <c r="AI104" s="13"/>
      <c r="AJ104" s="13"/>
    </row>
    <row r="105" spans="1:36" ht="24.75" customHeight="1">
      <c r="A105" s="9">
        <f>SUBTOTAL(3,B$4:B105)</f>
        <v>102</v>
      </c>
      <c r="B105" s="9" t="s">
        <v>647</v>
      </c>
      <c r="C105" s="10" t="str">
        <f>IF(H105="","",VLOOKUP(H105,Sheet6!A:B,COLUMN(Sheet6!B44),0))</f>
        <v>qxnch20220102</v>
      </c>
      <c r="D105" s="9" t="s">
        <v>365</v>
      </c>
      <c r="E105" s="9" t="s">
        <v>366</v>
      </c>
      <c r="F105" s="9" t="s">
        <v>2418</v>
      </c>
      <c r="G105" s="9" t="s">
        <v>368</v>
      </c>
      <c r="H105" s="1" t="s">
        <v>649</v>
      </c>
      <c r="I105" s="9" t="s">
        <v>370</v>
      </c>
      <c r="J105" s="9" t="s">
        <v>650</v>
      </c>
      <c r="K105" s="9" t="s">
        <v>651</v>
      </c>
      <c r="L105" s="9" t="s">
        <v>652</v>
      </c>
      <c r="M105" s="9" t="s">
        <v>385</v>
      </c>
      <c r="N105" s="9" t="s">
        <v>442</v>
      </c>
      <c r="O105" s="9" t="s">
        <v>376</v>
      </c>
      <c r="P105" s="9" t="s">
        <v>377</v>
      </c>
      <c r="Q105" s="9" t="s">
        <v>2475</v>
      </c>
      <c r="R105" s="9" t="s">
        <v>654</v>
      </c>
      <c r="S105" s="9" t="s">
        <v>9</v>
      </c>
      <c r="T105" s="9" t="s">
        <v>43</v>
      </c>
      <c r="U105" s="9" t="s">
        <v>107</v>
      </c>
      <c r="V105" s="9" t="s">
        <v>526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2"/>
      <c r="AH105" s="9" t="s">
        <v>2373</v>
      </c>
      <c r="AI105" s="9" t="s">
        <v>2374</v>
      </c>
      <c r="AJ105" s="9" t="s">
        <v>2390</v>
      </c>
    </row>
    <row r="106" spans="1:36" ht="24.75" customHeight="1">
      <c r="A106" s="9">
        <f>SUBTOTAL(3,B$4:B106)</f>
        <v>103</v>
      </c>
      <c r="B106" s="9" t="s">
        <v>655</v>
      </c>
      <c r="C106" s="10" t="str">
        <f>IF(H106="","",VLOOKUP(H106,Sheet6!A:B,COLUMN(Sheet6!B45),0))</f>
        <v>qxnch20220103</v>
      </c>
      <c r="D106" s="9" t="s">
        <v>406</v>
      </c>
      <c r="E106" s="9" t="s">
        <v>390</v>
      </c>
      <c r="F106" s="9" t="s">
        <v>2434</v>
      </c>
      <c r="G106" s="9" t="s">
        <v>392</v>
      </c>
      <c r="H106" s="1" t="s">
        <v>657</v>
      </c>
      <c r="I106" s="9" t="s">
        <v>370</v>
      </c>
      <c r="J106" s="9" t="s">
        <v>658</v>
      </c>
      <c r="K106" s="9" t="s">
        <v>659</v>
      </c>
      <c r="L106" s="9" t="s">
        <v>660</v>
      </c>
      <c r="M106" s="9" t="s">
        <v>374</v>
      </c>
      <c r="N106" s="9" t="s">
        <v>442</v>
      </c>
      <c r="O106" s="9" t="s">
        <v>376</v>
      </c>
      <c r="P106" s="9" t="s">
        <v>377</v>
      </c>
      <c r="Q106" s="9" t="s">
        <v>661</v>
      </c>
      <c r="R106" s="9" t="s">
        <v>662</v>
      </c>
      <c r="S106" s="9" t="s">
        <v>9</v>
      </c>
      <c r="T106" s="9" t="s">
        <v>43</v>
      </c>
      <c r="U106" s="9" t="s">
        <v>107</v>
      </c>
      <c r="V106" s="9" t="s">
        <v>526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2"/>
      <c r="AH106" s="9" t="s">
        <v>2373</v>
      </c>
      <c r="AI106" s="9" t="s">
        <v>2374</v>
      </c>
      <c r="AJ106" s="9" t="s">
        <v>2375</v>
      </c>
    </row>
    <row r="107" spans="1:36" ht="24.75" customHeight="1">
      <c r="A107" s="9">
        <f>SUBTOTAL(3,B$4:B107)</f>
        <v>104</v>
      </c>
      <c r="B107" s="9" t="s">
        <v>663</v>
      </c>
      <c r="C107" s="10" t="str">
        <f>IF(H107="","",VLOOKUP(H107,Sheet6!A:B,COLUMN(Sheet6!B46),0))</f>
        <v>qxnch20220104</v>
      </c>
      <c r="D107" s="9" t="s">
        <v>365</v>
      </c>
      <c r="E107" s="9" t="s">
        <v>366</v>
      </c>
      <c r="F107" s="9" t="s">
        <v>2414</v>
      </c>
      <c r="G107" s="9" t="s">
        <v>415</v>
      </c>
      <c r="H107" s="1" t="s">
        <v>665</v>
      </c>
      <c r="I107" s="9" t="s">
        <v>370</v>
      </c>
      <c r="J107" s="9" t="s">
        <v>432</v>
      </c>
      <c r="K107" s="9" t="s">
        <v>530</v>
      </c>
      <c r="L107" s="9" t="s">
        <v>600</v>
      </c>
      <c r="M107" s="9" t="s">
        <v>385</v>
      </c>
      <c r="N107" s="9" t="s">
        <v>375</v>
      </c>
      <c r="O107" s="9" t="s">
        <v>376</v>
      </c>
      <c r="P107" s="9" t="s">
        <v>449</v>
      </c>
      <c r="Q107" s="9" t="s">
        <v>666</v>
      </c>
      <c r="R107" s="9" t="s">
        <v>667</v>
      </c>
      <c r="S107" s="9" t="s">
        <v>9</v>
      </c>
      <c r="T107" s="9" t="s">
        <v>43</v>
      </c>
      <c r="U107" s="9" t="s">
        <v>107</v>
      </c>
      <c r="V107" s="9" t="s">
        <v>526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12"/>
      <c r="AH107" s="9" t="s">
        <v>2373</v>
      </c>
      <c r="AI107" s="9" t="s">
        <v>2374</v>
      </c>
      <c r="AJ107" s="9" t="s">
        <v>2375</v>
      </c>
    </row>
    <row r="108" spans="1:36" ht="24.75" customHeight="1">
      <c r="A108" s="9">
        <f>SUBTOTAL(3,B$4:B108)</f>
        <v>105</v>
      </c>
      <c r="B108" s="9" t="s">
        <v>668</v>
      </c>
      <c r="C108" s="10" t="str">
        <f>IF(H108="","",VLOOKUP(H108,Sheet6!A:B,COLUMN(Sheet6!B47),0))</f>
        <v>qxnch20220105</v>
      </c>
      <c r="D108" s="9" t="s">
        <v>365</v>
      </c>
      <c r="E108" s="9" t="s">
        <v>669</v>
      </c>
      <c r="F108" s="9" t="s">
        <v>2476</v>
      </c>
      <c r="G108" s="9" t="s">
        <v>368</v>
      </c>
      <c r="H108" s="1" t="s">
        <v>670</v>
      </c>
      <c r="I108" s="9" t="s">
        <v>370</v>
      </c>
      <c r="J108" s="9" t="s">
        <v>650</v>
      </c>
      <c r="K108" s="9" t="s">
        <v>671</v>
      </c>
      <c r="L108" s="9" t="s">
        <v>672</v>
      </c>
      <c r="M108" s="9" t="s">
        <v>385</v>
      </c>
      <c r="N108" s="9" t="s">
        <v>442</v>
      </c>
      <c r="O108" s="9" t="s">
        <v>376</v>
      </c>
      <c r="P108" s="9" t="s">
        <v>377</v>
      </c>
      <c r="Q108" s="9" t="s">
        <v>673</v>
      </c>
      <c r="R108" s="9" t="s">
        <v>674</v>
      </c>
      <c r="S108" s="9" t="s">
        <v>9</v>
      </c>
      <c r="T108" s="9" t="s">
        <v>43</v>
      </c>
      <c r="U108" s="9" t="s">
        <v>107</v>
      </c>
      <c r="V108" s="9" t="s">
        <v>526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2"/>
      <c r="AH108" s="9" t="s">
        <v>2373</v>
      </c>
      <c r="AI108" s="9" t="s">
        <v>2374</v>
      </c>
      <c r="AJ108" s="9" t="s">
        <v>2477</v>
      </c>
    </row>
    <row r="109" spans="1:36" ht="24.75" customHeight="1">
      <c r="A109" s="9">
        <f>SUBTOTAL(3,B$4:B109)</f>
        <v>106</v>
      </c>
      <c r="B109" s="9" t="s">
        <v>675</v>
      </c>
      <c r="C109" s="10" t="str">
        <f>IF(H109="","",VLOOKUP(H109,Sheet6!A:B,COLUMN(Sheet6!B48),0))</f>
        <v>qxnch20220106</v>
      </c>
      <c r="D109" s="9" t="s">
        <v>365</v>
      </c>
      <c r="E109" s="9" t="s">
        <v>390</v>
      </c>
      <c r="F109" s="9" t="s">
        <v>2478</v>
      </c>
      <c r="G109" s="9" t="s">
        <v>368</v>
      </c>
      <c r="H109" s="1" t="s">
        <v>676</v>
      </c>
      <c r="I109" s="9" t="s">
        <v>370</v>
      </c>
      <c r="J109" s="9" t="s">
        <v>658</v>
      </c>
      <c r="K109" s="9" t="s">
        <v>677</v>
      </c>
      <c r="L109" s="9" t="s">
        <v>678</v>
      </c>
      <c r="M109" s="9" t="s">
        <v>385</v>
      </c>
      <c r="N109" s="9" t="s">
        <v>442</v>
      </c>
      <c r="O109" s="9" t="s">
        <v>376</v>
      </c>
      <c r="P109" s="9" t="s">
        <v>377</v>
      </c>
      <c r="Q109" s="9" t="s">
        <v>679</v>
      </c>
      <c r="R109" s="9" t="s">
        <v>680</v>
      </c>
      <c r="S109" s="9" t="s">
        <v>9</v>
      </c>
      <c r="T109" s="9" t="s">
        <v>43</v>
      </c>
      <c r="U109" s="9" t="s">
        <v>107</v>
      </c>
      <c r="V109" s="9" t="s">
        <v>526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2"/>
      <c r="AH109" s="9" t="s">
        <v>2373</v>
      </c>
      <c r="AI109" s="9" t="s">
        <v>2374</v>
      </c>
      <c r="AJ109" s="9" t="s">
        <v>2375</v>
      </c>
    </row>
    <row r="110" spans="1:36" ht="24.75" customHeight="1">
      <c r="A110" s="9">
        <f>SUBTOTAL(3,B$4:B110)</f>
        <v>107</v>
      </c>
      <c r="B110" s="9" t="s">
        <v>681</v>
      </c>
      <c r="C110" s="10" t="str">
        <f>IF(H110="","",VLOOKUP(H110,Sheet6!A:B,COLUMN(Sheet6!B49),0))</f>
        <v>qxnch20220107</v>
      </c>
      <c r="D110" s="9" t="s">
        <v>365</v>
      </c>
      <c r="E110" s="9" t="s">
        <v>390</v>
      </c>
      <c r="F110" s="9" t="s">
        <v>2445</v>
      </c>
      <c r="G110" s="9" t="s">
        <v>392</v>
      </c>
      <c r="H110" s="1" t="s">
        <v>683</v>
      </c>
      <c r="I110" s="9" t="s">
        <v>370</v>
      </c>
      <c r="J110" s="9" t="s">
        <v>432</v>
      </c>
      <c r="K110" s="9" t="s">
        <v>490</v>
      </c>
      <c r="L110" s="9" t="s">
        <v>434</v>
      </c>
      <c r="M110" s="9" t="s">
        <v>385</v>
      </c>
      <c r="N110" s="9" t="s">
        <v>375</v>
      </c>
      <c r="O110" s="9" t="s">
        <v>376</v>
      </c>
      <c r="P110" s="9" t="s">
        <v>377</v>
      </c>
      <c r="Q110" s="9" t="s">
        <v>685</v>
      </c>
      <c r="R110" s="9" t="s">
        <v>686</v>
      </c>
      <c r="S110" s="9" t="s">
        <v>9</v>
      </c>
      <c r="T110" s="9" t="s">
        <v>43</v>
      </c>
      <c r="U110" s="9" t="s">
        <v>107</v>
      </c>
      <c r="V110" s="9" t="s">
        <v>526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2"/>
      <c r="AH110" s="9" t="s">
        <v>2373</v>
      </c>
      <c r="AI110" s="9" t="s">
        <v>2374</v>
      </c>
      <c r="AJ110" s="9" t="s">
        <v>2375</v>
      </c>
    </row>
    <row r="111" spans="1:36" ht="24.75" customHeight="1">
      <c r="A111" s="9">
        <f>SUBTOTAL(3,B$4:B111)</f>
        <v>108</v>
      </c>
      <c r="B111" s="9" t="s">
        <v>687</v>
      </c>
      <c r="C111" s="10" t="str">
        <f>IF(H111="","",VLOOKUP(H111,Sheet6!A:B,COLUMN(Sheet6!B50),0))</f>
        <v>qxnch20220108</v>
      </c>
      <c r="D111" s="9" t="s">
        <v>365</v>
      </c>
      <c r="E111" s="9" t="s">
        <v>390</v>
      </c>
      <c r="F111" s="9" t="s">
        <v>2395</v>
      </c>
      <c r="G111" s="9" t="s">
        <v>368</v>
      </c>
      <c r="H111" s="1" t="s">
        <v>689</v>
      </c>
      <c r="I111" s="9" t="s">
        <v>370</v>
      </c>
      <c r="J111" s="9" t="s">
        <v>690</v>
      </c>
      <c r="K111" s="9" t="s">
        <v>372</v>
      </c>
      <c r="L111" s="9" t="s">
        <v>637</v>
      </c>
      <c r="M111" s="9" t="s">
        <v>385</v>
      </c>
      <c r="N111" s="9" t="s">
        <v>442</v>
      </c>
      <c r="O111" s="9" t="s">
        <v>376</v>
      </c>
      <c r="P111" s="9" t="s">
        <v>377</v>
      </c>
      <c r="Q111" s="9" t="s">
        <v>691</v>
      </c>
      <c r="R111" s="9" t="s">
        <v>692</v>
      </c>
      <c r="S111" s="9" t="s">
        <v>9</v>
      </c>
      <c r="T111" s="9" t="s">
        <v>43</v>
      </c>
      <c r="U111" s="9" t="s">
        <v>107</v>
      </c>
      <c r="V111" s="9" t="s">
        <v>526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2"/>
      <c r="AH111" s="9" t="s">
        <v>2373</v>
      </c>
      <c r="AI111" s="9" t="s">
        <v>2374</v>
      </c>
      <c r="AJ111" s="9" t="s">
        <v>2375</v>
      </c>
    </row>
    <row r="112" spans="1:36" ht="24.75" customHeight="1">
      <c r="A112" s="9">
        <f>SUBTOTAL(3,B$4:B112)</f>
        <v>109</v>
      </c>
      <c r="B112" s="9" t="s">
        <v>693</v>
      </c>
      <c r="C112" s="10" t="str">
        <f>IF(H112="","",VLOOKUP(H112,Sheet6!A:B,COLUMN(Sheet6!B51),0))</f>
        <v>qxnch20220109</v>
      </c>
      <c r="D112" s="9" t="s">
        <v>365</v>
      </c>
      <c r="E112" s="9" t="s">
        <v>366</v>
      </c>
      <c r="F112" s="9" t="s">
        <v>2434</v>
      </c>
      <c r="G112" s="9" t="s">
        <v>415</v>
      </c>
      <c r="H112" s="1" t="s">
        <v>694</v>
      </c>
      <c r="I112" s="9" t="s">
        <v>370</v>
      </c>
      <c r="J112" s="9" t="s">
        <v>432</v>
      </c>
      <c r="K112" s="9" t="s">
        <v>695</v>
      </c>
      <c r="L112" s="9" t="s">
        <v>696</v>
      </c>
      <c r="M112" s="9" t="s">
        <v>385</v>
      </c>
      <c r="N112" s="9" t="s">
        <v>442</v>
      </c>
      <c r="O112" s="9" t="s">
        <v>376</v>
      </c>
      <c r="P112" s="9" t="s">
        <v>377</v>
      </c>
      <c r="Q112" s="9" t="s">
        <v>698</v>
      </c>
      <c r="R112" s="9" t="s">
        <v>699</v>
      </c>
      <c r="S112" s="9" t="s">
        <v>9</v>
      </c>
      <c r="T112" s="9" t="s">
        <v>43</v>
      </c>
      <c r="U112" s="9" t="s">
        <v>107</v>
      </c>
      <c r="V112" s="9" t="s">
        <v>526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2"/>
      <c r="AH112" s="9" t="s">
        <v>2373</v>
      </c>
      <c r="AI112" s="9" t="s">
        <v>2374</v>
      </c>
      <c r="AJ112" s="9" t="s">
        <v>2375</v>
      </c>
    </row>
    <row r="113" spans="1:36" ht="24.75" customHeight="1">
      <c r="A113" s="9">
        <f>SUBTOTAL(3,B$4:B113)</f>
        <v>110</v>
      </c>
      <c r="B113" s="9" t="s">
        <v>700</v>
      </c>
      <c r="C113" s="10" t="str">
        <f>IF(H113="","",VLOOKUP(H113,Sheet6!A:B,COLUMN(Sheet6!B52),0))</f>
        <v>qxnch20220110</v>
      </c>
      <c r="D113" s="9" t="s">
        <v>365</v>
      </c>
      <c r="E113" s="9" t="s">
        <v>390</v>
      </c>
      <c r="F113" s="9" t="s">
        <v>2399</v>
      </c>
      <c r="G113" s="9" t="s">
        <v>368</v>
      </c>
      <c r="H113" s="1" t="s">
        <v>702</v>
      </c>
      <c r="I113" s="9" t="s">
        <v>370</v>
      </c>
      <c r="J113" s="9" t="s">
        <v>371</v>
      </c>
      <c r="K113" s="9" t="s">
        <v>433</v>
      </c>
      <c r="L113" s="9" t="s">
        <v>703</v>
      </c>
      <c r="M113" s="9" t="s">
        <v>385</v>
      </c>
      <c r="N113" s="9" t="s">
        <v>375</v>
      </c>
      <c r="O113" s="9" t="s">
        <v>376</v>
      </c>
      <c r="P113" s="9" t="s">
        <v>377</v>
      </c>
      <c r="Q113" s="9" t="s">
        <v>704</v>
      </c>
      <c r="R113" s="9" t="s">
        <v>705</v>
      </c>
      <c r="S113" s="9" t="s">
        <v>9</v>
      </c>
      <c r="T113" s="9" t="s">
        <v>43</v>
      </c>
      <c r="U113" s="9" t="s">
        <v>107</v>
      </c>
      <c r="V113" s="9" t="s">
        <v>526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2"/>
      <c r="AH113" s="9" t="s">
        <v>2373</v>
      </c>
      <c r="AI113" s="9" t="s">
        <v>2374</v>
      </c>
      <c r="AJ113" s="9" t="s">
        <v>2375</v>
      </c>
    </row>
    <row r="114" spans="1:36" ht="24.75" customHeight="1">
      <c r="A114" s="9">
        <f>SUBTOTAL(3,B$4:B114)</f>
        <v>111</v>
      </c>
      <c r="B114" s="9" t="s">
        <v>706</v>
      </c>
      <c r="C114" s="10" t="str">
        <f>IF(H114="","",VLOOKUP(H114,Sheet6!A:B,COLUMN(Sheet6!B53),0))</f>
        <v>qxnch20220111</v>
      </c>
      <c r="D114" s="9" t="s">
        <v>365</v>
      </c>
      <c r="E114" s="9" t="s">
        <v>390</v>
      </c>
      <c r="F114" s="9" t="s">
        <v>2452</v>
      </c>
      <c r="G114" s="9" t="s">
        <v>415</v>
      </c>
      <c r="H114" s="1" t="s">
        <v>708</v>
      </c>
      <c r="I114" s="9" t="s">
        <v>370</v>
      </c>
      <c r="J114" s="9" t="s">
        <v>432</v>
      </c>
      <c r="K114" s="9" t="s">
        <v>394</v>
      </c>
      <c r="L114" s="9" t="s">
        <v>600</v>
      </c>
      <c r="M114" s="9" t="s">
        <v>385</v>
      </c>
      <c r="N114" s="9" t="s">
        <v>375</v>
      </c>
      <c r="O114" s="9" t="s">
        <v>376</v>
      </c>
      <c r="P114" s="9" t="s">
        <v>449</v>
      </c>
      <c r="Q114" s="9" t="s">
        <v>709</v>
      </c>
      <c r="R114" s="9" t="s">
        <v>710</v>
      </c>
      <c r="S114" s="9" t="s">
        <v>9</v>
      </c>
      <c r="T114" s="9" t="s">
        <v>43</v>
      </c>
      <c r="U114" s="9" t="s">
        <v>107</v>
      </c>
      <c r="V114" s="9" t="s">
        <v>526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2"/>
      <c r="AH114" s="9" t="s">
        <v>2373</v>
      </c>
      <c r="AI114" s="9" t="s">
        <v>2374</v>
      </c>
      <c r="AJ114" s="9" t="s">
        <v>2375</v>
      </c>
    </row>
    <row r="115" spans="1:36" ht="24.75" customHeight="1">
      <c r="A115" s="9">
        <f>SUBTOTAL(3,B$4:B115)</f>
        <v>112</v>
      </c>
      <c r="B115" s="9" t="s">
        <v>711</v>
      </c>
      <c r="C115" s="10" t="str">
        <f>IF(H115="","",VLOOKUP(H115,Sheet6!A:B,COLUMN(Sheet6!B54),0))</f>
        <v>qxnch20220112</v>
      </c>
      <c r="D115" s="9" t="s">
        <v>365</v>
      </c>
      <c r="E115" s="9" t="s">
        <v>390</v>
      </c>
      <c r="F115" s="9" t="s">
        <v>2468</v>
      </c>
      <c r="G115" s="9" t="s">
        <v>368</v>
      </c>
      <c r="H115" s="1" t="s">
        <v>713</v>
      </c>
      <c r="I115" s="9" t="s">
        <v>370</v>
      </c>
      <c r="J115" s="9" t="s">
        <v>650</v>
      </c>
      <c r="K115" s="9" t="s">
        <v>490</v>
      </c>
      <c r="L115" s="9" t="s">
        <v>714</v>
      </c>
      <c r="M115" s="9" t="s">
        <v>385</v>
      </c>
      <c r="N115" s="9" t="s">
        <v>442</v>
      </c>
      <c r="O115" s="9" t="s">
        <v>376</v>
      </c>
      <c r="P115" s="9" t="s">
        <v>377</v>
      </c>
      <c r="Q115" s="9" t="s">
        <v>715</v>
      </c>
      <c r="R115" s="9" t="s">
        <v>716</v>
      </c>
      <c r="S115" s="9" t="s">
        <v>9</v>
      </c>
      <c r="T115" s="9" t="s">
        <v>43</v>
      </c>
      <c r="U115" s="9" t="s">
        <v>107</v>
      </c>
      <c r="V115" s="9" t="s">
        <v>526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2"/>
      <c r="AH115" s="9" t="s">
        <v>2373</v>
      </c>
      <c r="AI115" s="9" t="s">
        <v>2374</v>
      </c>
      <c r="AJ115" s="9" t="s">
        <v>2375</v>
      </c>
    </row>
    <row r="116" spans="1:36" ht="24.75" customHeight="1">
      <c r="A116" s="9">
        <f>SUBTOTAL(3,B$4:B116)</f>
        <v>113</v>
      </c>
      <c r="B116" s="9" t="s">
        <v>717</v>
      </c>
      <c r="C116" s="10" t="str">
        <f>IF(H116="","",VLOOKUP(H116,Sheet6!A:B,COLUMN(Sheet6!B55),0))</f>
        <v>qxnch20220113</v>
      </c>
      <c r="D116" s="9" t="s">
        <v>365</v>
      </c>
      <c r="E116" s="9" t="s">
        <v>390</v>
      </c>
      <c r="F116" s="9" t="s">
        <v>2381</v>
      </c>
      <c r="G116" s="9" t="s">
        <v>368</v>
      </c>
      <c r="H116" s="1" t="s">
        <v>719</v>
      </c>
      <c r="I116" s="9" t="s">
        <v>370</v>
      </c>
      <c r="J116" s="9" t="s">
        <v>432</v>
      </c>
      <c r="K116" s="9" t="s">
        <v>720</v>
      </c>
      <c r="L116" s="9" t="s">
        <v>600</v>
      </c>
      <c r="M116" s="9" t="s">
        <v>385</v>
      </c>
      <c r="N116" s="9" t="s">
        <v>375</v>
      </c>
      <c r="O116" s="9" t="s">
        <v>376</v>
      </c>
      <c r="P116" s="9" t="s">
        <v>476</v>
      </c>
      <c r="Q116" s="9" t="s">
        <v>721</v>
      </c>
      <c r="R116" s="9" t="s">
        <v>722</v>
      </c>
      <c r="S116" s="9" t="s">
        <v>9</v>
      </c>
      <c r="T116" s="9" t="s">
        <v>43</v>
      </c>
      <c r="U116" s="9" t="s">
        <v>107</v>
      </c>
      <c r="V116" s="9" t="s">
        <v>526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2"/>
      <c r="AH116" s="9" t="s">
        <v>2373</v>
      </c>
      <c r="AI116" s="9" t="s">
        <v>2374</v>
      </c>
      <c r="AJ116" s="9" t="s">
        <v>2375</v>
      </c>
    </row>
    <row r="117" spans="1:36" ht="24.75" customHeight="1">
      <c r="A117" s="9">
        <f>SUBTOTAL(3,B$4:B117)</f>
        <v>114</v>
      </c>
      <c r="B117" s="9" t="s">
        <v>723</v>
      </c>
      <c r="C117" s="10" t="str">
        <f>IF(H117="","",VLOOKUP(H117,Sheet6!A:B,COLUMN(Sheet6!B56),0))</f>
        <v>qxnch20220114</v>
      </c>
      <c r="D117" s="9" t="s">
        <v>365</v>
      </c>
      <c r="E117" s="9" t="s">
        <v>390</v>
      </c>
      <c r="F117" s="9" t="s">
        <v>2442</v>
      </c>
      <c r="G117" s="9" t="s">
        <v>392</v>
      </c>
      <c r="H117" s="1" t="s">
        <v>725</v>
      </c>
      <c r="I117" s="9" t="s">
        <v>370</v>
      </c>
      <c r="J117" s="9" t="s">
        <v>650</v>
      </c>
      <c r="K117" s="9" t="s">
        <v>671</v>
      </c>
      <c r="L117" s="9" t="s">
        <v>726</v>
      </c>
      <c r="M117" s="9" t="s">
        <v>385</v>
      </c>
      <c r="N117" s="9" t="s">
        <v>442</v>
      </c>
      <c r="O117" s="9" t="s">
        <v>376</v>
      </c>
      <c r="P117" s="9" t="s">
        <v>377</v>
      </c>
      <c r="Q117" s="9" t="s">
        <v>727</v>
      </c>
      <c r="R117" s="9" t="s">
        <v>728</v>
      </c>
      <c r="S117" s="9" t="s">
        <v>9</v>
      </c>
      <c r="T117" s="9" t="s">
        <v>43</v>
      </c>
      <c r="U117" s="9" t="s">
        <v>107</v>
      </c>
      <c r="V117" s="9" t="s">
        <v>526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2"/>
      <c r="AH117" s="9" t="s">
        <v>2373</v>
      </c>
      <c r="AI117" s="9" t="s">
        <v>2374</v>
      </c>
      <c r="AJ117" s="9" t="s">
        <v>2375</v>
      </c>
    </row>
    <row r="118" spans="1:36" ht="24.75" customHeight="1">
      <c r="A118" s="9">
        <f>SUBTOTAL(3,B$4:B118)</f>
        <v>115</v>
      </c>
      <c r="B118" s="9" t="s">
        <v>729</v>
      </c>
      <c r="C118" s="10" t="str">
        <f>IF(H118="","",VLOOKUP(H118,Sheet6!A:B,COLUMN(Sheet6!B57),0))</f>
        <v>qxnch20220115</v>
      </c>
      <c r="D118" s="9" t="s">
        <v>365</v>
      </c>
      <c r="E118" s="9" t="s">
        <v>390</v>
      </c>
      <c r="F118" s="9" t="s">
        <v>2389</v>
      </c>
      <c r="G118" s="9" t="s">
        <v>368</v>
      </c>
      <c r="H118" s="1" t="s">
        <v>731</v>
      </c>
      <c r="I118" s="9" t="s">
        <v>370</v>
      </c>
      <c r="J118" s="9" t="s">
        <v>432</v>
      </c>
      <c r="K118" s="9" t="s">
        <v>732</v>
      </c>
      <c r="L118" s="9" t="s">
        <v>600</v>
      </c>
      <c r="M118" s="9" t="s">
        <v>385</v>
      </c>
      <c r="N118" s="9" t="s">
        <v>442</v>
      </c>
      <c r="O118" s="9" t="s">
        <v>522</v>
      </c>
      <c r="P118" s="9" t="s">
        <v>523</v>
      </c>
      <c r="Q118" s="9" t="s">
        <v>733</v>
      </c>
      <c r="R118" s="9" t="s">
        <v>734</v>
      </c>
      <c r="S118" s="9" t="s">
        <v>9</v>
      </c>
      <c r="T118" s="9" t="s">
        <v>43</v>
      </c>
      <c r="U118" s="9" t="s">
        <v>107</v>
      </c>
      <c r="V118" s="9" t="s">
        <v>526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2"/>
      <c r="AH118" s="9" t="s">
        <v>2373</v>
      </c>
      <c r="AI118" s="9" t="s">
        <v>2374</v>
      </c>
      <c r="AJ118" s="9" t="s">
        <v>2375</v>
      </c>
    </row>
    <row r="119" spans="1:36" ht="24.75" customHeight="1">
      <c r="A119" s="9">
        <f>SUBTOTAL(3,B$4:B119)</f>
        <v>116</v>
      </c>
      <c r="B119" s="9" t="s">
        <v>735</v>
      </c>
      <c r="C119" s="10" t="str">
        <f>IF(H119="","",VLOOKUP(H119,Sheet6!A:B,COLUMN(Sheet6!B58),0))</f>
        <v>qxnch20220116</v>
      </c>
      <c r="D119" s="9" t="s">
        <v>365</v>
      </c>
      <c r="E119" s="9" t="s">
        <v>390</v>
      </c>
      <c r="F119" s="9" t="s">
        <v>2400</v>
      </c>
      <c r="G119" s="9" t="s">
        <v>415</v>
      </c>
      <c r="H119" s="1" t="s">
        <v>737</v>
      </c>
      <c r="I119" s="9" t="s">
        <v>370</v>
      </c>
      <c r="J119" s="9"/>
      <c r="K119" s="9" t="s">
        <v>372</v>
      </c>
      <c r="L119" s="9" t="s">
        <v>593</v>
      </c>
      <c r="M119" s="9" t="s">
        <v>385</v>
      </c>
      <c r="N119" s="9" t="s">
        <v>442</v>
      </c>
      <c r="O119" s="9" t="s">
        <v>376</v>
      </c>
      <c r="P119" s="9" t="s">
        <v>377</v>
      </c>
      <c r="Q119" s="9" t="s">
        <v>738</v>
      </c>
      <c r="R119" s="9" t="s">
        <v>739</v>
      </c>
      <c r="S119" s="9" t="s">
        <v>9</v>
      </c>
      <c r="T119" s="9" t="s">
        <v>43</v>
      </c>
      <c r="U119" s="9" t="s">
        <v>107</v>
      </c>
      <c r="V119" s="9" t="s">
        <v>526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2"/>
      <c r="AH119" s="9" t="s">
        <v>2373</v>
      </c>
      <c r="AI119" s="9" t="s">
        <v>2374</v>
      </c>
      <c r="AJ119" s="9" t="s">
        <v>2375</v>
      </c>
    </row>
    <row r="120" spans="1:36" ht="24.75" customHeight="1">
      <c r="A120" s="9">
        <f>SUBTOTAL(3,B$4:B120)</f>
        <v>117</v>
      </c>
      <c r="B120" s="9" t="s">
        <v>740</v>
      </c>
      <c r="C120" s="10" t="str">
        <f>IF(H120="","",VLOOKUP(H120,Sheet6!A:B,COLUMN(Sheet6!B59),0))</f>
        <v>qxnch20220117</v>
      </c>
      <c r="D120" s="9" t="s">
        <v>365</v>
      </c>
      <c r="E120" s="9" t="s">
        <v>390</v>
      </c>
      <c r="F120" s="9" t="s">
        <v>2429</v>
      </c>
      <c r="G120" s="9" t="s">
        <v>368</v>
      </c>
      <c r="H120" s="1" t="s">
        <v>742</v>
      </c>
      <c r="I120" s="9" t="s">
        <v>370</v>
      </c>
      <c r="J120" s="9" t="s">
        <v>371</v>
      </c>
      <c r="K120" s="9" t="s">
        <v>743</v>
      </c>
      <c r="L120" s="9" t="s">
        <v>703</v>
      </c>
      <c r="M120" s="9" t="s">
        <v>385</v>
      </c>
      <c r="N120" s="9" t="s">
        <v>375</v>
      </c>
      <c r="O120" s="9" t="s">
        <v>376</v>
      </c>
      <c r="P120" s="9" t="s">
        <v>377</v>
      </c>
      <c r="Q120" s="9" t="s">
        <v>744</v>
      </c>
      <c r="R120" s="9" t="s">
        <v>745</v>
      </c>
      <c r="S120" s="9" t="s">
        <v>9</v>
      </c>
      <c r="T120" s="9" t="s">
        <v>43</v>
      </c>
      <c r="U120" s="9" t="s">
        <v>107</v>
      </c>
      <c r="V120" s="9" t="s">
        <v>526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2"/>
      <c r="AH120" s="9" t="s">
        <v>2373</v>
      </c>
      <c r="AI120" s="9" t="s">
        <v>2374</v>
      </c>
      <c r="AJ120" s="9" t="s">
        <v>2375</v>
      </c>
    </row>
    <row r="121" spans="1:36" ht="24.75" customHeight="1">
      <c r="A121" s="9">
        <f>SUBTOTAL(3,B$4:B121)</f>
        <v>118</v>
      </c>
      <c r="B121" s="9" t="s">
        <v>746</v>
      </c>
      <c r="C121" s="10" t="str">
        <f>IF(H121="","",VLOOKUP(H121,Sheet6!A:B,COLUMN(Sheet6!B60),0))</f>
        <v>qxnch20220118</v>
      </c>
      <c r="D121" s="9" t="s">
        <v>365</v>
      </c>
      <c r="E121" s="9" t="s">
        <v>366</v>
      </c>
      <c r="F121" s="9" t="s">
        <v>2386</v>
      </c>
      <c r="G121" s="9" t="s">
        <v>368</v>
      </c>
      <c r="H121" s="1" t="s">
        <v>748</v>
      </c>
      <c r="I121" s="9" t="s">
        <v>370</v>
      </c>
      <c r="J121" s="9" t="s">
        <v>650</v>
      </c>
      <c r="K121" s="9" t="s">
        <v>560</v>
      </c>
      <c r="L121" s="9" t="s">
        <v>749</v>
      </c>
      <c r="M121" s="9" t="s">
        <v>385</v>
      </c>
      <c r="N121" s="9" t="s">
        <v>442</v>
      </c>
      <c r="O121" s="9" t="s">
        <v>376</v>
      </c>
      <c r="P121" s="9" t="s">
        <v>377</v>
      </c>
      <c r="Q121" s="9" t="s">
        <v>750</v>
      </c>
      <c r="R121" s="9" t="s">
        <v>751</v>
      </c>
      <c r="S121" s="9" t="s">
        <v>9</v>
      </c>
      <c r="T121" s="9" t="s">
        <v>43</v>
      </c>
      <c r="U121" s="9" t="s">
        <v>107</v>
      </c>
      <c r="V121" s="9" t="s">
        <v>526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2"/>
      <c r="AH121" s="9" t="s">
        <v>2373</v>
      </c>
      <c r="AI121" s="9" t="s">
        <v>2374</v>
      </c>
      <c r="AJ121" s="9" t="s">
        <v>2375</v>
      </c>
    </row>
    <row r="122" spans="1:36" ht="24.75" customHeight="1">
      <c r="A122" s="9">
        <f>SUBTOTAL(3,B$4:B122)</f>
        <v>119</v>
      </c>
      <c r="B122" s="9" t="s">
        <v>752</v>
      </c>
      <c r="C122" s="10" t="str">
        <f>IF(H122="","",VLOOKUP(H122,Sheet6!A:B,COLUMN(Sheet6!B61),0))</f>
        <v>qxnch20220119</v>
      </c>
      <c r="D122" s="9" t="s">
        <v>365</v>
      </c>
      <c r="E122" s="9" t="s">
        <v>390</v>
      </c>
      <c r="F122" s="9" t="s">
        <v>2479</v>
      </c>
      <c r="G122" s="9" t="s">
        <v>368</v>
      </c>
      <c r="H122" s="1" t="s">
        <v>754</v>
      </c>
      <c r="I122" s="9" t="s">
        <v>370</v>
      </c>
      <c r="J122" s="9" t="s">
        <v>690</v>
      </c>
      <c r="K122" s="9" t="s">
        <v>755</v>
      </c>
      <c r="L122" s="9" t="s">
        <v>756</v>
      </c>
      <c r="M122" s="9" t="s">
        <v>374</v>
      </c>
      <c r="N122" s="9" t="s">
        <v>442</v>
      </c>
      <c r="O122" s="9" t="s">
        <v>376</v>
      </c>
      <c r="P122" s="9" t="s">
        <v>449</v>
      </c>
      <c r="Q122" s="9" t="s">
        <v>757</v>
      </c>
      <c r="R122" s="9" t="s">
        <v>758</v>
      </c>
      <c r="S122" s="9" t="s">
        <v>9</v>
      </c>
      <c r="T122" s="9" t="s">
        <v>43</v>
      </c>
      <c r="U122" s="9" t="s">
        <v>107</v>
      </c>
      <c r="V122" s="9" t="s">
        <v>526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2"/>
      <c r="AH122" s="9" t="s">
        <v>2373</v>
      </c>
      <c r="AI122" s="9" t="s">
        <v>2374</v>
      </c>
      <c r="AJ122" s="9" t="s">
        <v>2375</v>
      </c>
    </row>
    <row r="123" spans="1:36" ht="24.75" customHeight="1">
      <c r="A123" s="9">
        <f>SUBTOTAL(3,B$4:B123)</f>
        <v>120</v>
      </c>
      <c r="B123" s="9" t="s">
        <v>759</v>
      </c>
      <c r="C123" s="10" t="str">
        <f>IF(H123="","",VLOOKUP(H123,Sheet6!A:B,COLUMN(Sheet6!B62),0))</f>
        <v>qxnch20220120</v>
      </c>
      <c r="D123" s="9" t="s">
        <v>406</v>
      </c>
      <c r="E123" s="9" t="s">
        <v>390</v>
      </c>
      <c r="F123" s="9" t="s">
        <v>2442</v>
      </c>
      <c r="G123" s="9" t="s">
        <v>415</v>
      </c>
      <c r="H123" s="1" t="s">
        <v>760</v>
      </c>
      <c r="I123" s="9" t="s">
        <v>370</v>
      </c>
      <c r="J123" s="9" t="s">
        <v>432</v>
      </c>
      <c r="K123" s="9" t="s">
        <v>606</v>
      </c>
      <c r="L123" s="9" t="s">
        <v>600</v>
      </c>
      <c r="M123" s="9" t="s">
        <v>385</v>
      </c>
      <c r="N123" s="9" t="s">
        <v>375</v>
      </c>
      <c r="O123" s="9" t="s">
        <v>376</v>
      </c>
      <c r="P123" s="9" t="s">
        <v>449</v>
      </c>
      <c r="Q123" s="9" t="s">
        <v>761</v>
      </c>
      <c r="R123" s="9" t="s">
        <v>762</v>
      </c>
      <c r="S123" s="9" t="s">
        <v>9</v>
      </c>
      <c r="T123" s="9" t="s">
        <v>43</v>
      </c>
      <c r="U123" s="9" t="s">
        <v>107</v>
      </c>
      <c r="V123" s="9" t="s">
        <v>526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2"/>
      <c r="AH123" s="9" t="s">
        <v>2373</v>
      </c>
      <c r="AI123" s="9" t="s">
        <v>2374</v>
      </c>
      <c r="AJ123" s="9" t="s">
        <v>2375</v>
      </c>
    </row>
    <row r="124" spans="1:36" ht="24.75" customHeight="1">
      <c r="A124" s="9">
        <f>SUBTOTAL(3,B$4:B124)</f>
        <v>121</v>
      </c>
      <c r="B124" s="9" t="s">
        <v>763</v>
      </c>
      <c r="C124" s="10" t="str">
        <f>IF(H124="","",VLOOKUP(H124,Sheet6!A:B,COLUMN(Sheet6!B63),0))</f>
        <v>qxnch20220121</v>
      </c>
      <c r="D124" s="9" t="s">
        <v>406</v>
      </c>
      <c r="E124" s="9" t="s">
        <v>390</v>
      </c>
      <c r="F124" s="9" t="s">
        <v>2480</v>
      </c>
      <c r="G124" s="9" t="s">
        <v>368</v>
      </c>
      <c r="H124" s="1" t="s">
        <v>765</v>
      </c>
      <c r="I124" s="9" t="s">
        <v>370</v>
      </c>
      <c r="J124" s="9" t="s">
        <v>432</v>
      </c>
      <c r="K124" s="9" t="s">
        <v>433</v>
      </c>
      <c r="L124" s="9" t="s">
        <v>600</v>
      </c>
      <c r="M124" s="9" t="s">
        <v>385</v>
      </c>
      <c r="N124" s="9" t="s">
        <v>375</v>
      </c>
      <c r="O124" s="9" t="s">
        <v>376</v>
      </c>
      <c r="P124" s="9" t="s">
        <v>377</v>
      </c>
      <c r="Q124" s="9" t="s">
        <v>766</v>
      </c>
      <c r="R124" s="9" t="s">
        <v>767</v>
      </c>
      <c r="S124" s="9" t="s">
        <v>9</v>
      </c>
      <c r="T124" s="9" t="s">
        <v>43</v>
      </c>
      <c r="U124" s="9" t="s">
        <v>107</v>
      </c>
      <c r="V124" s="9" t="s">
        <v>526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2"/>
      <c r="AH124" s="9" t="s">
        <v>2373</v>
      </c>
      <c r="AI124" s="9" t="s">
        <v>2374</v>
      </c>
      <c r="AJ124" s="9" t="s">
        <v>2375</v>
      </c>
    </row>
    <row r="125" spans="1:36" ht="24.75" customHeight="1">
      <c r="A125" s="9">
        <f>SUBTOTAL(3,B$4:B125)</f>
        <v>122</v>
      </c>
      <c r="B125" s="9" t="s">
        <v>768</v>
      </c>
      <c r="C125" s="10" t="str">
        <f>IF(H125="","",VLOOKUP(H125,Sheet6!A:B,COLUMN(Sheet6!B64),0))</f>
        <v>qxnch20220122</v>
      </c>
      <c r="D125" s="9" t="s">
        <v>365</v>
      </c>
      <c r="E125" s="9" t="s">
        <v>390</v>
      </c>
      <c r="F125" s="9" t="s">
        <v>2403</v>
      </c>
      <c r="G125" s="9" t="s">
        <v>368</v>
      </c>
      <c r="H125" s="1" t="s">
        <v>770</v>
      </c>
      <c r="I125" s="9" t="s">
        <v>370</v>
      </c>
      <c r="J125" s="9" t="s">
        <v>690</v>
      </c>
      <c r="K125" s="9" t="s">
        <v>651</v>
      </c>
      <c r="L125" s="9" t="s">
        <v>771</v>
      </c>
      <c r="M125" s="9" t="s">
        <v>385</v>
      </c>
      <c r="N125" s="9" t="s">
        <v>442</v>
      </c>
      <c r="O125" s="9" t="s">
        <v>376</v>
      </c>
      <c r="P125" s="9" t="s">
        <v>377</v>
      </c>
      <c r="Q125" s="9" t="s">
        <v>772</v>
      </c>
      <c r="R125" s="9" t="s">
        <v>773</v>
      </c>
      <c r="S125" s="9" t="s">
        <v>9</v>
      </c>
      <c r="T125" s="9" t="s">
        <v>43</v>
      </c>
      <c r="U125" s="9" t="s">
        <v>107</v>
      </c>
      <c r="V125" s="9" t="s">
        <v>526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2"/>
      <c r="AH125" s="9" t="s">
        <v>2373</v>
      </c>
      <c r="AI125" s="9" t="s">
        <v>2374</v>
      </c>
      <c r="AJ125" s="9" t="s">
        <v>2375</v>
      </c>
    </row>
    <row r="126" spans="1:36" ht="24.75" customHeight="1">
      <c r="A126" s="9">
        <f>SUBTOTAL(3,B$4:B126)</f>
        <v>123</v>
      </c>
      <c r="B126" s="9" t="s">
        <v>774</v>
      </c>
      <c r="C126" s="10" t="str">
        <f>IF(H126="","",VLOOKUP(H126,Sheet6!A:B,COLUMN(Sheet6!B65),0))</f>
        <v>qxnch20220123</v>
      </c>
      <c r="D126" s="9" t="s">
        <v>365</v>
      </c>
      <c r="E126" s="9" t="s">
        <v>390</v>
      </c>
      <c r="F126" s="9" t="s">
        <v>2386</v>
      </c>
      <c r="G126" s="9" t="s">
        <v>368</v>
      </c>
      <c r="H126" s="1" t="s">
        <v>775</v>
      </c>
      <c r="I126" s="9" t="s">
        <v>370</v>
      </c>
      <c r="J126" s="9" t="s">
        <v>690</v>
      </c>
      <c r="K126" s="9" t="s">
        <v>776</v>
      </c>
      <c r="L126" s="9" t="s">
        <v>777</v>
      </c>
      <c r="M126" s="9" t="s">
        <v>385</v>
      </c>
      <c r="N126" s="9" t="s">
        <v>442</v>
      </c>
      <c r="O126" s="9" t="s">
        <v>376</v>
      </c>
      <c r="P126" s="9" t="s">
        <v>377</v>
      </c>
      <c r="Q126" s="9" t="s">
        <v>778</v>
      </c>
      <c r="R126" s="9" t="s">
        <v>779</v>
      </c>
      <c r="S126" s="9" t="s">
        <v>9</v>
      </c>
      <c r="T126" s="9" t="s">
        <v>43</v>
      </c>
      <c r="U126" s="9" t="s">
        <v>107</v>
      </c>
      <c r="V126" s="9" t="s">
        <v>526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2"/>
      <c r="AH126" s="9" t="s">
        <v>2373</v>
      </c>
      <c r="AI126" s="9" t="s">
        <v>2374</v>
      </c>
      <c r="AJ126" s="9" t="s">
        <v>2375</v>
      </c>
    </row>
    <row r="127" spans="1:36" ht="24.75" customHeight="1">
      <c r="A127" s="9">
        <f>SUBTOTAL(3,B$4:B127)</f>
        <v>124</v>
      </c>
      <c r="B127" s="9" t="s">
        <v>780</v>
      </c>
      <c r="C127" s="10" t="str">
        <f>IF(H127="","",VLOOKUP(H127,Sheet6!A:B,COLUMN(Sheet6!B66),0))</f>
        <v>qxnch20220124</v>
      </c>
      <c r="D127" s="9" t="s">
        <v>406</v>
      </c>
      <c r="E127" s="9" t="s">
        <v>390</v>
      </c>
      <c r="F127" s="9" t="s">
        <v>2481</v>
      </c>
      <c r="G127" s="9" t="s">
        <v>368</v>
      </c>
      <c r="H127" s="1" t="s">
        <v>782</v>
      </c>
      <c r="I127" s="9" t="s">
        <v>370</v>
      </c>
      <c r="J127" s="9" t="s">
        <v>371</v>
      </c>
      <c r="K127" s="9" t="s">
        <v>783</v>
      </c>
      <c r="L127" s="9" t="s">
        <v>703</v>
      </c>
      <c r="M127" s="9" t="s">
        <v>385</v>
      </c>
      <c r="N127" s="9" t="s">
        <v>375</v>
      </c>
      <c r="O127" s="9" t="s">
        <v>376</v>
      </c>
      <c r="P127" s="9" t="s">
        <v>377</v>
      </c>
      <c r="Q127" s="9" t="s">
        <v>784</v>
      </c>
      <c r="R127" s="9" t="s">
        <v>785</v>
      </c>
      <c r="S127" s="9" t="s">
        <v>9</v>
      </c>
      <c r="T127" s="9" t="s">
        <v>43</v>
      </c>
      <c r="U127" s="9" t="s">
        <v>107</v>
      </c>
      <c r="V127" s="9" t="s">
        <v>526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12"/>
      <c r="AH127" s="9" t="s">
        <v>2373</v>
      </c>
      <c r="AI127" s="9" t="s">
        <v>2374</v>
      </c>
      <c r="AJ127" s="9" t="s">
        <v>2375</v>
      </c>
    </row>
    <row r="128" spans="1:36" ht="24.75" customHeight="1">
      <c r="A128" s="9">
        <f>SUBTOTAL(3,B$4:B128)</f>
        <v>125</v>
      </c>
      <c r="B128" s="9" t="s">
        <v>786</v>
      </c>
      <c r="C128" s="10" t="str">
        <f>IF(H128="","",VLOOKUP(H128,Sheet6!A:B,COLUMN(Sheet6!B67),0))</f>
        <v>qxnch20220125</v>
      </c>
      <c r="D128" s="9" t="s">
        <v>365</v>
      </c>
      <c r="E128" s="9" t="s">
        <v>390</v>
      </c>
      <c r="F128" s="9" t="s">
        <v>2482</v>
      </c>
      <c r="G128" s="9" t="s">
        <v>368</v>
      </c>
      <c r="H128" s="1" t="s">
        <v>788</v>
      </c>
      <c r="I128" s="9" t="s">
        <v>370</v>
      </c>
      <c r="J128" s="9" t="s">
        <v>371</v>
      </c>
      <c r="K128" s="9" t="s">
        <v>433</v>
      </c>
      <c r="L128" s="9" t="s">
        <v>703</v>
      </c>
      <c r="M128" s="9" t="s">
        <v>374</v>
      </c>
      <c r="N128" s="9" t="s">
        <v>375</v>
      </c>
      <c r="O128" s="9" t="s">
        <v>376</v>
      </c>
      <c r="P128" s="9" t="s">
        <v>377</v>
      </c>
      <c r="Q128" s="9" t="s">
        <v>789</v>
      </c>
      <c r="R128" s="9" t="s">
        <v>790</v>
      </c>
      <c r="S128" s="9" t="s">
        <v>9</v>
      </c>
      <c r="T128" s="9" t="s">
        <v>43</v>
      </c>
      <c r="U128" s="9" t="s">
        <v>107</v>
      </c>
      <c r="V128" s="9" t="s">
        <v>526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2"/>
      <c r="AH128" s="9" t="s">
        <v>2373</v>
      </c>
      <c r="AI128" s="9" t="s">
        <v>2374</v>
      </c>
      <c r="AJ128" s="9" t="s">
        <v>2375</v>
      </c>
    </row>
    <row r="129" spans="1:36" ht="24.75" customHeight="1">
      <c r="A129" s="9">
        <f>SUBTOTAL(3,B$4:B129)</f>
        <v>126</v>
      </c>
      <c r="B129" s="9" t="s">
        <v>791</v>
      </c>
      <c r="C129" s="10" t="str">
        <f>IF(H129="","",VLOOKUP(H129,Sheet6!A:B,COLUMN(Sheet6!B68),0))</f>
        <v>qxnch20220126</v>
      </c>
      <c r="D129" s="9" t="s">
        <v>365</v>
      </c>
      <c r="E129" s="9" t="s">
        <v>390</v>
      </c>
      <c r="F129" s="9" t="s">
        <v>2470</v>
      </c>
      <c r="G129" s="9" t="s">
        <v>415</v>
      </c>
      <c r="H129" s="1" t="s">
        <v>793</v>
      </c>
      <c r="I129" s="9" t="s">
        <v>370</v>
      </c>
      <c r="J129" s="9" t="s">
        <v>794</v>
      </c>
      <c r="K129" s="9" t="s">
        <v>612</v>
      </c>
      <c r="L129" s="9" t="s">
        <v>795</v>
      </c>
      <c r="M129" s="9" t="s">
        <v>385</v>
      </c>
      <c r="N129" s="9" t="s">
        <v>442</v>
      </c>
      <c r="O129" s="9" t="s">
        <v>376</v>
      </c>
      <c r="P129" s="9" t="s">
        <v>377</v>
      </c>
      <c r="Q129" s="9" t="s">
        <v>796</v>
      </c>
      <c r="R129" s="9" t="s">
        <v>797</v>
      </c>
      <c r="S129" s="9" t="s">
        <v>9</v>
      </c>
      <c r="T129" s="9" t="s">
        <v>43</v>
      </c>
      <c r="U129" s="9" t="s">
        <v>107</v>
      </c>
      <c r="V129" s="9" t="s">
        <v>526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2"/>
      <c r="AH129" s="9" t="s">
        <v>2373</v>
      </c>
      <c r="AI129" s="9" t="s">
        <v>2374</v>
      </c>
      <c r="AJ129" s="9" t="s">
        <v>2375</v>
      </c>
    </row>
    <row r="130" spans="1:36" ht="24.75" customHeight="1">
      <c r="A130" s="9">
        <f>SUBTOTAL(3,B$4:B130)</f>
        <v>127</v>
      </c>
      <c r="B130" s="9" t="s">
        <v>798</v>
      </c>
      <c r="C130" s="10" t="str">
        <f>IF(H130="","",VLOOKUP(H130,Sheet6!A:B,COLUMN(Sheet6!B69),0))</f>
        <v>qxnch20220127</v>
      </c>
      <c r="D130" s="9" t="s">
        <v>365</v>
      </c>
      <c r="E130" s="9" t="s">
        <v>390</v>
      </c>
      <c r="F130" s="9" t="s">
        <v>2449</v>
      </c>
      <c r="G130" s="9" t="s">
        <v>368</v>
      </c>
      <c r="H130" s="1" t="s">
        <v>799</v>
      </c>
      <c r="I130" s="9" t="s">
        <v>370</v>
      </c>
      <c r="J130" s="9" t="s">
        <v>432</v>
      </c>
      <c r="K130" s="9" t="s">
        <v>475</v>
      </c>
      <c r="L130" s="9" t="s">
        <v>600</v>
      </c>
      <c r="M130" s="9" t="s">
        <v>385</v>
      </c>
      <c r="N130" s="9" t="s">
        <v>375</v>
      </c>
      <c r="O130" s="9" t="s">
        <v>376</v>
      </c>
      <c r="P130" s="9" t="s">
        <v>476</v>
      </c>
      <c r="Q130" s="11" t="s">
        <v>2108</v>
      </c>
      <c r="R130" s="9" t="s">
        <v>801</v>
      </c>
      <c r="S130" s="9" t="s">
        <v>9</v>
      </c>
      <c r="T130" s="9" t="s">
        <v>43</v>
      </c>
      <c r="U130" s="9" t="s">
        <v>107</v>
      </c>
      <c r="V130" s="9" t="s">
        <v>526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12"/>
      <c r="AH130" s="9" t="s">
        <v>2373</v>
      </c>
      <c r="AI130" s="9" t="s">
        <v>2374</v>
      </c>
      <c r="AJ130" s="9" t="s">
        <v>2375</v>
      </c>
    </row>
    <row r="131" spans="1:36" ht="24.75" customHeight="1">
      <c r="A131" s="9">
        <f>SUBTOTAL(3,B$4:B131)</f>
        <v>128</v>
      </c>
      <c r="B131" s="9" t="s">
        <v>802</v>
      </c>
      <c r="C131" s="10" t="str">
        <f>IF(H131="","",VLOOKUP(H131,Sheet6!A:B,COLUMN(Sheet6!B70),0))</f>
        <v>qxnch20220128</v>
      </c>
      <c r="D131" s="9" t="s">
        <v>365</v>
      </c>
      <c r="E131" s="9" t="s">
        <v>390</v>
      </c>
      <c r="F131" s="9" t="s">
        <v>2401</v>
      </c>
      <c r="G131" s="9" t="s">
        <v>415</v>
      </c>
      <c r="H131" s="1" t="s">
        <v>803</v>
      </c>
      <c r="I131" s="9" t="s">
        <v>370</v>
      </c>
      <c r="J131" s="9" t="s">
        <v>432</v>
      </c>
      <c r="K131" s="9" t="s">
        <v>530</v>
      </c>
      <c r="L131" s="9" t="s">
        <v>600</v>
      </c>
      <c r="M131" s="9" t="s">
        <v>374</v>
      </c>
      <c r="N131" s="9" t="s">
        <v>375</v>
      </c>
      <c r="O131" s="9" t="s">
        <v>376</v>
      </c>
      <c r="P131" s="9" t="s">
        <v>449</v>
      </c>
      <c r="Q131" s="9" t="s">
        <v>804</v>
      </c>
      <c r="R131" s="9" t="s">
        <v>805</v>
      </c>
      <c r="S131" s="9" t="s">
        <v>9</v>
      </c>
      <c r="T131" s="9" t="s">
        <v>43</v>
      </c>
      <c r="U131" s="9" t="s">
        <v>107</v>
      </c>
      <c r="V131" s="9" t="s">
        <v>526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2"/>
      <c r="AH131" s="9" t="s">
        <v>2373</v>
      </c>
      <c r="AI131" s="9" t="s">
        <v>2374</v>
      </c>
      <c r="AJ131" s="9" t="s">
        <v>2409</v>
      </c>
    </row>
    <row r="132" spans="1:36" ht="24.75" customHeight="1">
      <c r="A132" s="9">
        <f>SUBTOTAL(3,B$4:B132)</f>
        <v>129</v>
      </c>
      <c r="B132" s="9" t="s">
        <v>806</v>
      </c>
      <c r="C132" s="10" t="str">
        <f>IF(H132="","",VLOOKUP(H132,Sheet6!A:B,COLUMN(Sheet6!B71),0))</f>
        <v>qxnch20220129</v>
      </c>
      <c r="D132" s="9" t="s">
        <v>365</v>
      </c>
      <c r="E132" s="9" t="s">
        <v>390</v>
      </c>
      <c r="F132" s="9" t="s">
        <v>2438</v>
      </c>
      <c r="G132" s="9" t="s">
        <v>415</v>
      </c>
      <c r="H132" s="1" t="s">
        <v>808</v>
      </c>
      <c r="I132" s="9" t="s">
        <v>370</v>
      </c>
      <c r="J132" s="9" t="s">
        <v>432</v>
      </c>
      <c r="K132" s="9" t="s">
        <v>394</v>
      </c>
      <c r="L132" s="9" t="s">
        <v>600</v>
      </c>
      <c r="M132" s="9" t="s">
        <v>385</v>
      </c>
      <c r="N132" s="9" t="s">
        <v>375</v>
      </c>
      <c r="O132" s="9" t="s">
        <v>376</v>
      </c>
      <c r="P132" s="9" t="s">
        <v>449</v>
      </c>
      <c r="Q132" s="9" t="s">
        <v>810</v>
      </c>
      <c r="R132" s="9" t="s">
        <v>811</v>
      </c>
      <c r="S132" s="9" t="s">
        <v>9</v>
      </c>
      <c r="T132" s="9" t="s">
        <v>43</v>
      </c>
      <c r="U132" s="9" t="s">
        <v>107</v>
      </c>
      <c r="V132" s="9" t="s">
        <v>526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2"/>
      <c r="AH132" s="9" t="s">
        <v>2373</v>
      </c>
      <c r="AI132" s="9" t="s">
        <v>2374</v>
      </c>
      <c r="AJ132" s="9" t="s">
        <v>2375</v>
      </c>
    </row>
    <row r="133" spans="1:36" ht="24.75" customHeight="1">
      <c r="A133" s="9">
        <f>SUBTOTAL(3,B$4:B133)</f>
        <v>130</v>
      </c>
      <c r="B133" s="9" t="s">
        <v>812</v>
      </c>
      <c r="C133" s="10" t="str">
        <f>IF(H133="","",VLOOKUP(H133,Sheet6!A:B,COLUMN(Sheet6!B72),0))</f>
        <v>qxnch20220130</v>
      </c>
      <c r="D133" s="9" t="s">
        <v>365</v>
      </c>
      <c r="E133" s="9" t="s">
        <v>390</v>
      </c>
      <c r="F133" s="9" t="s">
        <v>2483</v>
      </c>
      <c r="G133" s="9" t="s">
        <v>368</v>
      </c>
      <c r="H133" s="1" t="s">
        <v>814</v>
      </c>
      <c r="I133" s="9" t="s">
        <v>370</v>
      </c>
      <c r="J133" s="9" t="s">
        <v>432</v>
      </c>
      <c r="K133" s="9" t="s">
        <v>433</v>
      </c>
      <c r="L133" s="9" t="s">
        <v>600</v>
      </c>
      <c r="M133" s="9" t="s">
        <v>374</v>
      </c>
      <c r="N133" s="9" t="s">
        <v>375</v>
      </c>
      <c r="O133" s="9" t="s">
        <v>376</v>
      </c>
      <c r="P133" s="9" t="s">
        <v>377</v>
      </c>
      <c r="Q133" s="9" t="s">
        <v>815</v>
      </c>
      <c r="R133" s="9" t="s">
        <v>816</v>
      </c>
      <c r="S133" s="9" t="s">
        <v>9</v>
      </c>
      <c r="T133" s="9" t="s">
        <v>43</v>
      </c>
      <c r="U133" s="9" t="s">
        <v>107</v>
      </c>
      <c r="V133" s="9" t="s">
        <v>526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12"/>
      <c r="AH133" s="9" t="s">
        <v>2373</v>
      </c>
      <c r="AI133" s="9" t="s">
        <v>2374</v>
      </c>
      <c r="AJ133" s="9" t="s">
        <v>2375</v>
      </c>
    </row>
    <row r="134" spans="1:36" ht="24.75" customHeight="1">
      <c r="A134" s="9">
        <f>SUBTOTAL(3,B$4:B134)</f>
        <v>131</v>
      </c>
      <c r="B134" s="9" t="s">
        <v>817</v>
      </c>
      <c r="C134" s="10" t="str">
        <f>IF(H134="","",VLOOKUP(H134,Sheet6!A:B,COLUMN(Sheet6!B73),0))</f>
        <v>qxnch20220131</v>
      </c>
      <c r="D134" s="9" t="s">
        <v>365</v>
      </c>
      <c r="E134" s="9" t="s">
        <v>390</v>
      </c>
      <c r="F134" s="9" t="s">
        <v>2479</v>
      </c>
      <c r="G134" s="9" t="s">
        <v>368</v>
      </c>
      <c r="H134" s="1" t="s">
        <v>818</v>
      </c>
      <c r="I134" s="9" t="s">
        <v>370</v>
      </c>
      <c r="J134" s="9" t="s">
        <v>371</v>
      </c>
      <c r="K134" s="9" t="s">
        <v>612</v>
      </c>
      <c r="L134" s="9" t="s">
        <v>819</v>
      </c>
      <c r="M134" s="9" t="s">
        <v>374</v>
      </c>
      <c r="N134" s="9" t="s">
        <v>375</v>
      </c>
      <c r="O134" s="9" t="s">
        <v>376</v>
      </c>
      <c r="P134" s="9" t="s">
        <v>377</v>
      </c>
      <c r="Q134" s="9" t="s">
        <v>1984</v>
      </c>
      <c r="R134" s="9" t="s">
        <v>821</v>
      </c>
      <c r="S134" s="9" t="s">
        <v>9</v>
      </c>
      <c r="T134" s="9" t="s">
        <v>43</v>
      </c>
      <c r="U134" s="9" t="s">
        <v>107</v>
      </c>
      <c r="V134" s="9" t="s">
        <v>526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2"/>
      <c r="AH134" s="9" t="s">
        <v>2373</v>
      </c>
      <c r="AI134" s="9" t="s">
        <v>2374</v>
      </c>
      <c r="AJ134" s="9" t="s">
        <v>2375</v>
      </c>
    </row>
    <row r="135" spans="1:36" ht="24.75" customHeight="1">
      <c r="A135" s="9">
        <f>SUBTOTAL(3,B$4:B135)</f>
        <v>132</v>
      </c>
      <c r="B135" s="9" t="s">
        <v>822</v>
      </c>
      <c r="C135" s="10" t="str">
        <f>IF(H135="","",VLOOKUP(H135,Sheet6!A:B,COLUMN(Sheet6!B74),0))</f>
        <v>qxnch20220132</v>
      </c>
      <c r="D135" s="9" t="s">
        <v>365</v>
      </c>
      <c r="E135" s="9" t="s">
        <v>366</v>
      </c>
      <c r="F135" s="9" t="s">
        <v>2388</v>
      </c>
      <c r="G135" s="9" t="s">
        <v>368</v>
      </c>
      <c r="H135" s="1" t="s">
        <v>823</v>
      </c>
      <c r="I135" s="9" t="s">
        <v>370</v>
      </c>
      <c r="J135" s="9" t="s">
        <v>371</v>
      </c>
      <c r="K135" s="9" t="s">
        <v>824</v>
      </c>
      <c r="L135" s="9" t="s">
        <v>703</v>
      </c>
      <c r="M135" s="9" t="s">
        <v>385</v>
      </c>
      <c r="N135" s="9" t="s">
        <v>375</v>
      </c>
      <c r="O135" s="9" t="s">
        <v>376</v>
      </c>
      <c r="P135" s="9" t="s">
        <v>377</v>
      </c>
      <c r="Q135" s="9" t="s">
        <v>825</v>
      </c>
      <c r="R135" s="9" t="s">
        <v>826</v>
      </c>
      <c r="S135" s="9" t="s">
        <v>9</v>
      </c>
      <c r="T135" s="9" t="s">
        <v>43</v>
      </c>
      <c r="U135" s="9" t="s">
        <v>107</v>
      </c>
      <c r="V135" s="9" t="s">
        <v>526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2"/>
      <c r="AH135" s="9" t="s">
        <v>2407</v>
      </c>
      <c r="AI135" s="13"/>
      <c r="AJ135" s="13"/>
    </row>
    <row r="136" spans="1:36" ht="24.75" customHeight="1">
      <c r="A136" s="9">
        <f>SUBTOTAL(3,B$4:B136)</f>
        <v>133</v>
      </c>
      <c r="B136" s="9" t="s">
        <v>827</v>
      </c>
      <c r="C136" s="10" t="str">
        <f>IF(H136="","",VLOOKUP(H136,Sheet6!A:B,COLUMN(Sheet6!B75),0))</f>
        <v>qxnch20220133</v>
      </c>
      <c r="D136" s="9" t="s">
        <v>365</v>
      </c>
      <c r="E136" s="9" t="s">
        <v>390</v>
      </c>
      <c r="F136" s="9" t="s">
        <v>2380</v>
      </c>
      <c r="G136" s="9" t="s">
        <v>368</v>
      </c>
      <c r="H136" s="1" t="s">
        <v>828</v>
      </c>
      <c r="I136" s="9" t="s">
        <v>370</v>
      </c>
      <c r="J136" s="9" t="s">
        <v>690</v>
      </c>
      <c r="K136" s="9" t="s">
        <v>829</v>
      </c>
      <c r="L136" s="9" t="s">
        <v>830</v>
      </c>
      <c r="M136" s="9" t="s">
        <v>385</v>
      </c>
      <c r="N136" s="9" t="s">
        <v>442</v>
      </c>
      <c r="O136" s="9" t="s">
        <v>376</v>
      </c>
      <c r="P136" s="9" t="s">
        <v>449</v>
      </c>
      <c r="Q136" s="11" t="s">
        <v>831</v>
      </c>
      <c r="R136" s="9" t="s">
        <v>832</v>
      </c>
      <c r="S136" s="9" t="s">
        <v>9</v>
      </c>
      <c r="T136" s="9" t="s">
        <v>43</v>
      </c>
      <c r="U136" s="9" t="s">
        <v>107</v>
      </c>
      <c r="V136" s="9" t="s">
        <v>526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2"/>
      <c r="AH136" s="9" t="s">
        <v>2373</v>
      </c>
      <c r="AI136" s="9" t="s">
        <v>2374</v>
      </c>
      <c r="AJ136" s="9" t="s">
        <v>2375</v>
      </c>
    </row>
    <row r="137" spans="1:36" ht="24.75" customHeight="1">
      <c r="A137" s="9">
        <f>SUBTOTAL(3,B$4:B137)</f>
        <v>134</v>
      </c>
      <c r="B137" s="9" t="s">
        <v>833</v>
      </c>
      <c r="C137" s="10" t="str">
        <f>IF(H137="","",VLOOKUP(H137,Sheet6!A:B,COLUMN(Sheet6!B76),0))</f>
        <v>qxnch20220134</v>
      </c>
      <c r="D137" s="9" t="s">
        <v>365</v>
      </c>
      <c r="E137" s="9" t="s">
        <v>366</v>
      </c>
      <c r="F137" s="9" t="s">
        <v>2484</v>
      </c>
      <c r="G137" s="9" t="s">
        <v>368</v>
      </c>
      <c r="H137" s="1" t="s">
        <v>835</v>
      </c>
      <c r="I137" s="9" t="s">
        <v>370</v>
      </c>
      <c r="J137" s="9" t="s">
        <v>371</v>
      </c>
      <c r="K137" s="9" t="s">
        <v>836</v>
      </c>
      <c r="L137" s="9" t="s">
        <v>703</v>
      </c>
      <c r="M137" s="9" t="s">
        <v>374</v>
      </c>
      <c r="N137" s="9" t="s">
        <v>375</v>
      </c>
      <c r="O137" s="9" t="s">
        <v>376</v>
      </c>
      <c r="P137" s="9" t="s">
        <v>377</v>
      </c>
      <c r="Q137" s="9" t="s">
        <v>837</v>
      </c>
      <c r="R137" s="9" t="s">
        <v>838</v>
      </c>
      <c r="S137" s="9" t="s">
        <v>9</v>
      </c>
      <c r="T137" s="9" t="s">
        <v>43</v>
      </c>
      <c r="U137" s="9" t="s">
        <v>107</v>
      </c>
      <c r="V137" s="9" t="s">
        <v>526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2"/>
      <c r="AH137" s="9" t="s">
        <v>2373</v>
      </c>
      <c r="AI137" s="9" t="s">
        <v>2374</v>
      </c>
      <c r="AJ137" s="9" t="s">
        <v>2375</v>
      </c>
    </row>
    <row r="138" spans="1:36" ht="24.75" customHeight="1">
      <c r="A138" s="9">
        <f>SUBTOTAL(3,B$4:B138)</f>
        <v>135</v>
      </c>
      <c r="B138" s="9" t="s">
        <v>839</v>
      </c>
      <c r="C138" s="10" t="str">
        <f>IF(H138="","",VLOOKUP(H138,Sheet6!A:B,COLUMN(Sheet6!B77),0))</f>
        <v>qxnch20220135</v>
      </c>
      <c r="D138" s="9" t="s">
        <v>406</v>
      </c>
      <c r="E138" s="9" t="s">
        <v>366</v>
      </c>
      <c r="F138" s="9" t="s">
        <v>2485</v>
      </c>
      <c r="G138" s="9" t="s">
        <v>368</v>
      </c>
      <c r="H138" s="1" t="s">
        <v>840</v>
      </c>
      <c r="I138" s="9" t="s">
        <v>370</v>
      </c>
      <c r="J138" s="9" t="s">
        <v>432</v>
      </c>
      <c r="K138" s="9" t="s">
        <v>841</v>
      </c>
      <c r="L138" s="9" t="s">
        <v>842</v>
      </c>
      <c r="M138" s="9" t="s">
        <v>385</v>
      </c>
      <c r="N138" s="9" t="s">
        <v>442</v>
      </c>
      <c r="O138" s="9" t="s">
        <v>376</v>
      </c>
      <c r="P138" s="9" t="s">
        <v>377</v>
      </c>
      <c r="Q138" s="9" t="s">
        <v>2486</v>
      </c>
      <c r="R138" s="9" t="s">
        <v>844</v>
      </c>
      <c r="S138" s="9" t="s">
        <v>9</v>
      </c>
      <c r="T138" s="9" t="s">
        <v>43</v>
      </c>
      <c r="U138" s="9" t="s">
        <v>107</v>
      </c>
      <c r="V138" s="9" t="s">
        <v>526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2"/>
      <c r="AH138" s="9" t="s">
        <v>2407</v>
      </c>
      <c r="AI138" s="13"/>
      <c r="AJ138" s="13"/>
    </row>
    <row r="139" spans="1:36" ht="24.75" customHeight="1">
      <c r="A139" s="9">
        <f>SUBTOTAL(3,B$4:B139)</f>
        <v>136</v>
      </c>
      <c r="B139" s="9" t="s">
        <v>845</v>
      </c>
      <c r="C139" s="10" t="str">
        <f>IF(H139="","",VLOOKUP(H139,Sheet6!A:B,COLUMN(Sheet6!B78),0))</f>
        <v>qxnch20220136</v>
      </c>
      <c r="D139" s="9" t="s">
        <v>365</v>
      </c>
      <c r="E139" s="9" t="s">
        <v>390</v>
      </c>
      <c r="F139" s="9" t="s">
        <v>2418</v>
      </c>
      <c r="G139" s="9" t="s">
        <v>368</v>
      </c>
      <c r="H139" s="1" t="s">
        <v>846</v>
      </c>
      <c r="I139" s="9" t="s">
        <v>370</v>
      </c>
      <c r="J139" s="9" t="s">
        <v>690</v>
      </c>
      <c r="K139" s="9" t="s">
        <v>372</v>
      </c>
      <c r="L139" s="9" t="s">
        <v>637</v>
      </c>
      <c r="M139" s="9" t="s">
        <v>385</v>
      </c>
      <c r="N139" s="9" t="s">
        <v>442</v>
      </c>
      <c r="O139" s="9" t="s">
        <v>376</v>
      </c>
      <c r="P139" s="9" t="s">
        <v>377</v>
      </c>
      <c r="Q139" s="9" t="s">
        <v>847</v>
      </c>
      <c r="R139" s="9" t="s">
        <v>848</v>
      </c>
      <c r="S139" s="9" t="s">
        <v>9</v>
      </c>
      <c r="T139" s="9" t="s">
        <v>43</v>
      </c>
      <c r="U139" s="9" t="s">
        <v>107</v>
      </c>
      <c r="V139" s="9" t="s">
        <v>526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2"/>
      <c r="AH139" s="9" t="s">
        <v>2373</v>
      </c>
      <c r="AI139" s="9" t="s">
        <v>2374</v>
      </c>
      <c r="AJ139" s="9" t="s">
        <v>2375</v>
      </c>
    </row>
    <row r="140" spans="1:36" ht="24.75" customHeight="1">
      <c r="A140" s="9">
        <f>SUBTOTAL(3,B$4:B140)</f>
        <v>137</v>
      </c>
      <c r="B140" s="9" t="s">
        <v>849</v>
      </c>
      <c r="C140" s="10" t="str">
        <f>IF(H140="","",VLOOKUP(H140,Sheet6!A:B,COLUMN(Sheet6!B79),0))</f>
        <v>qxnch20220137</v>
      </c>
      <c r="D140" s="9" t="s">
        <v>365</v>
      </c>
      <c r="E140" s="9" t="s">
        <v>366</v>
      </c>
      <c r="F140" s="9" t="s">
        <v>2395</v>
      </c>
      <c r="G140" s="9" t="s">
        <v>368</v>
      </c>
      <c r="H140" s="1" t="s">
        <v>851</v>
      </c>
      <c r="I140" s="9" t="s">
        <v>370</v>
      </c>
      <c r="J140" s="9" t="s">
        <v>371</v>
      </c>
      <c r="K140" s="9" t="s">
        <v>470</v>
      </c>
      <c r="L140" s="9" t="s">
        <v>703</v>
      </c>
      <c r="M140" s="9" t="s">
        <v>385</v>
      </c>
      <c r="N140" s="9" t="s">
        <v>375</v>
      </c>
      <c r="O140" s="9" t="s">
        <v>376</v>
      </c>
      <c r="P140" s="9" t="s">
        <v>377</v>
      </c>
      <c r="Q140" s="9" t="s">
        <v>2487</v>
      </c>
      <c r="R140" s="9" t="s">
        <v>853</v>
      </c>
      <c r="S140" s="9" t="s">
        <v>9</v>
      </c>
      <c r="T140" s="9" t="s">
        <v>43</v>
      </c>
      <c r="U140" s="9" t="s">
        <v>107</v>
      </c>
      <c r="V140" s="9" t="s">
        <v>526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2"/>
      <c r="AH140" s="9" t="s">
        <v>2373</v>
      </c>
      <c r="AI140" s="9" t="s">
        <v>2374</v>
      </c>
      <c r="AJ140" s="9" t="s">
        <v>2375</v>
      </c>
    </row>
    <row r="141" spans="1:36" ht="24.75" customHeight="1">
      <c r="A141" s="9">
        <f>SUBTOTAL(3,B$4:B141)</f>
        <v>138</v>
      </c>
      <c r="B141" s="9" t="s">
        <v>854</v>
      </c>
      <c r="C141" s="10" t="str">
        <f>IF(H141="","",VLOOKUP(H141,Sheet6!A:B,COLUMN(Sheet6!B80),0))</f>
        <v>qxnch20220138</v>
      </c>
      <c r="D141" s="9" t="s">
        <v>406</v>
      </c>
      <c r="E141" s="9" t="s">
        <v>366</v>
      </c>
      <c r="F141" s="9" t="s">
        <v>2462</v>
      </c>
      <c r="G141" s="9" t="s">
        <v>856</v>
      </c>
      <c r="H141" s="1" t="s">
        <v>857</v>
      </c>
      <c r="I141" s="9" t="s">
        <v>370</v>
      </c>
      <c r="J141" s="9" t="s">
        <v>432</v>
      </c>
      <c r="K141" s="9" t="s">
        <v>858</v>
      </c>
      <c r="L141" s="9" t="s">
        <v>600</v>
      </c>
      <c r="M141" s="9" t="s">
        <v>385</v>
      </c>
      <c r="N141" s="9" t="s">
        <v>442</v>
      </c>
      <c r="O141" s="9" t="s">
        <v>376</v>
      </c>
      <c r="P141" s="9" t="s">
        <v>377</v>
      </c>
      <c r="Q141" s="9" t="s">
        <v>859</v>
      </c>
      <c r="R141" s="9" t="s">
        <v>860</v>
      </c>
      <c r="S141" s="9" t="s">
        <v>9</v>
      </c>
      <c r="T141" s="9" t="s">
        <v>43</v>
      </c>
      <c r="U141" s="9" t="s">
        <v>107</v>
      </c>
      <c r="V141" s="9" t="s">
        <v>526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2"/>
      <c r="AH141" s="9" t="s">
        <v>2373</v>
      </c>
      <c r="AI141" s="13"/>
      <c r="AJ141" s="13"/>
    </row>
    <row r="142" spans="1:36" ht="24.75" customHeight="1">
      <c r="A142" s="9">
        <f>SUBTOTAL(3,B$4:B142)</f>
        <v>139</v>
      </c>
      <c r="B142" s="9" t="s">
        <v>861</v>
      </c>
      <c r="C142" s="10" t="str">
        <f>IF(H142="","",VLOOKUP(H142,Sheet6!A:B,COLUMN(Sheet6!B81),0))</f>
        <v>qxnch20220139</v>
      </c>
      <c r="D142" s="9" t="s">
        <v>365</v>
      </c>
      <c r="E142" s="9" t="s">
        <v>390</v>
      </c>
      <c r="F142" s="9" t="s">
        <v>2418</v>
      </c>
      <c r="G142" s="9" t="s">
        <v>368</v>
      </c>
      <c r="H142" s="1" t="s">
        <v>863</v>
      </c>
      <c r="I142" s="9" t="s">
        <v>370</v>
      </c>
      <c r="J142" s="9" t="s">
        <v>690</v>
      </c>
      <c r="K142" s="9" t="s">
        <v>470</v>
      </c>
      <c r="L142" s="9" t="s">
        <v>864</v>
      </c>
      <c r="M142" s="9" t="s">
        <v>385</v>
      </c>
      <c r="N142" s="9" t="s">
        <v>442</v>
      </c>
      <c r="O142" s="9" t="s">
        <v>376</v>
      </c>
      <c r="P142" s="9" t="s">
        <v>449</v>
      </c>
      <c r="Q142" s="9" t="s">
        <v>865</v>
      </c>
      <c r="R142" s="9" t="s">
        <v>866</v>
      </c>
      <c r="S142" s="9" t="s">
        <v>9</v>
      </c>
      <c r="T142" s="9" t="s">
        <v>43</v>
      </c>
      <c r="U142" s="9" t="s">
        <v>107</v>
      </c>
      <c r="V142" s="9" t="s">
        <v>526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2"/>
      <c r="AH142" s="9" t="s">
        <v>2373</v>
      </c>
      <c r="AI142" s="9" t="s">
        <v>2374</v>
      </c>
      <c r="AJ142" s="9" t="s">
        <v>2375</v>
      </c>
    </row>
    <row r="143" spans="1:36" ht="24.75" customHeight="1">
      <c r="A143" s="9">
        <f>SUBTOTAL(3,B$4:B143)</f>
        <v>140</v>
      </c>
      <c r="B143" s="9" t="s">
        <v>867</v>
      </c>
      <c r="C143" s="10" t="str">
        <f>IF(H143="","",VLOOKUP(H143,Sheet6!A:B,COLUMN(Sheet6!B82),0))</f>
        <v>qxnch20220140</v>
      </c>
      <c r="D143" s="9" t="s">
        <v>365</v>
      </c>
      <c r="E143" s="9" t="s">
        <v>390</v>
      </c>
      <c r="F143" s="9" t="s">
        <v>2424</v>
      </c>
      <c r="G143" s="9" t="s">
        <v>368</v>
      </c>
      <c r="H143" s="1" t="s">
        <v>868</v>
      </c>
      <c r="I143" s="9" t="s">
        <v>370</v>
      </c>
      <c r="J143" s="9" t="s">
        <v>690</v>
      </c>
      <c r="K143" s="9" t="s">
        <v>869</v>
      </c>
      <c r="L143" s="9" t="s">
        <v>830</v>
      </c>
      <c r="M143" s="9" t="s">
        <v>385</v>
      </c>
      <c r="N143" s="9" t="s">
        <v>442</v>
      </c>
      <c r="O143" s="9" t="s">
        <v>376</v>
      </c>
      <c r="P143" s="9" t="s">
        <v>377</v>
      </c>
      <c r="Q143" s="9" t="s">
        <v>870</v>
      </c>
      <c r="R143" s="9" t="s">
        <v>871</v>
      </c>
      <c r="S143" s="9" t="s">
        <v>9</v>
      </c>
      <c r="T143" s="9" t="s">
        <v>43</v>
      </c>
      <c r="U143" s="9" t="s">
        <v>107</v>
      </c>
      <c r="V143" s="9" t="s">
        <v>526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2"/>
      <c r="AH143" s="9" t="s">
        <v>2373</v>
      </c>
      <c r="AI143" s="9" t="s">
        <v>2374</v>
      </c>
      <c r="AJ143" s="9" t="s">
        <v>2375</v>
      </c>
    </row>
    <row r="144" spans="1:36" ht="24.75" customHeight="1">
      <c r="A144" s="9">
        <f>SUBTOTAL(3,B$4:B144)</f>
        <v>141</v>
      </c>
      <c r="B144" s="9" t="s">
        <v>872</v>
      </c>
      <c r="C144" s="10" t="str">
        <f>IF(H144="","",VLOOKUP(H144,Sheet6!A:B,COLUMN(Sheet6!B83),0))</f>
        <v>qxnch20220141</v>
      </c>
      <c r="D144" s="9" t="s">
        <v>406</v>
      </c>
      <c r="E144" s="9" t="s">
        <v>390</v>
      </c>
      <c r="F144" s="9" t="s">
        <v>2488</v>
      </c>
      <c r="G144" s="9" t="s">
        <v>392</v>
      </c>
      <c r="H144" s="1" t="s">
        <v>873</v>
      </c>
      <c r="I144" s="9" t="s">
        <v>370</v>
      </c>
      <c r="J144" s="9" t="s">
        <v>650</v>
      </c>
      <c r="K144" s="9" t="s">
        <v>571</v>
      </c>
      <c r="L144" s="9" t="s">
        <v>448</v>
      </c>
      <c r="M144" s="9" t="s">
        <v>385</v>
      </c>
      <c r="N144" s="9" t="s">
        <v>442</v>
      </c>
      <c r="O144" s="9" t="s">
        <v>376</v>
      </c>
      <c r="P144" s="9" t="s">
        <v>377</v>
      </c>
      <c r="Q144" s="9" t="s">
        <v>874</v>
      </c>
      <c r="R144" s="9" t="s">
        <v>875</v>
      </c>
      <c r="S144" s="9" t="s">
        <v>9</v>
      </c>
      <c r="T144" s="9" t="s">
        <v>43</v>
      </c>
      <c r="U144" s="9" t="s">
        <v>107</v>
      </c>
      <c r="V144" s="9" t="s">
        <v>526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2"/>
      <c r="AH144" s="9" t="s">
        <v>2373</v>
      </c>
      <c r="AI144" s="9" t="s">
        <v>2374</v>
      </c>
      <c r="AJ144" s="9" t="s">
        <v>2375</v>
      </c>
    </row>
    <row r="145" spans="1:36" ht="24.75" customHeight="1">
      <c r="A145" s="9">
        <f>SUBTOTAL(3,B$4:B145)</f>
        <v>142</v>
      </c>
      <c r="B145" s="9" t="s">
        <v>876</v>
      </c>
      <c r="C145" s="10" t="str">
        <f>IF(H145="","",VLOOKUP(H145,Sheet6!A:B,COLUMN(Sheet6!B84),0))</f>
        <v>qxnch20220142</v>
      </c>
      <c r="D145" s="9" t="s">
        <v>365</v>
      </c>
      <c r="E145" s="9" t="s">
        <v>390</v>
      </c>
      <c r="F145" s="9" t="s">
        <v>2401</v>
      </c>
      <c r="G145" s="9" t="s">
        <v>368</v>
      </c>
      <c r="H145" s="1" t="s">
        <v>878</v>
      </c>
      <c r="I145" s="9" t="s">
        <v>370</v>
      </c>
      <c r="J145" s="9"/>
      <c r="K145" s="9" t="s">
        <v>879</v>
      </c>
      <c r="L145" s="9" t="s">
        <v>880</v>
      </c>
      <c r="M145" s="9" t="s">
        <v>385</v>
      </c>
      <c r="N145" s="9" t="s">
        <v>442</v>
      </c>
      <c r="O145" s="9" t="s">
        <v>376</v>
      </c>
      <c r="P145" s="9" t="s">
        <v>377</v>
      </c>
      <c r="Q145" s="9" t="s">
        <v>881</v>
      </c>
      <c r="R145" s="9" t="s">
        <v>882</v>
      </c>
      <c r="S145" s="9" t="s">
        <v>9</v>
      </c>
      <c r="T145" s="9" t="s">
        <v>43</v>
      </c>
      <c r="U145" s="9" t="s">
        <v>107</v>
      </c>
      <c r="V145" s="9" t="s">
        <v>526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12"/>
      <c r="AH145" s="9" t="s">
        <v>2373</v>
      </c>
      <c r="AI145" s="9" t="s">
        <v>2374</v>
      </c>
      <c r="AJ145" s="9" t="s">
        <v>2375</v>
      </c>
    </row>
    <row r="146" spans="1:36" ht="24.75" customHeight="1">
      <c r="A146" s="9">
        <f>SUBTOTAL(3,B$4:B146)</f>
        <v>143</v>
      </c>
      <c r="B146" s="9" t="s">
        <v>883</v>
      </c>
      <c r="C146" s="10" t="str">
        <f>IF(H146="","",VLOOKUP(H146,Sheet6!A:B,COLUMN(Sheet6!B85),0))</f>
        <v>qxnch20220143</v>
      </c>
      <c r="D146" s="9" t="s">
        <v>406</v>
      </c>
      <c r="E146" s="9" t="s">
        <v>366</v>
      </c>
      <c r="F146" s="9" t="s">
        <v>2445</v>
      </c>
      <c r="G146" s="9" t="s">
        <v>415</v>
      </c>
      <c r="H146" s="1" t="s">
        <v>884</v>
      </c>
      <c r="I146" s="9" t="s">
        <v>370</v>
      </c>
      <c r="J146" s="9" t="s">
        <v>690</v>
      </c>
      <c r="K146" s="9" t="s">
        <v>394</v>
      </c>
      <c r="L146" s="9" t="s">
        <v>885</v>
      </c>
      <c r="M146" s="9" t="s">
        <v>385</v>
      </c>
      <c r="N146" s="9" t="s">
        <v>442</v>
      </c>
      <c r="O146" s="9" t="s">
        <v>376</v>
      </c>
      <c r="P146" s="9" t="s">
        <v>377</v>
      </c>
      <c r="Q146" s="9" t="s">
        <v>2489</v>
      </c>
      <c r="R146" s="9" t="s">
        <v>887</v>
      </c>
      <c r="S146" s="9" t="s">
        <v>9</v>
      </c>
      <c r="T146" s="9" t="s">
        <v>43</v>
      </c>
      <c r="U146" s="9" t="s">
        <v>107</v>
      </c>
      <c r="V146" s="9" t="s">
        <v>526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2"/>
      <c r="AH146" s="9" t="s">
        <v>2373</v>
      </c>
      <c r="AI146" s="9" t="s">
        <v>2374</v>
      </c>
      <c r="AJ146" s="9" t="s">
        <v>2375</v>
      </c>
    </row>
    <row r="147" spans="1:36" ht="24.75" customHeight="1">
      <c r="A147" s="9">
        <f>SUBTOTAL(3,B$4:B147)</f>
        <v>144</v>
      </c>
      <c r="B147" s="9" t="s">
        <v>888</v>
      </c>
      <c r="C147" s="10" t="str">
        <f>IF(H147="","",VLOOKUP(H147,Sheet6!A:B,COLUMN(Sheet6!B86),0))</f>
        <v>qxnch20220144</v>
      </c>
      <c r="D147" s="9" t="s">
        <v>365</v>
      </c>
      <c r="E147" s="9" t="s">
        <v>390</v>
      </c>
      <c r="F147" s="9" t="s">
        <v>2408</v>
      </c>
      <c r="G147" s="9" t="s">
        <v>415</v>
      </c>
      <c r="H147" s="1" t="s">
        <v>889</v>
      </c>
      <c r="I147" s="9" t="s">
        <v>370</v>
      </c>
      <c r="J147" s="9" t="s">
        <v>371</v>
      </c>
      <c r="K147" s="9" t="s">
        <v>890</v>
      </c>
      <c r="L147" s="9" t="s">
        <v>890</v>
      </c>
      <c r="M147" s="9" t="s">
        <v>385</v>
      </c>
      <c r="N147" s="9" t="s">
        <v>442</v>
      </c>
      <c r="O147" s="9" t="s">
        <v>376</v>
      </c>
      <c r="P147" s="9" t="s">
        <v>377</v>
      </c>
      <c r="Q147" s="9" t="s">
        <v>891</v>
      </c>
      <c r="R147" s="9" t="s">
        <v>892</v>
      </c>
      <c r="S147" s="9" t="s">
        <v>9</v>
      </c>
      <c r="T147" s="9" t="s">
        <v>43</v>
      </c>
      <c r="U147" s="9" t="s">
        <v>107</v>
      </c>
      <c r="V147" s="9" t="s">
        <v>526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2"/>
      <c r="AH147" s="9" t="s">
        <v>2373</v>
      </c>
      <c r="AI147" s="9" t="s">
        <v>2374</v>
      </c>
      <c r="AJ147" s="9" t="s">
        <v>2385</v>
      </c>
    </row>
    <row r="148" spans="1:36" ht="24.75" customHeight="1">
      <c r="A148" s="9">
        <f>SUBTOTAL(3,B$4:B148)</f>
        <v>145</v>
      </c>
      <c r="B148" s="9" t="s">
        <v>893</v>
      </c>
      <c r="C148" s="10" t="str">
        <f>IF(H148="","",VLOOKUP(H148,Sheet6!A:B,COLUMN(Sheet6!B87),0))</f>
        <v>qxnch20220145</v>
      </c>
      <c r="D148" s="9" t="s">
        <v>365</v>
      </c>
      <c r="E148" s="9" t="s">
        <v>390</v>
      </c>
      <c r="F148" s="9" t="s">
        <v>2473</v>
      </c>
      <c r="G148" s="9" t="s">
        <v>368</v>
      </c>
      <c r="H148" s="1" t="s">
        <v>894</v>
      </c>
      <c r="I148" s="9" t="s">
        <v>370</v>
      </c>
      <c r="J148" s="9" t="s">
        <v>690</v>
      </c>
      <c r="K148" s="9" t="s">
        <v>895</v>
      </c>
      <c r="L148" s="9" t="s">
        <v>896</v>
      </c>
      <c r="M148" s="9" t="s">
        <v>385</v>
      </c>
      <c r="N148" s="9" t="s">
        <v>442</v>
      </c>
      <c r="O148" s="9" t="s">
        <v>376</v>
      </c>
      <c r="P148" s="9" t="s">
        <v>377</v>
      </c>
      <c r="Q148" s="9" t="s">
        <v>2490</v>
      </c>
      <c r="R148" s="9" t="s">
        <v>898</v>
      </c>
      <c r="S148" s="9" t="s">
        <v>9</v>
      </c>
      <c r="T148" s="9" t="s">
        <v>43</v>
      </c>
      <c r="U148" s="9" t="s">
        <v>107</v>
      </c>
      <c r="V148" s="9" t="s">
        <v>526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12"/>
      <c r="AH148" s="9" t="s">
        <v>2373</v>
      </c>
      <c r="AI148" s="9" t="s">
        <v>2374</v>
      </c>
      <c r="AJ148" s="9" t="s">
        <v>2375</v>
      </c>
    </row>
    <row r="149" spans="1:36" ht="24.75" customHeight="1">
      <c r="A149" s="9">
        <f>SUBTOTAL(3,B$4:B149)</f>
        <v>146</v>
      </c>
      <c r="B149" s="9" t="s">
        <v>899</v>
      </c>
      <c r="C149" s="10" t="str">
        <f>IF(H149="","",VLOOKUP(H149,Sheet6!A:B,COLUMN(Sheet6!B88),0))</f>
        <v>qxnch20220146</v>
      </c>
      <c r="D149" s="9" t="s">
        <v>365</v>
      </c>
      <c r="E149" s="9" t="s">
        <v>366</v>
      </c>
      <c r="F149" s="9" t="s">
        <v>2434</v>
      </c>
      <c r="G149" s="9" t="s">
        <v>368</v>
      </c>
      <c r="H149" s="1" t="s">
        <v>901</v>
      </c>
      <c r="I149" s="9" t="s">
        <v>370</v>
      </c>
      <c r="J149" s="9" t="s">
        <v>650</v>
      </c>
      <c r="K149" s="9" t="s">
        <v>618</v>
      </c>
      <c r="L149" s="9" t="s">
        <v>652</v>
      </c>
      <c r="M149" s="9" t="s">
        <v>385</v>
      </c>
      <c r="N149" s="9" t="s">
        <v>442</v>
      </c>
      <c r="O149" s="9" t="s">
        <v>376</v>
      </c>
      <c r="P149" s="9" t="s">
        <v>377</v>
      </c>
      <c r="Q149" s="9" t="s">
        <v>902</v>
      </c>
      <c r="R149" s="9" t="s">
        <v>903</v>
      </c>
      <c r="S149" s="9" t="s">
        <v>9</v>
      </c>
      <c r="T149" s="9" t="s">
        <v>43</v>
      </c>
      <c r="U149" s="9" t="s">
        <v>107</v>
      </c>
      <c r="V149" s="9" t="s">
        <v>526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12"/>
      <c r="AH149" s="9" t="s">
        <v>2373</v>
      </c>
      <c r="AI149" s="13"/>
      <c r="AJ149" s="13"/>
    </row>
    <row r="150" spans="1:36" ht="24.75" customHeight="1">
      <c r="A150" s="9">
        <f>SUBTOTAL(3,B$4:B150)</f>
        <v>147</v>
      </c>
      <c r="B150" s="9" t="s">
        <v>904</v>
      </c>
      <c r="C150" s="10" t="str">
        <f>IF(H150="","",VLOOKUP(H150,Sheet6!A:B,COLUMN(Sheet6!B89),0))</f>
        <v>qxnch20220147</v>
      </c>
      <c r="D150" s="9" t="s">
        <v>365</v>
      </c>
      <c r="E150" s="9" t="s">
        <v>390</v>
      </c>
      <c r="F150" s="9" t="s">
        <v>2442</v>
      </c>
      <c r="G150" s="9" t="s">
        <v>415</v>
      </c>
      <c r="H150" s="1" t="s">
        <v>906</v>
      </c>
      <c r="I150" s="9" t="s">
        <v>370</v>
      </c>
      <c r="J150" s="9" t="s">
        <v>794</v>
      </c>
      <c r="K150" s="9" t="s">
        <v>907</v>
      </c>
      <c r="L150" s="9" t="s">
        <v>794</v>
      </c>
      <c r="M150" s="9" t="s">
        <v>385</v>
      </c>
      <c r="N150" s="9" t="s">
        <v>442</v>
      </c>
      <c r="O150" s="9" t="s">
        <v>376</v>
      </c>
      <c r="P150" s="9" t="s">
        <v>377</v>
      </c>
      <c r="Q150" s="9" t="s">
        <v>2491</v>
      </c>
      <c r="R150" s="9" t="s">
        <v>909</v>
      </c>
      <c r="S150" s="9" t="s">
        <v>9</v>
      </c>
      <c r="T150" s="9" t="s">
        <v>43</v>
      </c>
      <c r="U150" s="9" t="s">
        <v>107</v>
      </c>
      <c r="V150" s="9" t="s">
        <v>526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2"/>
      <c r="AH150" s="9" t="s">
        <v>2373</v>
      </c>
      <c r="AI150" s="9" t="s">
        <v>2374</v>
      </c>
      <c r="AJ150" s="9" t="s">
        <v>2375</v>
      </c>
    </row>
    <row r="151" spans="1:36" ht="24.75" customHeight="1">
      <c r="A151" s="9">
        <f>SUBTOTAL(3,B$4:B151)</f>
        <v>148</v>
      </c>
      <c r="B151" s="9" t="s">
        <v>910</v>
      </c>
      <c r="C151" s="10" t="str">
        <f>IF(H151="","",VLOOKUP(H151,Sheet6!A:B,COLUMN(Sheet6!B90),0))</f>
        <v>qxnch20220148</v>
      </c>
      <c r="D151" s="9" t="s">
        <v>406</v>
      </c>
      <c r="E151" s="9" t="s">
        <v>390</v>
      </c>
      <c r="F151" s="9" t="s">
        <v>2386</v>
      </c>
      <c r="G151" s="9" t="s">
        <v>368</v>
      </c>
      <c r="H151" s="1" t="s">
        <v>911</v>
      </c>
      <c r="I151" s="9" t="s">
        <v>370</v>
      </c>
      <c r="J151" s="9" t="s">
        <v>650</v>
      </c>
      <c r="K151" s="9" t="s">
        <v>912</v>
      </c>
      <c r="L151" s="9" t="s">
        <v>672</v>
      </c>
      <c r="M151" s="9" t="s">
        <v>374</v>
      </c>
      <c r="N151" s="9" t="s">
        <v>442</v>
      </c>
      <c r="O151" s="9" t="s">
        <v>376</v>
      </c>
      <c r="P151" s="9" t="s">
        <v>377</v>
      </c>
      <c r="Q151" s="9" t="s">
        <v>913</v>
      </c>
      <c r="R151" s="9" t="s">
        <v>914</v>
      </c>
      <c r="S151" s="9" t="s">
        <v>9</v>
      </c>
      <c r="T151" s="9" t="s">
        <v>43</v>
      </c>
      <c r="U151" s="9" t="s">
        <v>107</v>
      </c>
      <c r="V151" s="9" t="s">
        <v>526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2"/>
      <c r="AH151" s="9" t="s">
        <v>2373</v>
      </c>
      <c r="AI151" s="9" t="s">
        <v>2374</v>
      </c>
      <c r="AJ151" s="9" t="s">
        <v>2375</v>
      </c>
    </row>
    <row r="152" spans="1:36" ht="24.75" customHeight="1">
      <c r="A152" s="9">
        <f>SUBTOTAL(3,B$4:B152)</f>
        <v>149</v>
      </c>
      <c r="B152" s="9" t="s">
        <v>915</v>
      </c>
      <c r="C152" s="10" t="str">
        <f>IF(H152="","",VLOOKUP(H152,Sheet6!A:B,COLUMN(Sheet6!B91),0))</f>
        <v>qxnch20220149</v>
      </c>
      <c r="D152" s="9" t="s">
        <v>365</v>
      </c>
      <c r="E152" s="9" t="s">
        <v>366</v>
      </c>
      <c r="F152" s="9" t="s">
        <v>2492</v>
      </c>
      <c r="G152" s="9" t="s">
        <v>415</v>
      </c>
      <c r="H152" s="1" t="s">
        <v>917</v>
      </c>
      <c r="I152" s="9" t="s">
        <v>370</v>
      </c>
      <c r="J152" s="9" t="s">
        <v>432</v>
      </c>
      <c r="K152" s="9" t="s">
        <v>918</v>
      </c>
      <c r="L152" s="9" t="s">
        <v>919</v>
      </c>
      <c r="M152" s="9" t="s">
        <v>385</v>
      </c>
      <c r="N152" s="9" t="s">
        <v>442</v>
      </c>
      <c r="O152" s="9" t="s">
        <v>376</v>
      </c>
      <c r="P152" s="9" t="s">
        <v>377</v>
      </c>
      <c r="Q152" s="9" t="s">
        <v>2493</v>
      </c>
      <c r="R152" s="9" t="s">
        <v>921</v>
      </c>
      <c r="S152" s="9" t="s">
        <v>9</v>
      </c>
      <c r="T152" s="9" t="s">
        <v>43</v>
      </c>
      <c r="U152" s="9" t="s">
        <v>107</v>
      </c>
      <c r="V152" s="9" t="s">
        <v>526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2"/>
      <c r="AH152" s="9" t="s">
        <v>2373</v>
      </c>
      <c r="AI152" s="9" t="s">
        <v>2374</v>
      </c>
      <c r="AJ152" s="9" t="s">
        <v>2477</v>
      </c>
    </row>
    <row r="153" spans="1:36" ht="24.75" customHeight="1">
      <c r="A153" s="9">
        <f>SUBTOTAL(3,B$4:B153)</f>
        <v>150</v>
      </c>
      <c r="B153" s="9" t="s">
        <v>364</v>
      </c>
      <c r="C153" s="10" t="str">
        <f>IF(H153="","",VLOOKUP(H153,Sheet6!A:B,COLUMN(Sheet6!B1),0))</f>
        <v>qxnch20220150</v>
      </c>
      <c r="D153" s="9" t="s">
        <v>365</v>
      </c>
      <c r="E153" s="9" t="s">
        <v>366</v>
      </c>
      <c r="F153" s="9" t="s">
        <v>2435</v>
      </c>
      <c r="G153" s="9" t="s">
        <v>368</v>
      </c>
      <c r="H153" s="1" t="s">
        <v>369</v>
      </c>
      <c r="I153" s="9" t="s">
        <v>370</v>
      </c>
      <c r="J153" s="9" t="s">
        <v>371</v>
      </c>
      <c r="K153" s="9" t="s">
        <v>372</v>
      </c>
      <c r="L153" s="9" t="s">
        <v>373</v>
      </c>
      <c r="M153" s="9" t="s">
        <v>374</v>
      </c>
      <c r="N153" s="9" t="s">
        <v>375</v>
      </c>
      <c r="O153" s="9" t="s">
        <v>376</v>
      </c>
      <c r="P153" s="9" t="s">
        <v>377</v>
      </c>
      <c r="Q153" s="9" t="s">
        <v>2494</v>
      </c>
      <c r="R153" s="9" t="s">
        <v>379</v>
      </c>
      <c r="S153" s="9" t="s">
        <v>9</v>
      </c>
      <c r="T153" s="9" t="s">
        <v>43</v>
      </c>
      <c r="U153" s="9" t="s">
        <v>164</v>
      </c>
      <c r="V153" s="9" t="s">
        <v>526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12"/>
      <c r="AH153" s="9" t="s">
        <v>2373</v>
      </c>
      <c r="AI153" s="9" t="s">
        <v>2374</v>
      </c>
      <c r="AJ153" s="9" t="s">
        <v>2390</v>
      </c>
    </row>
    <row r="154" spans="1:36" ht="24.75" customHeight="1">
      <c r="A154" s="9">
        <f>SUBTOTAL(3,B$4:B154)</f>
        <v>151</v>
      </c>
      <c r="B154" s="9" t="s">
        <v>382</v>
      </c>
      <c r="C154" s="10" t="str">
        <f>IF(H154="","",VLOOKUP(H154,Sheet6!A:B,COLUMN(Sheet6!B2),0))</f>
        <v>qxnch20220151</v>
      </c>
      <c r="D154" s="9" t="s">
        <v>365</v>
      </c>
      <c r="E154" s="9" t="s">
        <v>366</v>
      </c>
      <c r="F154" s="9" t="s">
        <v>2395</v>
      </c>
      <c r="G154" s="9" t="s">
        <v>368</v>
      </c>
      <c r="H154" s="1" t="s">
        <v>384</v>
      </c>
      <c r="I154" s="9" t="s">
        <v>370</v>
      </c>
      <c r="J154" s="9" t="s">
        <v>371</v>
      </c>
      <c r="K154" s="9" t="s">
        <v>372</v>
      </c>
      <c r="L154" s="9" t="s">
        <v>373</v>
      </c>
      <c r="M154" s="9" t="s">
        <v>385</v>
      </c>
      <c r="N154" s="9" t="s">
        <v>375</v>
      </c>
      <c r="O154" s="9" t="s">
        <v>376</v>
      </c>
      <c r="P154" s="9" t="s">
        <v>377</v>
      </c>
      <c r="Q154" s="9" t="s">
        <v>2495</v>
      </c>
      <c r="R154" s="9" t="s">
        <v>387</v>
      </c>
      <c r="S154" s="9" t="s">
        <v>9</v>
      </c>
      <c r="T154" s="9" t="s">
        <v>43</v>
      </c>
      <c r="U154" s="9" t="s">
        <v>164</v>
      </c>
      <c r="V154" s="9" t="s">
        <v>526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12"/>
      <c r="AH154" s="9" t="s">
        <v>2373</v>
      </c>
      <c r="AI154" s="9" t="s">
        <v>2374</v>
      </c>
      <c r="AJ154" s="9" t="s">
        <v>2477</v>
      </c>
    </row>
    <row r="155" spans="1:36" ht="24.75" customHeight="1">
      <c r="A155" s="9">
        <f>SUBTOTAL(3,B$4:B155)</f>
        <v>152</v>
      </c>
      <c r="B155" s="9" t="s">
        <v>389</v>
      </c>
      <c r="C155" s="10" t="str">
        <f>IF(H155="","",VLOOKUP(H155,Sheet6!A:B,COLUMN(Sheet6!B3),0))</f>
        <v>qxnch20220152</v>
      </c>
      <c r="D155" s="9" t="s">
        <v>365</v>
      </c>
      <c r="E155" s="9" t="s">
        <v>390</v>
      </c>
      <c r="F155" s="9" t="s">
        <v>2496</v>
      </c>
      <c r="G155" s="9" t="s">
        <v>392</v>
      </c>
      <c r="H155" s="1" t="s">
        <v>393</v>
      </c>
      <c r="I155" s="9" t="s">
        <v>370</v>
      </c>
      <c r="J155" s="9" t="s">
        <v>371</v>
      </c>
      <c r="K155" s="9" t="s">
        <v>394</v>
      </c>
      <c r="L155" s="9" t="s">
        <v>373</v>
      </c>
      <c r="M155" s="9" t="s">
        <v>374</v>
      </c>
      <c r="N155" s="9" t="s">
        <v>375</v>
      </c>
      <c r="O155" s="9" t="s">
        <v>376</v>
      </c>
      <c r="P155" s="9" t="s">
        <v>377</v>
      </c>
      <c r="Q155" s="9" t="s">
        <v>2497</v>
      </c>
      <c r="R155" s="9" t="s">
        <v>396</v>
      </c>
      <c r="S155" s="9" t="s">
        <v>9</v>
      </c>
      <c r="T155" s="9" t="s">
        <v>43</v>
      </c>
      <c r="U155" s="9" t="s">
        <v>164</v>
      </c>
      <c r="V155" s="9" t="s">
        <v>526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12"/>
      <c r="AH155" s="9" t="s">
        <v>2373</v>
      </c>
      <c r="AI155" s="9" t="s">
        <v>2374</v>
      </c>
      <c r="AJ155" s="9" t="s">
        <v>2375</v>
      </c>
    </row>
    <row r="156" spans="1:36" ht="24.75" customHeight="1">
      <c r="A156" s="9">
        <f>SUBTOTAL(3,B$4:B156)</f>
        <v>153</v>
      </c>
      <c r="B156" s="9" t="s">
        <v>397</v>
      </c>
      <c r="C156" s="10" t="str">
        <f>IF(H156="","",VLOOKUP(H156,Sheet6!A:B,COLUMN(Sheet6!B4),0))</f>
        <v>qxnch20220153</v>
      </c>
      <c r="D156" s="9" t="s">
        <v>365</v>
      </c>
      <c r="E156" s="9" t="s">
        <v>398</v>
      </c>
      <c r="F156" s="9" t="s">
        <v>2498</v>
      </c>
      <c r="G156" s="9" t="s">
        <v>368</v>
      </c>
      <c r="H156" s="1" t="s">
        <v>400</v>
      </c>
      <c r="I156" s="9" t="s">
        <v>370</v>
      </c>
      <c r="J156" s="9" t="s">
        <v>371</v>
      </c>
      <c r="K156" s="9" t="s">
        <v>401</v>
      </c>
      <c r="L156" s="9" t="s">
        <v>373</v>
      </c>
      <c r="M156" s="9" t="s">
        <v>385</v>
      </c>
      <c r="N156" s="9" t="s">
        <v>375</v>
      </c>
      <c r="O156" s="9" t="s">
        <v>376</v>
      </c>
      <c r="P156" s="9" t="s">
        <v>377</v>
      </c>
      <c r="Q156" s="9" t="s">
        <v>2499</v>
      </c>
      <c r="R156" s="9" t="s">
        <v>404</v>
      </c>
      <c r="S156" s="9" t="s">
        <v>9</v>
      </c>
      <c r="T156" s="9" t="s">
        <v>43</v>
      </c>
      <c r="U156" s="9" t="s">
        <v>164</v>
      </c>
      <c r="V156" s="9" t="s">
        <v>526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12"/>
      <c r="AH156" s="9" t="s">
        <v>2373</v>
      </c>
      <c r="AI156" s="13"/>
      <c r="AJ156" s="13"/>
    </row>
    <row r="157" spans="1:36" ht="24.75" customHeight="1">
      <c r="A157" s="9">
        <f>SUBTOTAL(3,B$4:B157)</f>
        <v>154</v>
      </c>
      <c r="B157" s="9" t="s">
        <v>405</v>
      </c>
      <c r="C157" s="10" t="str">
        <f>IF(H157="","",VLOOKUP(H157,Sheet6!A:B,COLUMN(Sheet6!B5),0))</f>
        <v>qxnch20220154</v>
      </c>
      <c r="D157" s="9" t="s">
        <v>406</v>
      </c>
      <c r="E157" s="9" t="s">
        <v>407</v>
      </c>
      <c r="F157" s="9" t="s">
        <v>2377</v>
      </c>
      <c r="G157" s="9" t="s">
        <v>368</v>
      </c>
      <c r="H157" s="1" t="s">
        <v>409</v>
      </c>
      <c r="I157" s="9" t="s">
        <v>370</v>
      </c>
      <c r="J157" s="9" t="s">
        <v>371</v>
      </c>
      <c r="K157" s="9" t="s">
        <v>372</v>
      </c>
      <c r="L157" s="9" t="s">
        <v>373</v>
      </c>
      <c r="M157" s="9" t="s">
        <v>374</v>
      </c>
      <c r="N157" s="9" t="s">
        <v>375</v>
      </c>
      <c r="O157" s="9" t="s">
        <v>376</v>
      </c>
      <c r="P157" s="9" t="s">
        <v>377</v>
      </c>
      <c r="Q157" s="9" t="s">
        <v>410</v>
      </c>
      <c r="R157" s="9" t="s">
        <v>411</v>
      </c>
      <c r="S157" s="9" t="s">
        <v>9</v>
      </c>
      <c r="T157" s="9" t="s">
        <v>43</v>
      </c>
      <c r="U157" s="9" t="s">
        <v>164</v>
      </c>
      <c r="V157" s="9" t="s">
        <v>526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12"/>
      <c r="AH157" s="9" t="s">
        <v>2373</v>
      </c>
      <c r="AI157" s="13"/>
      <c r="AJ157" s="13"/>
    </row>
    <row r="158" spans="1:36" ht="24.75" customHeight="1">
      <c r="A158" s="9">
        <f>SUBTOTAL(3,B$4:B158)</f>
        <v>155</v>
      </c>
      <c r="B158" s="9" t="s">
        <v>413</v>
      </c>
      <c r="C158" s="10" t="str">
        <f>IF(H158="","",VLOOKUP(H158,Sheet6!A:B,COLUMN(Sheet6!B6),0))</f>
        <v>qxnch20220155</v>
      </c>
      <c r="D158" s="9" t="s">
        <v>365</v>
      </c>
      <c r="E158" s="9" t="s">
        <v>390</v>
      </c>
      <c r="F158" s="9" t="s">
        <v>1939</v>
      </c>
      <c r="G158" s="9" t="s">
        <v>415</v>
      </c>
      <c r="H158" s="1" t="s">
        <v>416</v>
      </c>
      <c r="I158" s="9" t="s">
        <v>370</v>
      </c>
      <c r="J158" s="9" t="s">
        <v>371</v>
      </c>
      <c r="K158" s="9" t="s">
        <v>401</v>
      </c>
      <c r="L158" s="9" t="s">
        <v>373</v>
      </c>
      <c r="M158" s="9" t="s">
        <v>385</v>
      </c>
      <c r="N158" s="9" t="s">
        <v>375</v>
      </c>
      <c r="O158" s="9" t="s">
        <v>376</v>
      </c>
      <c r="P158" s="9" t="s">
        <v>377</v>
      </c>
      <c r="Q158" s="11" t="s">
        <v>417</v>
      </c>
      <c r="R158" s="9" t="s">
        <v>418</v>
      </c>
      <c r="S158" s="9" t="s">
        <v>9</v>
      </c>
      <c r="T158" s="9" t="s">
        <v>43</v>
      </c>
      <c r="U158" s="9" t="s">
        <v>164</v>
      </c>
      <c r="V158" s="9" t="s">
        <v>526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12"/>
      <c r="AH158" s="9" t="s">
        <v>2373</v>
      </c>
      <c r="AI158" s="9" t="s">
        <v>2374</v>
      </c>
      <c r="AJ158" s="9" t="s">
        <v>2375</v>
      </c>
    </row>
    <row r="159" spans="1:36" ht="24.75" customHeight="1">
      <c r="A159" s="9">
        <f>SUBTOTAL(3,B$4:B159)</f>
        <v>156</v>
      </c>
      <c r="B159" s="9" t="s">
        <v>419</v>
      </c>
      <c r="C159" s="10" t="str">
        <f>IF(H159="","",VLOOKUP(H159,Sheet6!A:B,COLUMN(Sheet6!B7),0))</f>
        <v>qxnch20220156</v>
      </c>
      <c r="D159" s="9" t="s">
        <v>365</v>
      </c>
      <c r="E159" s="9" t="s">
        <v>390</v>
      </c>
      <c r="F159" s="9" t="s">
        <v>2376</v>
      </c>
      <c r="G159" s="9" t="s">
        <v>415</v>
      </c>
      <c r="H159" s="1" t="s">
        <v>421</v>
      </c>
      <c r="I159" s="9" t="s">
        <v>370</v>
      </c>
      <c r="J159" s="9" t="s">
        <v>371</v>
      </c>
      <c r="K159" s="9" t="s">
        <v>401</v>
      </c>
      <c r="L159" s="9" t="s">
        <v>373</v>
      </c>
      <c r="M159" s="9" t="s">
        <v>385</v>
      </c>
      <c r="N159" s="9" t="s">
        <v>375</v>
      </c>
      <c r="O159" s="9" t="s">
        <v>376</v>
      </c>
      <c r="P159" s="9" t="s">
        <v>377</v>
      </c>
      <c r="Q159" s="9" t="s">
        <v>422</v>
      </c>
      <c r="R159" s="9" t="s">
        <v>423</v>
      </c>
      <c r="S159" s="9" t="s">
        <v>9</v>
      </c>
      <c r="T159" s="9" t="s">
        <v>43</v>
      </c>
      <c r="U159" s="9" t="s">
        <v>164</v>
      </c>
      <c r="V159" s="9" t="s">
        <v>526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12"/>
      <c r="AH159" s="9" t="s">
        <v>2373</v>
      </c>
      <c r="AI159" s="9" t="s">
        <v>2374</v>
      </c>
      <c r="AJ159" s="9" t="s">
        <v>2409</v>
      </c>
    </row>
    <row r="160" spans="1:36" ht="24.75" customHeight="1">
      <c r="A160" s="9">
        <f>SUBTOTAL(3,B$4:B160)</f>
        <v>157</v>
      </c>
      <c r="B160" s="9" t="s">
        <v>424</v>
      </c>
      <c r="C160" s="10" t="str">
        <f>IF(H160="","",VLOOKUP(H160,Sheet6!A:B,COLUMN(Sheet6!B8),0))</f>
        <v>qxnch20220157</v>
      </c>
      <c r="D160" s="9" t="s">
        <v>365</v>
      </c>
      <c r="E160" s="9" t="s">
        <v>390</v>
      </c>
      <c r="F160" s="9" t="s">
        <v>2466</v>
      </c>
      <c r="G160" s="9" t="s">
        <v>415</v>
      </c>
      <c r="H160" s="1" t="s">
        <v>426</v>
      </c>
      <c r="I160" s="9" t="s">
        <v>370</v>
      </c>
      <c r="J160" s="9" t="s">
        <v>371</v>
      </c>
      <c r="K160" s="9" t="s">
        <v>401</v>
      </c>
      <c r="L160" s="9" t="s">
        <v>373</v>
      </c>
      <c r="M160" s="9" t="s">
        <v>385</v>
      </c>
      <c r="N160" s="9" t="s">
        <v>375</v>
      </c>
      <c r="O160" s="9" t="s">
        <v>376</v>
      </c>
      <c r="P160" s="9" t="s">
        <v>377</v>
      </c>
      <c r="Q160" s="9" t="s">
        <v>2500</v>
      </c>
      <c r="R160" s="9" t="s">
        <v>428</v>
      </c>
      <c r="S160" s="9" t="s">
        <v>9</v>
      </c>
      <c r="T160" s="9" t="s">
        <v>43</v>
      </c>
      <c r="U160" s="9" t="s">
        <v>164</v>
      </c>
      <c r="V160" s="9" t="s">
        <v>526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12"/>
      <c r="AH160" s="9" t="s">
        <v>2373</v>
      </c>
      <c r="AI160" s="9" t="s">
        <v>2374</v>
      </c>
      <c r="AJ160" s="9" t="s">
        <v>2375</v>
      </c>
    </row>
    <row r="161" spans="1:36" ht="24.75" customHeight="1">
      <c r="A161" s="9">
        <f>SUBTOTAL(3,B$4:B161)</f>
        <v>158</v>
      </c>
      <c r="B161" s="9" t="s">
        <v>429</v>
      </c>
      <c r="C161" s="10" t="str">
        <f>IF(H161="","",VLOOKUP(H161,Sheet6!A:B,COLUMN(Sheet6!B9),0))</f>
        <v>qxnch20220158</v>
      </c>
      <c r="D161" s="9" t="s">
        <v>365</v>
      </c>
      <c r="E161" s="9" t="s">
        <v>366</v>
      </c>
      <c r="F161" s="9" t="s">
        <v>2431</v>
      </c>
      <c r="G161" s="9" t="s">
        <v>368</v>
      </c>
      <c r="H161" s="1" t="s">
        <v>431</v>
      </c>
      <c r="I161" s="9" t="s">
        <v>370</v>
      </c>
      <c r="J161" s="9" t="s">
        <v>432</v>
      </c>
      <c r="K161" s="9" t="s">
        <v>433</v>
      </c>
      <c r="L161" s="9" t="s">
        <v>434</v>
      </c>
      <c r="M161" s="9" t="s">
        <v>374</v>
      </c>
      <c r="N161" s="9" t="s">
        <v>375</v>
      </c>
      <c r="O161" s="9" t="s">
        <v>376</v>
      </c>
      <c r="P161" s="9" t="s">
        <v>377</v>
      </c>
      <c r="Q161" s="9" t="s">
        <v>2501</v>
      </c>
      <c r="R161" s="9" t="s">
        <v>436</v>
      </c>
      <c r="S161" s="9" t="s">
        <v>9</v>
      </c>
      <c r="T161" s="9" t="s">
        <v>43</v>
      </c>
      <c r="U161" s="9" t="s">
        <v>164</v>
      </c>
      <c r="V161" s="9" t="s">
        <v>526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12"/>
      <c r="AH161" s="9" t="s">
        <v>2373</v>
      </c>
      <c r="AI161" s="9" t="s">
        <v>2374</v>
      </c>
      <c r="AJ161" s="9" t="s">
        <v>2477</v>
      </c>
    </row>
    <row r="162" spans="1:36" ht="24.75" customHeight="1">
      <c r="A162" s="9">
        <f>SUBTOTAL(3,B$4:B162)</f>
        <v>159</v>
      </c>
      <c r="B162" s="9" t="s">
        <v>437</v>
      </c>
      <c r="C162" s="10" t="str">
        <f>IF(H162="","",VLOOKUP(H162,Sheet6!A:B,COLUMN(Sheet6!B10),0))</f>
        <v>qxnch20220159</v>
      </c>
      <c r="D162" s="9" t="s">
        <v>406</v>
      </c>
      <c r="E162" s="9" t="s">
        <v>366</v>
      </c>
      <c r="F162" s="9" t="s">
        <v>2478</v>
      </c>
      <c r="G162" s="9" t="s">
        <v>368</v>
      </c>
      <c r="H162" s="1" t="s">
        <v>439</v>
      </c>
      <c r="I162" s="9" t="s">
        <v>370</v>
      </c>
      <c r="J162" s="9" t="s">
        <v>432</v>
      </c>
      <c r="K162" s="9" t="s">
        <v>440</v>
      </c>
      <c r="L162" s="9" t="s">
        <v>441</v>
      </c>
      <c r="M162" s="9" t="s">
        <v>385</v>
      </c>
      <c r="N162" s="9" t="s">
        <v>442</v>
      </c>
      <c r="O162" s="9" t="s">
        <v>376</v>
      </c>
      <c r="P162" s="9" t="s">
        <v>377</v>
      </c>
      <c r="Q162" s="9" t="s">
        <v>443</v>
      </c>
      <c r="R162" s="9" t="s">
        <v>444</v>
      </c>
      <c r="S162" s="9" t="s">
        <v>9</v>
      </c>
      <c r="T162" s="9" t="s">
        <v>43</v>
      </c>
      <c r="U162" s="9" t="s">
        <v>164</v>
      </c>
      <c r="V162" s="9" t="s">
        <v>526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12"/>
      <c r="AH162" s="9" t="s">
        <v>2407</v>
      </c>
      <c r="AI162" s="13"/>
      <c r="AJ162" s="13"/>
    </row>
    <row r="163" spans="1:36" ht="24.75" customHeight="1">
      <c r="A163" s="9">
        <f>SUBTOTAL(3,B$4:B163)</f>
        <v>160</v>
      </c>
      <c r="B163" s="9" t="s">
        <v>922</v>
      </c>
      <c r="C163" s="10" t="str">
        <f>IF(H163="","",VLOOKUP(H163,Sheet6!A:B,COLUMN(Sheet6!B92),0))</f>
        <v>qxnch20220160</v>
      </c>
      <c r="D163" s="9" t="s">
        <v>365</v>
      </c>
      <c r="E163" s="9" t="s">
        <v>390</v>
      </c>
      <c r="F163" s="9" t="s">
        <v>2462</v>
      </c>
      <c r="G163" s="9" t="s">
        <v>415</v>
      </c>
      <c r="H163" s="1" t="s">
        <v>923</v>
      </c>
      <c r="I163" s="9" t="s">
        <v>370</v>
      </c>
      <c r="J163" s="9" t="s">
        <v>371</v>
      </c>
      <c r="K163" s="9" t="s">
        <v>433</v>
      </c>
      <c r="L163" s="9" t="s">
        <v>924</v>
      </c>
      <c r="M163" s="9" t="s">
        <v>385</v>
      </c>
      <c r="N163" s="9" t="s">
        <v>375</v>
      </c>
      <c r="O163" s="9" t="s">
        <v>376</v>
      </c>
      <c r="P163" s="9" t="s">
        <v>476</v>
      </c>
      <c r="Q163" s="9" t="s">
        <v>2502</v>
      </c>
      <c r="R163" s="9" t="s">
        <v>927</v>
      </c>
      <c r="S163" s="9" t="s">
        <v>9</v>
      </c>
      <c r="T163" s="9" t="s">
        <v>43</v>
      </c>
      <c r="U163" s="9" t="s">
        <v>175</v>
      </c>
      <c r="V163" s="9" t="s">
        <v>526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12"/>
      <c r="AH163" s="9" t="s">
        <v>2373</v>
      </c>
      <c r="AI163" s="9" t="s">
        <v>2374</v>
      </c>
      <c r="AJ163" s="9" t="s">
        <v>2375</v>
      </c>
    </row>
    <row r="164" spans="1:36" ht="24.75" customHeight="1">
      <c r="A164" s="9">
        <f>SUBTOTAL(3,B$4:B164)</f>
        <v>161</v>
      </c>
      <c r="B164" s="9" t="s">
        <v>928</v>
      </c>
      <c r="C164" s="10" t="str">
        <f>IF(H164="","",VLOOKUP(H164,Sheet6!A:B,COLUMN(Sheet6!B93),0))</f>
        <v>qxnch20220161</v>
      </c>
      <c r="D164" s="9" t="s">
        <v>406</v>
      </c>
      <c r="E164" s="9" t="s">
        <v>390</v>
      </c>
      <c r="F164" s="9" t="s">
        <v>2388</v>
      </c>
      <c r="G164" s="9" t="s">
        <v>368</v>
      </c>
      <c r="H164" s="1" t="s">
        <v>930</v>
      </c>
      <c r="I164" s="9" t="s">
        <v>370</v>
      </c>
      <c r="J164" s="9" t="s">
        <v>371</v>
      </c>
      <c r="K164" s="9" t="s">
        <v>433</v>
      </c>
      <c r="L164" s="9" t="s">
        <v>924</v>
      </c>
      <c r="M164" s="9" t="s">
        <v>385</v>
      </c>
      <c r="N164" s="9" t="s">
        <v>375</v>
      </c>
      <c r="O164" s="9" t="s">
        <v>376</v>
      </c>
      <c r="P164" s="9" t="s">
        <v>476</v>
      </c>
      <c r="Q164" s="9" t="s">
        <v>931</v>
      </c>
      <c r="R164" s="9" t="s">
        <v>932</v>
      </c>
      <c r="S164" s="9" t="s">
        <v>9</v>
      </c>
      <c r="T164" s="9" t="s">
        <v>43</v>
      </c>
      <c r="U164" s="9" t="s">
        <v>175</v>
      </c>
      <c r="V164" s="9" t="s">
        <v>526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12"/>
      <c r="AH164" s="9" t="s">
        <v>2373</v>
      </c>
      <c r="AI164" s="9" t="s">
        <v>2374</v>
      </c>
      <c r="AJ164" s="9" t="s">
        <v>2375</v>
      </c>
    </row>
    <row r="165" spans="1:36" ht="24.75" customHeight="1">
      <c r="A165" s="9">
        <f>SUBTOTAL(3,B$4:B165)</f>
        <v>162</v>
      </c>
      <c r="B165" s="9" t="s">
        <v>933</v>
      </c>
      <c r="C165" s="10" t="str">
        <f>IF(H165="","",VLOOKUP(H165,Sheet6!A:B,COLUMN(Sheet6!B94),0))</f>
        <v>qxnch20220162</v>
      </c>
      <c r="D165" s="9" t="s">
        <v>406</v>
      </c>
      <c r="E165" s="9" t="s">
        <v>366</v>
      </c>
      <c r="F165" s="9" t="s">
        <v>2431</v>
      </c>
      <c r="G165" s="9" t="s">
        <v>368</v>
      </c>
      <c r="H165" s="1" t="s">
        <v>935</v>
      </c>
      <c r="I165" s="9" t="s">
        <v>370</v>
      </c>
      <c r="J165" s="9" t="s">
        <v>371</v>
      </c>
      <c r="K165" s="9" t="s">
        <v>530</v>
      </c>
      <c r="L165" s="9" t="s">
        <v>924</v>
      </c>
      <c r="M165" s="9" t="s">
        <v>385</v>
      </c>
      <c r="N165" s="9" t="s">
        <v>375</v>
      </c>
      <c r="O165" s="9" t="s">
        <v>376</v>
      </c>
      <c r="P165" s="9" t="s">
        <v>476</v>
      </c>
      <c r="Q165" s="9" t="s">
        <v>2503</v>
      </c>
      <c r="R165" s="9" t="s">
        <v>937</v>
      </c>
      <c r="S165" s="9" t="s">
        <v>9</v>
      </c>
      <c r="T165" s="9" t="s">
        <v>43</v>
      </c>
      <c r="U165" s="9" t="s">
        <v>175</v>
      </c>
      <c r="V165" s="9" t="s">
        <v>526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12"/>
      <c r="AH165" s="9" t="s">
        <v>2373</v>
      </c>
      <c r="AI165" s="9" t="s">
        <v>2374</v>
      </c>
      <c r="AJ165" s="9" t="s">
        <v>2375</v>
      </c>
    </row>
    <row r="166" spans="1:36" ht="24.75" customHeight="1">
      <c r="A166" s="9">
        <f>SUBTOTAL(3,B$4:B166)</f>
        <v>163</v>
      </c>
      <c r="B166" s="9" t="s">
        <v>938</v>
      </c>
      <c r="C166" s="10" t="str">
        <f>IF(H166="","",VLOOKUP(H166,Sheet6!A:B,COLUMN(Sheet6!B95),0))</f>
        <v>qxnch20220163</v>
      </c>
      <c r="D166" s="9" t="s">
        <v>406</v>
      </c>
      <c r="E166" s="9" t="s">
        <v>366</v>
      </c>
      <c r="F166" s="9" t="s">
        <v>2408</v>
      </c>
      <c r="G166" s="9" t="s">
        <v>368</v>
      </c>
      <c r="H166" s="1" t="s">
        <v>939</v>
      </c>
      <c r="I166" s="9" t="s">
        <v>370</v>
      </c>
      <c r="J166" s="9" t="s">
        <v>371</v>
      </c>
      <c r="K166" s="9" t="s">
        <v>530</v>
      </c>
      <c r="L166" s="9" t="s">
        <v>924</v>
      </c>
      <c r="M166" s="9" t="s">
        <v>385</v>
      </c>
      <c r="N166" s="9" t="s">
        <v>375</v>
      </c>
      <c r="O166" s="9" t="s">
        <v>376</v>
      </c>
      <c r="P166" s="9" t="s">
        <v>476</v>
      </c>
      <c r="Q166" s="9" t="s">
        <v>940</v>
      </c>
      <c r="R166" s="9" t="s">
        <v>941</v>
      </c>
      <c r="S166" s="9" t="s">
        <v>9</v>
      </c>
      <c r="T166" s="9" t="s">
        <v>43</v>
      </c>
      <c r="U166" s="9" t="s">
        <v>175</v>
      </c>
      <c r="V166" s="9" t="s">
        <v>526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12"/>
      <c r="AH166" s="9" t="s">
        <v>2373</v>
      </c>
      <c r="AI166" s="9" t="s">
        <v>2374</v>
      </c>
      <c r="AJ166" s="9" t="s">
        <v>2390</v>
      </c>
    </row>
    <row r="167" spans="1:36" ht="24.75" customHeight="1">
      <c r="A167" s="9">
        <f>SUBTOTAL(3,B$4:B167)</f>
        <v>164</v>
      </c>
      <c r="B167" s="9" t="s">
        <v>943</v>
      </c>
      <c r="C167" s="10" t="str">
        <f>IF(H167="","",VLOOKUP(H167,Sheet6!A:B,COLUMN(Sheet6!B96),0))</f>
        <v>qxnch20220164</v>
      </c>
      <c r="D167" s="9" t="s">
        <v>406</v>
      </c>
      <c r="E167" s="9" t="s">
        <v>366</v>
      </c>
      <c r="F167" s="9" t="s">
        <v>2443</v>
      </c>
      <c r="G167" s="9" t="s">
        <v>368</v>
      </c>
      <c r="H167" s="1" t="s">
        <v>945</v>
      </c>
      <c r="I167" s="9" t="s">
        <v>370</v>
      </c>
      <c r="J167" s="9" t="s">
        <v>371</v>
      </c>
      <c r="K167" s="9" t="s">
        <v>401</v>
      </c>
      <c r="L167" s="9" t="s">
        <v>924</v>
      </c>
      <c r="M167" s="9" t="s">
        <v>385</v>
      </c>
      <c r="N167" s="9" t="s">
        <v>375</v>
      </c>
      <c r="O167" s="9" t="s">
        <v>376</v>
      </c>
      <c r="P167" s="9" t="s">
        <v>476</v>
      </c>
      <c r="Q167" s="11" t="s">
        <v>946</v>
      </c>
      <c r="R167" s="9" t="s">
        <v>947</v>
      </c>
      <c r="S167" s="9" t="s">
        <v>9</v>
      </c>
      <c r="T167" s="9" t="s">
        <v>43</v>
      </c>
      <c r="U167" s="9" t="s">
        <v>175</v>
      </c>
      <c r="V167" s="9" t="s">
        <v>526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12"/>
      <c r="AH167" s="9" t="s">
        <v>2373</v>
      </c>
      <c r="AI167" s="9" t="s">
        <v>2374</v>
      </c>
      <c r="AJ167" s="9" t="s">
        <v>2375</v>
      </c>
    </row>
    <row r="168" spans="1:36" ht="24.75" customHeight="1">
      <c r="A168" s="9">
        <f>SUBTOTAL(3,B$4:B168)</f>
        <v>165</v>
      </c>
      <c r="B168" s="9" t="s">
        <v>948</v>
      </c>
      <c r="C168" s="10" t="str">
        <f>IF(H168="","",VLOOKUP(H168,Sheet6!A:B,COLUMN(Sheet6!B97),0))</f>
        <v>qxnch20220165</v>
      </c>
      <c r="D168" s="9" t="s">
        <v>365</v>
      </c>
      <c r="E168" s="9" t="s">
        <v>390</v>
      </c>
      <c r="F168" s="9" t="s">
        <v>2432</v>
      </c>
      <c r="G168" s="9" t="s">
        <v>368</v>
      </c>
      <c r="H168" s="1" t="s">
        <v>949</v>
      </c>
      <c r="I168" s="9" t="s">
        <v>370</v>
      </c>
      <c r="J168" s="9" t="s">
        <v>371</v>
      </c>
      <c r="K168" s="9" t="s">
        <v>571</v>
      </c>
      <c r="L168" s="9" t="s">
        <v>924</v>
      </c>
      <c r="M168" s="9" t="s">
        <v>385</v>
      </c>
      <c r="N168" s="9" t="s">
        <v>442</v>
      </c>
      <c r="O168" s="9" t="s">
        <v>376</v>
      </c>
      <c r="P168" s="9" t="s">
        <v>476</v>
      </c>
      <c r="Q168" s="9" t="s">
        <v>950</v>
      </c>
      <c r="R168" s="9" t="s">
        <v>951</v>
      </c>
      <c r="S168" s="9" t="s">
        <v>9</v>
      </c>
      <c r="T168" s="9" t="s">
        <v>43</v>
      </c>
      <c r="U168" s="9" t="s">
        <v>175</v>
      </c>
      <c r="V168" s="9" t="s">
        <v>526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12"/>
      <c r="AH168" s="9" t="s">
        <v>2373</v>
      </c>
      <c r="AI168" s="9" t="s">
        <v>2374</v>
      </c>
      <c r="AJ168" s="9" t="s">
        <v>2375</v>
      </c>
    </row>
    <row r="169" spans="1:36" ht="24.75" customHeight="1">
      <c r="A169" s="9">
        <f>SUBTOTAL(3,B$4:B169)</f>
        <v>166</v>
      </c>
      <c r="B169" s="9" t="s">
        <v>952</v>
      </c>
      <c r="C169" s="10" t="str">
        <f>IF(H169="","",VLOOKUP(H169,Sheet6!A:B,COLUMN(Sheet6!B98),0))</f>
        <v>qxnch20220166</v>
      </c>
      <c r="D169" s="9" t="s">
        <v>406</v>
      </c>
      <c r="E169" s="9" t="s">
        <v>390</v>
      </c>
      <c r="F169" s="9" t="s">
        <v>2416</v>
      </c>
      <c r="G169" s="9" t="s">
        <v>368</v>
      </c>
      <c r="H169" s="1" t="s">
        <v>954</v>
      </c>
      <c r="I169" s="9" t="s">
        <v>370</v>
      </c>
      <c r="J169" s="9" t="s">
        <v>371</v>
      </c>
      <c r="K169" s="9" t="s">
        <v>584</v>
      </c>
      <c r="L169" s="9" t="s">
        <v>955</v>
      </c>
      <c r="M169" s="9" t="s">
        <v>385</v>
      </c>
      <c r="N169" s="9" t="s">
        <v>442</v>
      </c>
      <c r="O169" s="9" t="s">
        <v>376</v>
      </c>
      <c r="P169" s="9" t="s">
        <v>476</v>
      </c>
      <c r="Q169" s="9" t="s">
        <v>956</v>
      </c>
      <c r="R169" s="9" t="s">
        <v>957</v>
      </c>
      <c r="S169" s="9" t="s">
        <v>9</v>
      </c>
      <c r="T169" s="9" t="s">
        <v>43</v>
      </c>
      <c r="U169" s="9" t="s">
        <v>175</v>
      </c>
      <c r="V169" s="9" t="s">
        <v>526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12"/>
      <c r="AH169" s="9" t="s">
        <v>2373</v>
      </c>
      <c r="AI169" s="9" t="s">
        <v>2374</v>
      </c>
      <c r="AJ169" s="9" t="s">
        <v>2385</v>
      </c>
    </row>
    <row r="170" spans="1:36" ht="24.75" customHeight="1">
      <c r="A170" s="9">
        <f>SUBTOTAL(3,B$4:B170)</f>
        <v>167</v>
      </c>
      <c r="B170" s="9" t="s">
        <v>958</v>
      </c>
      <c r="C170" s="10" t="str">
        <f>IF(H170="","",VLOOKUP(H170,Sheet6!A:B,COLUMN(Sheet6!B99),0))</f>
        <v>qxnch20220167</v>
      </c>
      <c r="D170" s="9" t="s">
        <v>365</v>
      </c>
      <c r="E170" s="9" t="s">
        <v>390</v>
      </c>
      <c r="F170" s="9" t="s">
        <v>2393</v>
      </c>
      <c r="G170" s="9" t="s">
        <v>392</v>
      </c>
      <c r="H170" s="1" t="s">
        <v>960</v>
      </c>
      <c r="I170" s="9" t="s">
        <v>370</v>
      </c>
      <c r="J170" s="9" t="s">
        <v>794</v>
      </c>
      <c r="K170" s="9" t="s">
        <v>530</v>
      </c>
      <c r="L170" s="9" t="s">
        <v>924</v>
      </c>
      <c r="M170" s="9" t="s">
        <v>385</v>
      </c>
      <c r="N170" s="9" t="s">
        <v>375</v>
      </c>
      <c r="O170" s="9" t="s">
        <v>376</v>
      </c>
      <c r="P170" s="9" t="s">
        <v>476</v>
      </c>
      <c r="Q170" s="9" t="s">
        <v>961</v>
      </c>
      <c r="R170" s="9" t="s">
        <v>962</v>
      </c>
      <c r="S170" s="9" t="s">
        <v>9</v>
      </c>
      <c r="T170" s="9" t="s">
        <v>43</v>
      </c>
      <c r="U170" s="9" t="s">
        <v>175</v>
      </c>
      <c r="V170" s="9" t="s">
        <v>526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12"/>
      <c r="AH170" s="9" t="s">
        <v>2373</v>
      </c>
      <c r="AI170" s="9" t="s">
        <v>2374</v>
      </c>
      <c r="AJ170" s="9" t="s">
        <v>2375</v>
      </c>
    </row>
    <row r="171" spans="1:36" ht="24.75" customHeight="1">
      <c r="A171" s="9">
        <f>SUBTOTAL(3,B$4:B171)</f>
        <v>168</v>
      </c>
      <c r="B171" s="9" t="s">
        <v>963</v>
      </c>
      <c r="C171" s="10" t="str">
        <f>IF(H171="","",VLOOKUP(H171,Sheet6!A:B,COLUMN(Sheet6!B100),0))</f>
        <v>qxnch20220168</v>
      </c>
      <c r="D171" s="9" t="s">
        <v>406</v>
      </c>
      <c r="E171" s="9" t="s">
        <v>366</v>
      </c>
      <c r="F171" s="9" t="s">
        <v>2401</v>
      </c>
      <c r="G171" s="9" t="s">
        <v>415</v>
      </c>
      <c r="H171" s="1" t="s">
        <v>964</v>
      </c>
      <c r="I171" s="9" t="s">
        <v>370</v>
      </c>
      <c r="J171" s="9" t="s">
        <v>371</v>
      </c>
      <c r="K171" s="9" t="s">
        <v>965</v>
      </c>
      <c r="L171" s="9" t="s">
        <v>924</v>
      </c>
      <c r="M171" s="9" t="s">
        <v>385</v>
      </c>
      <c r="N171" s="9" t="s">
        <v>375</v>
      </c>
      <c r="O171" s="9" t="s">
        <v>376</v>
      </c>
      <c r="P171" s="9" t="s">
        <v>476</v>
      </c>
      <c r="Q171" s="9" t="s">
        <v>966</v>
      </c>
      <c r="R171" s="9" t="s">
        <v>967</v>
      </c>
      <c r="S171" s="9" t="s">
        <v>9</v>
      </c>
      <c r="T171" s="9" t="s">
        <v>43</v>
      </c>
      <c r="U171" s="9" t="s">
        <v>175</v>
      </c>
      <c r="V171" s="9" t="s">
        <v>526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12"/>
      <c r="AH171" s="9" t="s">
        <v>2373</v>
      </c>
      <c r="AI171" s="9" t="s">
        <v>2374</v>
      </c>
      <c r="AJ171" s="9" t="s">
        <v>2375</v>
      </c>
    </row>
    <row r="172" spans="1:36" ht="24.75" customHeight="1">
      <c r="A172" s="9">
        <f>SUBTOTAL(3,B$4:B172)</f>
        <v>169</v>
      </c>
      <c r="B172" s="9" t="s">
        <v>968</v>
      </c>
      <c r="C172" s="10" t="str">
        <f>IF(H172="","",VLOOKUP(H172,Sheet6!A:B,COLUMN(Sheet6!B101),0))</f>
        <v>qxnch20220169</v>
      </c>
      <c r="D172" s="9" t="s">
        <v>406</v>
      </c>
      <c r="E172" s="9" t="s">
        <v>390</v>
      </c>
      <c r="F172" s="9" t="s">
        <v>2470</v>
      </c>
      <c r="G172" s="9" t="s">
        <v>368</v>
      </c>
      <c r="H172" s="1" t="s">
        <v>969</v>
      </c>
      <c r="I172" s="9" t="s">
        <v>370</v>
      </c>
      <c r="J172" s="9" t="s">
        <v>371</v>
      </c>
      <c r="K172" s="9" t="s">
        <v>560</v>
      </c>
      <c r="L172" s="9" t="s">
        <v>970</v>
      </c>
      <c r="M172" s="9" t="s">
        <v>385</v>
      </c>
      <c r="N172" s="9" t="s">
        <v>375</v>
      </c>
      <c r="O172" s="9" t="s">
        <v>376</v>
      </c>
      <c r="P172" s="9" t="s">
        <v>476</v>
      </c>
      <c r="Q172" s="11" t="s">
        <v>971</v>
      </c>
      <c r="R172" s="9" t="s">
        <v>972</v>
      </c>
      <c r="S172" s="9" t="s">
        <v>9</v>
      </c>
      <c r="T172" s="9" t="s">
        <v>43</v>
      </c>
      <c r="U172" s="9" t="s">
        <v>175</v>
      </c>
      <c r="V172" s="9" t="s">
        <v>526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12"/>
      <c r="AH172" s="9" t="s">
        <v>2373</v>
      </c>
      <c r="AI172" s="9" t="s">
        <v>2374</v>
      </c>
      <c r="AJ172" s="9" t="s">
        <v>2375</v>
      </c>
    </row>
    <row r="173" spans="1:36" ht="24.75" customHeight="1">
      <c r="A173" s="9">
        <f>SUBTOTAL(3,B$4:B173)</f>
        <v>170</v>
      </c>
      <c r="B173" s="9" t="s">
        <v>973</v>
      </c>
      <c r="C173" s="10" t="str">
        <f>IF(H173="","",VLOOKUP(H173,Sheet6!A:B,COLUMN(Sheet6!B102),0))</f>
        <v>qxnch20220170</v>
      </c>
      <c r="D173" s="9" t="s">
        <v>406</v>
      </c>
      <c r="E173" s="9" t="s">
        <v>390</v>
      </c>
      <c r="F173" s="9" t="s">
        <v>2504</v>
      </c>
      <c r="G173" s="9" t="s">
        <v>415</v>
      </c>
      <c r="H173" s="1" t="s">
        <v>974</v>
      </c>
      <c r="I173" s="9" t="s">
        <v>370</v>
      </c>
      <c r="J173" s="9" t="s">
        <v>371</v>
      </c>
      <c r="K173" s="9" t="s">
        <v>530</v>
      </c>
      <c r="L173" s="9" t="s">
        <v>924</v>
      </c>
      <c r="M173" s="9" t="s">
        <v>385</v>
      </c>
      <c r="N173" s="9" t="s">
        <v>375</v>
      </c>
      <c r="O173" s="9" t="s">
        <v>376</v>
      </c>
      <c r="P173" s="9" t="s">
        <v>476</v>
      </c>
      <c r="Q173" s="9" t="s">
        <v>975</v>
      </c>
      <c r="R173" s="9" t="s">
        <v>976</v>
      </c>
      <c r="S173" s="9" t="s">
        <v>9</v>
      </c>
      <c r="T173" s="9" t="s">
        <v>43</v>
      </c>
      <c r="U173" s="9" t="s">
        <v>175</v>
      </c>
      <c r="V173" s="9" t="s">
        <v>526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12"/>
      <c r="AH173" s="9" t="s">
        <v>2373</v>
      </c>
      <c r="AI173" s="9" t="s">
        <v>2374</v>
      </c>
      <c r="AJ173" s="9" t="s">
        <v>2375</v>
      </c>
    </row>
    <row r="174" spans="1:36" ht="24.75" customHeight="1">
      <c r="A174" s="9">
        <f>SUBTOTAL(3,B$4:B174)</f>
        <v>171</v>
      </c>
      <c r="B174" s="9" t="s">
        <v>977</v>
      </c>
      <c r="C174" s="10" t="str">
        <f>IF(H174="","",VLOOKUP(H174,Sheet6!A:B,COLUMN(Sheet6!B103),0))</f>
        <v>qxnch20220171</v>
      </c>
      <c r="D174" s="9" t="s">
        <v>406</v>
      </c>
      <c r="E174" s="9" t="s">
        <v>390</v>
      </c>
      <c r="F174" s="9" t="s">
        <v>2451</v>
      </c>
      <c r="G174" s="9" t="s">
        <v>415</v>
      </c>
      <c r="H174" s="1" t="s">
        <v>979</v>
      </c>
      <c r="I174" s="9" t="s">
        <v>370</v>
      </c>
      <c r="J174" s="9" t="s">
        <v>371</v>
      </c>
      <c r="K174" s="9" t="s">
        <v>401</v>
      </c>
      <c r="L174" s="9" t="s">
        <v>924</v>
      </c>
      <c r="M174" s="9" t="s">
        <v>385</v>
      </c>
      <c r="N174" s="9" t="s">
        <v>375</v>
      </c>
      <c r="O174" s="9" t="s">
        <v>376</v>
      </c>
      <c r="P174" s="9" t="s">
        <v>476</v>
      </c>
      <c r="Q174" s="9" t="s">
        <v>980</v>
      </c>
      <c r="R174" s="9" t="s">
        <v>981</v>
      </c>
      <c r="S174" s="9" t="s">
        <v>9</v>
      </c>
      <c r="T174" s="9" t="s">
        <v>43</v>
      </c>
      <c r="U174" s="9" t="s">
        <v>175</v>
      </c>
      <c r="V174" s="9" t="s">
        <v>526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12"/>
      <c r="AH174" s="9" t="s">
        <v>2373</v>
      </c>
      <c r="AI174" s="9" t="s">
        <v>2374</v>
      </c>
      <c r="AJ174" s="9" t="s">
        <v>2375</v>
      </c>
    </row>
    <row r="175" spans="1:36" ht="24.75" customHeight="1">
      <c r="A175" s="9">
        <f>SUBTOTAL(3,B$4:B175)</f>
        <v>172</v>
      </c>
      <c r="B175" s="9" t="s">
        <v>982</v>
      </c>
      <c r="C175" s="10" t="str">
        <f>IF(H175="","",VLOOKUP(H175,Sheet6!A:B,COLUMN(Sheet6!B104),0))</f>
        <v>qxnch20220172</v>
      </c>
      <c r="D175" s="9" t="s">
        <v>406</v>
      </c>
      <c r="E175" s="9" t="s">
        <v>366</v>
      </c>
      <c r="F175" s="9" t="s">
        <v>2464</v>
      </c>
      <c r="G175" s="9" t="s">
        <v>415</v>
      </c>
      <c r="H175" s="1" t="s">
        <v>984</v>
      </c>
      <c r="I175" s="9" t="s">
        <v>370</v>
      </c>
      <c r="J175" s="9"/>
      <c r="K175" s="9" t="s">
        <v>433</v>
      </c>
      <c r="L175" s="9" t="s">
        <v>985</v>
      </c>
      <c r="M175" s="9" t="s">
        <v>385</v>
      </c>
      <c r="N175" s="9" t="s">
        <v>375</v>
      </c>
      <c r="O175" s="9" t="s">
        <v>376</v>
      </c>
      <c r="P175" s="9" t="s">
        <v>476</v>
      </c>
      <c r="Q175" s="9" t="s">
        <v>986</v>
      </c>
      <c r="R175" s="9" t="s">
        <v>987</v>
      </c>
      <c r="S175" s="9" t="s">
        <v>9</v>
      </c>
      <c r="T175" s="9" t="s">
        <v>43</v>
      </c>
      <c r="U175" s="9" t="s">
        <v>175</v>
      </c>
      <c r="V175" s="9" t="s">
        <v>526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12"/>
      <c r="AH175" s="9" t="s">
        <v>2373</v>
      </c>
      <c r="AI175" s="9" t="s">
        <v>2374</v>
      </c>
      <c r="AJ175" s="9" t="s">
        <v>2375</v>
      </c>
    </row>
    <row r="176" spans="1:36" ht="24.75" customHeight="1">
      <c r="A176" s="9">
        <f>SUBTOTAL(3,B$4:B176)</f>
        <v>173</v>
      </c>
      <c r="B176" s="9" t="s">
        <v>988</v>
      </c>
      <c r="C176" s="10" t="str">
        <f>IF(H176="","",VLOOKUP(H176,Sheet6!A:B,COLUMN(Sheet6!B105),0))</f>
        <v>qxnch20220173</v>
      </c>
      <c r="D176" s="9" t="s">
        <v>365</v>
      </c>
      <c r="E176" s="9" t="s">
        <v>390</v>
      </c>
      <c r="F176" s="9" t="s">
        <v>2470</v>
      </c>
      <c r="G176" s="9" t="s">
        <v>368</v>
      </c>
      <c r="H176" s="1" t="s">
        <v>990</v>
      </c>
      <c r="I176" s="9" t="s">
        <v>370</v>
      </c>
      <c r="J176" s="9" t="s">
        <v>371</v>
      </c>
      <c r="K176" s="9" t="s">
        <v>530</v>
      </c>
      <c r="L176" s="9" t="s">
        <v>924</v>
      </c>
      <c r="M176" s="9" t="s">
        <v>385</v>
      </c>
      <c r="N176" s="9" t="s">
        <v>375</v>
      </c>
      <c r="O176" s="9" t="s">
        <v>376</v>
      </c>
      <c r="P176" s="9" t="s">
        <v>476</v>
      </c>
      <c r="Q176" s="9" t="s">
        <v>991</v>
      </c>
      <c r="R176" s="9" t="s">
        <v>992</v>
      </c>
      <c r="S176" s="9" t="s">
        <v>9</v>
      </c>
      <c r="T176" s="9" t="s">
        <v>43</v>
      </c>
      <c r="U176" s="9" t="s">
        <v>175</v>
      </c>
      <c r="V176" s="9" t="s">
        <v>526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12"/>
      <c r="AH176" s="9" t="s">
        <v>2373</v>
      </c>
      <c r="AI176" s="9" t="s">
        <v>2374</v>
      </c>
      <c r="AJ176" s="9" t="s">
        <v>2375</v>
      </c>
    </row>
    <row r="177" spans="1:36" ht="24.75" customHeight="1">
      <c r="A177" s="9">
        <f>SUBTOTAL(3,B$4:B177)</f>
        <v>174</v>
      </c>
      <c r="B177" s="9" t="s">
        <v>993</v>
      </c>
      <c r="C177" s="10" t="str">
        <f>IF(H177="","",VLOOKUP(H177,Sheet6!A:B,COLUMN(Sheet6!B106),0))</f>
        <v>qxnch20220174</v>
      </c>
      <c r="D177" s="9" t="s">
        <v>365</v>
      </c>
      <c r="E177" s="9" t="s">
        <v>366</v>
      </c>
      <c r="F177" s="9" t="s">
        <v>2438</v>
      </c>
      <c r="G177" s="9" t="s">
        <v>415</v>
      </c>
      <c r="H177" s="1" t="s">
        <v>995</v>
      </c>
      <c r="I177" s="9" t="s">
        <v>370</v>
      </c>
      <c r="J177" s="9" t="s">
        <v>518</v>
      </c>
      <c r="K177" s="9" t="s">
        <v>578</v>
      </c>
      <c r="L177" s="9" t="s">
        <v>996</v>
      </c>
      <c r="M177" s="9" t="s">
        <v>531</v>
      </c>
      <c r="N177" s="9" t="s">
        <v>442</v>
      </c>
      <c r="O177" s="9" t="s">
        <v>376</v>
      </c>
      <c r="P177" s="9" t="s">
        <v>449</v>
      </c>
      <c r="Q177" s="9" t="s">
        <v>997</v>
      </c>
      <c r="R177" s="9" t="s">
        <v>998</v>
      </c>
      <c r="S177" s="9" t="s">
        <v>9</v>
      </c>
      <c r="T177" s="9" t="s">
        <v>10</v>
      </c>
      <c r="U177" s="9" t="s">
        <v>190</v>
      </c>
      <c r="V177" s="9" t="s">
        <v>526</v>
      </c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12"/>
      <c r="AH177" s="9" t="s">
        <v>2373</v>
      </c>
      <c r="AI177" s="9" t="s">
        <v>2374</v>
      </c>
      <c r="AJ177" s="9" t="s">
        <v>2409</v>
      </c>
    </row>
    <row r="178" spans="1:36" ht="24.75" customHeight="1">
      <c r="A178" s="9">
        <f>SUBTOTAL(3,B$4:B178)</f>
        <v>175</v>
      </c>
      <c r="B178" s="9" t="s">
        <v>999</v>
      </c>
      <c r="C178" s="10" t="str">
        <f>IF(H178="","",VLOOKUP(H178,Sheet6!A:B,COLUMN(Sheet6!B107),0))</f>
        <v>qxnch20220175</v>
      </c>
      <c r="D178" s="9" t="s">
        <v>406</v>
      </c>
      <c r="E178" s="9" t="s">
        <v>366</v>
      </c>
      <c r="F178" s="9" t="s">
        <v>2416</v>
      </c>
      <c r="G178" s="9" t="s">
        <v>415</v>
      </c>
      <c r="H178" s="1" t="s">
        <v>1000</v>
      </c>
      <c r="I178" s="9" t="s">
        <v>370</v>
      </c>
      <c r="J178" s="9" t="s">
        <v>518</v>
      </c>
      <c r="K178" s="9" t="s">
        <v>612</v>
      </c>
      <c r="L178" s="9" t="s">
        <v>1001</v>
      </c>
      <c r="M178" s="9" t="s">
        <v>531</v>
      </c>
      <c r="N178" s="9" t="s">
        <v>375</v>
      </c>
      <c r="O178" s="9" t="s">
        <v>376</v>
      </c>
      <c r="P178" s="9" t="s">
        <v>476</v>
      </c>
      <c r="Q178" s="9" t="s">
        <v>2505</v>
      </c>
      <c r="R178" s="9" t="s">
        <v>1003</v>
      </c>
      <c r="S178" s="9" t="s">
        <v>9</v>
      </c>
      <c r="T178" s="9" t="s">
        <v>10</v>
      </c>
      <c r="U178" s="9" t="s">
        <v>190</v>
      </c>
      <c r="V178" s="9" t="s">
        <v>526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12"/>
      <c r="AH178" s="9" t="s">
        <v>2373</v>
      </c>
      <c r="AI178" s="9" t="s">
        <v>2374</v>
      </c>
      <c r="AJ178" s="9" t="s">
        <v>2390</v>
      </c>
    </row>
    <row r="179" spans="1:36" ht="24.75" customHeight="1">
      <c r="A179" s="9">
        <f>SUBTOTAL(3,B$4:B179)</f>
        <v>176</v>
      </c>
      <c r="B179" s="9" t="s">
        <v>1004</v>
      </c>
      <c r="C179" s="10" t="str">
        <f>IF(H179="","",VLOOKUP(H179,Sheet6!A:B,COLUMN(Sheet6!B108),0))</f>
        <v>qxnch20220176</v>
      </c>
      <c r="D179" s="9" t="s">
        <v>406</v>
      </c>
      <c r="E179" s="9" t="s">
        <v>1005</v>
      </c>
      <c r="F179" s="9" t="s">
        <v>2427</v>
      </c>
      <c r="G179" s="9" t="s">
        <v>415</v>
      </c>
      <c r="H179" s="1" t="s">
        <v>1006</v>
      </c>
      <c r="I179" s="9" t="s">
        <v>370</v>
      </c>
      <c r="J179" s="9" t="s">
        <v>518</v>
      </c>
      <c r="K179" s="9" t="s">
        <v>475</v>
      </c>
      <c r="L179" s="9" t="s">
        <v>1001</v>
      </c>
      <c r="M179" s="9" t="s">
        <v>531</v>
      </c>
      <c r="N179" s="9" t="s">
        <v>375</v>
      </c>
      <c r="O179" s="9" t="s">
        <v>376</v>
      </c>
      <c r="P179" s="9" t="s">
        <v>449</v>
      </c>
      <c r="Q179" s="9" t="s">
        <v>1007</v>
      </c>
      <c r="R179" s="9" t="s">
        <v>1008</v>
      </c>
      <c r="S179" s="9" t="s">
        <v>9</v>
      </c>
      <c r="T179" s="9" t="s">
        <v>10</v>
      </c>
      <c r="U179" s="9" t="s">
        <v>190</v>
      </c>
      <c r="V179" s="9" t="s">
        <v>526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12"/>
      <c r="AH179" s="9" t="s">
        <v>2373</v>
      </c>
      <c r="AI179" s="13"/>
      <c r="AJ179" s="13"/>
    </row>
    <row r="180" spans="1:36" ht="24.75" customHeight="1">
      <c r="A180" s="9">
        <f>SUBTOTAL(3,B$4:B180)</f>
        <v>177</v>
      </c>
      <c r="B180" s="9" t="s">
        <v>1009</v>
      </c>
      <c r="C180" s="10" t="str">
        <f>IF(H180="","",VLOOKUP(H180,Sheet6!A:B,COLUMN(Sheet6!B109),0))</f>
        <v>qxnch20220177</v>
      </c>
      <c r="D180" s="9" t="s">
        <v>406</v>
      </c>
      <c r="E180" s="9" t="s">
        <v>366</v>
      </c>
      <c r="F180" s="9" t="s">
        <v>2506</v>
      </c>
      <c r="G180" s="9" t="s">
        <v>415</v>
      </c>
      <c r="H180" s="1" t="s">
        <v>1010</v>
      </c>
      <c r="I180" s="9" t="s">
        <v>370</v>
      </c>
      <c r="J180" s="9" t="s">
        <v>1011</v>
      </c>
      <c r="K180" s="9" t="s">
        <v>1012</v>
      </c>
      <c r="L180" s="9" t="s">
        <v>1013</v>
      </c>
      <c r="M180" s="9" t="s">
        <v>531</v>
      </c>
      <c r="N180" s="9" t="s">
        <v>442</v>
      </c>
      <c r="O180" s="9" t="s">
        <v>376</v>
      </c>
      <c r="P180" s="9" t="s">
        <v>449</v>
      </c>
      <c r="Q180" s="9" t="s">
        <v>1014</v>
      </c>
      <c r="R180" s="9" t="s">
        <v>1015</v>
      </c>
      <c r="S180" s="9" t="s">
        <v>9</v>
      </c>
      <c r="T180" s="9" t="s">
        <v>10</v>
      </c>
      <c r="U180" s="9" t="s">
        <v>190</v>
      </c>
      <c r="V180" s="9" t="s">
        <v>526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12"/>
      <c r="AH180" s="9" t="s">
        <v>2407</v>
      </c>
      <c r="AI180" s="13"/>
      <c r="AJ180" s="13"/>
    </row>
    <row r="181" spans="1:36" ht="24.75" customHeight="1">
      <c r="A181" s="9">
        <f>SUBTOTAL(3,B$4:B181)</f>
        <v>178</v>
      </c>
      <c r="B181" s="9" t="s">
        <v>1016</v>
      </c>
      <c r="C181" s="10" t="str">
        <f>IF(H181="","",VLOOKUP(H181,Sheet6!A:B,COLUMN(Sheet6!B110),0))</f>
        <v>qxnch20220178</v>
      </c>
      <c r="D181" s="9" t="s">
        <v>406</v>
      </c>
      <c r="E181" s="9" t="s">
        <v>366</v>
      </c>
      <c r="F181" s="9" t="s">
        <v>2507</v>
      </c>
      <c r="G181" s="9" t="s">
        <v>368</v>
      </c>
      <c r="H181" s="1" t="s">
        <v>1017</v>
      </c>
      <c r="I181" s="9" t="s">
        <v>370</v>
      </c>
      <c r="J181" s="9" t="s">
        <v>518</v>
      </c>
      <c r="K181" s="9" t="s">
        <v>470</v>
      </c>
      <c r="L181" s="9" t="s">
        <v>1001</v>
      </c>
      <c r="M181" s="9" t="s">
        <v>531</v>
      </c>
      <c r="N181" s="9" t="s">
        <v>375</v>
      </c>
      <c r="O181" s="9" t="s">
        <v>376</v>
      </c>
      <c r="P181" s="9" t="s">
        <v>476</v>
      </c>
      <c r="Q181" s="9" t="s">
        <v>1018</v>
      </c>
      <c r="R181" s="9" t="s">
        <v>1019</v>
      </c>
      <c r="S181" s="9" t="s">
        <v>9</v>
      </c>
      <c r="T181" s="9" t="s">
        <v>10</v>
      </c>
      <c r="U181" s="9" t="s">
        <v>190</v>
      </c>
      <c r="V181" s="9" t="s">
        <v>526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12"/>
      <c r="AH181" s="9" t="s">
        <v>2373</v>
      </c>
      <c r="AI181" s="9" t="s">
        <v>2374</v>
      </c>
      <c r="AJ181" s="9" t="s">
        <v>2379</v>
      </c>
    </row>
    <row r="182" spans="1:36" ht="24.75" customHeight="1">
      <c r="A182" s="9">
        <f>SUBTOTAL(3,B$4:B182)</f>
        <v>179</v>
      </c>
      <c r="B182" s="9" t="s">
        <v>1020</v>
      </c>
      <c r="C182" s="10" t="str">
        <f>IF(H182="","",VLOOKUP(H182,Sheet6!A:B,COLUMN(Sheet6!B111),0))</f>
        <v>qxnch20220179</v>
      </c>
      <c r="D182" s="9" t="s">
        <v>406</v>
      </c>
      <c r="E182" s="9" t="s">
        <v>366</v>
      </c>
      <c r="F182" s="9" t="s">
        <v>2496</v>
      </c>
      <c r="G182" s="9" t="s">
        <v>368</v>
      </c>
      <c r="H182" s="1" t="s">
        <v>1022</v>
      </c>
      <c r="I182" s="9" t="s">
        <v>370</v>
      </c>
      <c r="J182" s="9" t="s">
        <v>518</v>
      </c>
      <c r="K182" s="9" t="s">
        <v>475</v>
      </c>
      <c r="L182" s="9" t="s">
        <v>1001</v>
      </c>
      <c r="M182" s="9" t="s">
        <v>521</v>
      </c>
      <c r="N182" s="9" t="s">
        <v>375</v>
      </c>
      <c r="O182" s="9" t="s">
        <v>376</v>
      </c>
      <c r="P182" s="9" t="s">
        <v>476</v>
      </c>
      <c r="Q182" s="9" t="s">
        <v>1023</v>
      </c>
      <c r="R182" s="9" t="s">
        <v>1024</v>
      </c>
      <c r="S182" s="9" t="s">
        <v>9</v>
      </c>
      <c r="T182" s="9" t="s">
        <v>10</v>
      </c>
      <c r="U182" s="9" t="s">
        <v>190</v>
      </c>
      <c r="V182" s="9" t="s">
        <v>526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12"/>
      <c r="AH182" s="9" t="s">
        <v>2373</v>
      </c>
      <c r="AI182" s="9" t="s">
        <v>2374</v>
      </c>
      <c r="AJ182" s="9" t="s">
        <v>2390</v>
      </c>
    </row>
    <row r="183" spans="1:36" ht="24.75" customHeight="1">
      <c r="A183" s="9">
        <f>SUBTOTAL(3,B$4:B183)</f>
        <v>180</v>
      </c>
      <c r="B183" s="9" t="s">
        <v>1025</v>
      </c>
      <c r="C183" s="10" t="str">
        <f>IF(H183="","",VLOOKUP(H183,Sheet6!A:B,COLUMN(Sheet6!B112),0))</f>
        <v>qxnch20220180</v>
      </c>
      <c r="D183" s="9" t="s">
        <v>406</v>
      </c>
      <c r="E183" s="9" t="s">
        <v>1026</v>
      </c>
      <c r="F183" s="9" t="s">
        <v>2432</v>
      </c>
      <c r="G183" s="9" t="s">
        <v>368</v>
      </c>
      <c r="H183" s="1" t="s">
        <v>1027</v>
      </c>
      <c r="I183" s="9" t="s">
        <v>370</v>
      </c>
      <c r="J183" s="9" t="s">
        <v>518</v>
      </c>
      <c r="K183" s="9" t="s">
        <v>1028</v>
      </c>
      <c r="L183" s="9" t="s">
        <v>1001</v>
      </c>
      <c r="M183" s="9" t="s">
        <v>521</v>
      </c>
      <c r="N183" s="9" t="s">
        <v>375</v>
      </c>
      <c r="O183" s="9" t="s">
        <v>522</v>
      </c>
      <c r="P183" s="9" t="s">
        <v>523</v>
      </c>
      <c r="Q183" s="9" t="s">
        <v>1029</v>
      </c>
      <c r="R183" s="9" t="s">
        <v>1030</v>
      </c>
      <c r="S183" s="9" t="s">
        <v>9</v>
      </c>
      <c r="T183" s="9" t="s">
        <v>10</v>
      </c>
      <c r="U183" s="9" t="s">
        <v>190</v>
      </c>
      <c r="V183" s="9" t="s">
        <v>526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12"/>
      <c r="AH183" s="9" t="s">
        <v>2407</v>
      </c>
      <c r="AI183" s="13"/>
      <c r="AJ183" s="13"/>
    </row>
    <row r="184" spans="1:36" ht="24.75" customHeight="1">
      <c r="A184" s="9">
        <f>SUBTOTAL(3,B$4:B184)</f>
        <v>181</v>
      </c>
      <c r="B184" s="9" t="s">
        <v>1031</v>
      </c>
      <c r="C184" s="10" t="str">
        <f>IF(H184="","",VLOOKUP(H184,Sheet6!A:B,COLUMN(Sheet6!B113),0))</f>
        <v>qxnch20220181</v>
      </c>
      <c r="D184" s="9" t="s">
        <v>365</v>
      </c>
      <c r="E184" s="9" t="s">
        <v>366</v>
      </c>
      <c r="F184" s="9" t="s">
        <v>2377</v>
      </c>
      <c r="G184" s="9" t="s">
        <v>392</v>
      </c>
      <c r="H184" s="1" t="s">
        <v>1033</v>
      </c>
      <c r="I184" s="9" t="s">
        <v>370</v>
      </c>
      <c r="J184" s="9" t="s">
        <v>518</v>
      </c>
      <c r="K184" s="9" t="s">
        <v>394</v>
      </c>
      <c r="L184" s="9" t="s">
        <v>1001</v>
      </c>
      <c r="M184" s="9" t="s">
        <v>521</v>
      </c>
      <c r="N184" s="9" t="s">
        <v>375</v>
      </c>
      <c r="O184" s="9" t="s">
        <v>376</v>
      </c>
      <c r="P184" s="9" t="s">
        <v>449</v>
      </c>
      <c r="Q184" s="9" t="s">
        <v>2508</v>
      </c>
      <c r="R184" s="9" t="s">
        <v>1035</v>
      </c>
      <c r="S184" s="9" t="s">
        <v>9</v>
      </c>
      <c r="T184" s="9" t="s">
        <v>10</v>
      </c>
      <c r="U184" s="9" t="s">
        <v>190</v>
      </c>
      <c r="V184" s="9" t="s">
        <v>526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12"/>
      <c r="AH184" s="9" t="s">
        <v>2373</v>
      </c>
      <c r="AI184" s="9" t="s">
        <v>2374</v>
      </c>
      <c r="AJ184" s="9" t="s">
        <v>2390</v>
      </c>
    </row>
    <row r="185" spans="1:36" ht="24.75" customHeight="1">
      <c r="A185" s="9">
        <f>SUBTOTAL(3,B$4:B185)</f>
        <v>182</v>
      </c>
      <c r="B185" s="9" t="s">
        <v>1036</v>
      </c>
      <c r="C185" s="10" t="str">
        <f>IF(H185="","",VLOOKUP(H185,Sheet6!A:B,COLUMN(Sheet6!B114),0))</f>
        <v>qxnch20220182</v>
      </c>
      <c r="D185" s="9" t="s">
        <v>365</v>
      </c>
      <c r="E185" s="9" t="s">
        <v>366</v>
      </c>
      <c r="F185" s="9" t="s">
        <v>2476</v>
      </c>
      <c r="G185" s="9" t="s">
        <v>368</v>
      </c>
      <c r="H185" s="1" t="s">
        <v>1037</v>
      </c>
      <c r="I185" s="9" t="s">
        <v>370</v>
      </c>
      <c r="J185" s="9" t="s">
        <v>518</v>
      </c>
      <c r="K185" s="9" t="s">
        <v>612</v>
      </c>
      <c r="L185" s="9" t="s">
        <v>1001</v>
      </c>
      <c r="M185" s="9" t="s">
        <v>531</v>
      </c>
      <c r="N185" s="9" t="s">
        <v>375</v>
      </c>
      <c r="O185" s="9" t="s">
        <v>376</v>
      </c>
      <c r="P185" s="9" t="s">
        <v>449</v>
      </c>
      <c r="Q185" s="9" t="s">
        <v>2509</v>
      </c>
      <c r="R185" s="9" t="s">
        <v>1039</v>
      </c>
      <c r="S185" s="9" t="s">
        <v>9</v>
      </c>
      <c r="T185" s="9" t="s">
        <v>10</v>
      </c>
      <c r="U185" s="9" t="s">
        <v>190</v>
      </c>
      <c r="V185" s="9" t="s">
        <v>526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12"/>
      <c r="AH185" s="9" t="s">
        <v>2373</v>
      </c>
      <c r="AI185" s="9" t="s">
        <v>2374</v>
      </c>
      <c r="AJ185" s="9" t="s">
        <v>2390</v>
      </c>
    </row>
    <row r="186" spans="1:36" ht="24.75" customHeight="1">
      <c r="A186" s="9">
        <f>SUBTOTAL(3,B$4:B186)</f>
        <v>183</v>
      </c>
      <c r="B186" s="9" t="s">
        <v>1040</v>
      </c>
      <c r="C186" s="10" t="str">
        <f>IF(H186="","",VLOOKUP(H186,Sheet6!A:B,COLUMN(Sheet6!B115),0))</f>
        <v>qxnch20220183</v>
      </c>
      <c r="D186" s="9" t="s">
        <v>365</v>
      </c>
      <c r="E186" s="9" t="s">
        <v>366</v>
      </c>
      <c r="F186" s="9" t="s">
        <v>2386</v>
      </c>
      <c r="G186" s="9" t="s">
        <v>415</v>
      </c>
      <c r="H186" s="1" t="s">
        <v>1042</v>
      </c>
      <c r="I186" s="9" t="s">
        <v>370</v>
      </c>
      <c r="J186" s="9" t="s">
        <v>518</v>
      </c>
      <c r="K186" s="9" t="s">
        <v>612</v>
      </c>
      <c r="L186" s="9" t="s">
        <v>1001</v>
      </c>
      <c r="M186" s="9" t="s">
        <v>531</v>
      </c>
      <c r="N186" s="9" t="s">
        <v>375</v>
      </c>
      <c r="O186" s="9" t="s">
        <v>376</v>
      </c>
      <c r="P186" s="9" t="s">
        <v>476</v>
      </c>
      <c r="Q186" s="9" t="s">
        <v>1043</v>
      </c>
      <c r="R186" s="9" t="s">
        <v>1044</v>
      </c>
      <c r="S186" s="9" t="s">
        <v>9</v>
      </c>
      <c r="T186" s="9" t="s">
        <v>10</v>
      </c>
      <c r="U186" s="9" t="s">
        <v>190</v>
      </c>
      <c r="V186" s="9" t="s">
        <v>526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12"/>
      <c r="AH186" s="9" t="s">
        <v>2373</v>
      </c>
      <c r="AI186" s="13"/>
      <c r="AJ186" s="13"/>
    </row>
    <row r="187" spans="1:36" ht="24.75" customHeight="1">
      <c r="A187" s="9">
        <f>SUBTOTAL(3,B$4:B187)</f>
        <v>184</v>
      </c>
      <c r="B187" s="9" t="s">
        <v>1045</v>
      </c>
      <c r="C187" s="10" t="str">
        <f>IF(H187="","",VLOOKUP(H187,Sheet6!A:B,COLUMN(Sheet6!B116),0))</f>
        <v>qxnch20220184</v>
      </c>
      <c r="D187" s="9" t="s">
        <v>365</v>
      </c>
      <c r="E187" s="9" t="s">
        <v>366</v>
      </c>
      <c r="F187" s="9" t="s">
        <v>2428</v>
      </c>
      <c r="G187" s="9" t="s">
        <v>368</v>
      </c>
      <c r="H187" s="1" t="s">
        <v>1046</v>
      </c>
      <c r="I187" s="9" t="s">
        <v>370</v>
      </c>
      <c r="J187" s="9" t="s">
        <v>518</v>
      </c>
      <c r="K187" s="9" t="s">
        <v>578</v>
      </c>
      <c r="L187" s="9" t="s">
        <v>996</v>
      </c>
      <c r="M187" s="9" t="s">
        <v>531</v>
      </c>
      <c r="N187" s="9" t="s">
        <v>442</v>
      </c>
      <c r="O187" s="9" t="s">
        <v>376</v>
      </c>
      <c r="P187" s="9" t="s">
        <v>449</v>
      </c>
      <c r="Q187" s="11" t="s">
        <v>1047</v>
      </c>
      <c r="R187" s="9" t="s">
        <v>1048</v>
      </c>
      <c r="S187" s="9" t="s">
        <v>9</v>
      </c>
      <c r="T187" s="9" t="s">
        <v>10</v>
      </c>
      <c r="U187" s="9" t="s">
        <v>190</v>
      </c>
      <c r="V187" s="9" t="s">
        <v>526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12"/>
      <c r="AH187" s="9" t="s">
        <v>2373</v>
      </c>
      <c r="AI187" s="9" t="s">
        <v>2374</v>
      </c>
      <c r="AJ187" s="9" t="s">
        <v>2375</v>
      </c>
    </row>
    <row r="188" spans="1:36" ht="24.75" customHeight="1">
      <c r="A188" s="9">
        <f>SUBTOTAL(3,B$4:B188)</f>
        <v>185</v>
      </c>
      <c r="B188" s="9" t="s">
        <v>1049</v>
      </c>
      <c r="C188" s="10" t="str">
        <f>IF(H188="","",VLOOKUP(H188,Sheet6!A:B,COLUMN(Sheet6!B117),0))</f>
        <v>qxnch20220185</v>
      </c>
      <c r="D188" s="9" t="s">
        <v>365</v>
      </c>
      <c r="E188" s="9" t="s">
        <v>390</v>
      </c>
      <c r="F188" s="9" t="s">
        <v>2439</v>
      </c>
      <c r="G188" s="9" t="s">
        <v>415</v>
      </c>
      <c r="H188" s="1" t="s">
        <v>1050</v>
      </c>
      <c r="I188" s="9" t="s">
        <v>370</v>
      </c>
      <c r="J188" s="9" t="s">
        <v>518</v>
      </c>
      <c r="K188" s="9" t="s">
        <v>490</v>
      </c>
      <c r="L188" s="9" t="s">
        <v>1001</v>
      </c>
      <c r="M188" s="9" t="s">
        <v>531</v>
      </c>
      <c r="N188" s="9" t="s">
        <v>375</v>
      </c>
      <c r="O188" s="9" t="s">
        <v>376</v>
      </c>
      <c r="P188" s="9" t="s">
        <v>449</v>
      </c>
      <c r="Q188" s="9" t="s">
        <v>1052</v>
      </c>
      <c r="R188" s="9" t="s">
        <v>1053</v>
      </c>
      <c r="S188" s="9" t="s">
        <v>9</v>
      </c>
      <c r="T188" s="9" t="s">
        <v>10</v>
      </c>
      <c r="U188" s="9" t="s">
        <v>190</v>
      </c>
      <c r="V188" s="9" t="s">
        <v>526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12"/>
      <c r="AH188" s="9" t="s">
        <v>2373</v>
      </c>
      <c r="AI188" s="9" t="s">
        <v>2374</v>
      </c>
      <c r="AJ188" s="9" t="s">
        <v>2375</v>
      </c>
    </row>
    <row r="189" spans="1:36" ht="24.75" customHeight="1">
      <c r="A189" s="9">
        <f>SUBTOTAL(3,B$4:B189)</f>
        <v>186</v>
      </c>
      <c r="B189" s="9" t="s">
        <v>1054</v>
      </c>
      <c r="C189" s="10" t="str">
        <f>IF(H189="","",VLOOKUP(H189,Sheet6!A:B,COLUMN(Sheet6!B118),0))</f>
        <v>qxnch20220186</v>
      </c>
      <c r="D189" s="9" t="s">
        <v>406</v>
      </c>
      <c r="E189" s="9" t="s">
        <v>366</v>
      </c>
      <c r="F189" s="9" t="s">
        <v>2442</v>
      </c>
      <c r="G189" s="9" t="s">
        <v>368</v>
      </c>
      <c r="H189" s="1" t="s">
        <v>1055</v>
      </c>
      <c r="I189" s="9" t="s">
        <v>370</v>
      </c>
      <c r="J189" s="9" t="s">
        <v>518</v>
      </c>
      <c r="K189" s="9" t="s">
        <v>1056</v>
      </c>
      <c r="L189" s="9" t="s">
        <v>1001</v>
      </c>
      <c r="M189" s="9" t="s">
        <v>531</v>
      </c>
      <c r="N189" s="9" t="s">
        <v>375</v>
      </c>
      <c r="O189" s="9" t="s">
        <v>376</v>
      </c>
      <c r="P189" s="9" t="s">
        <v>476</v>
      </c>
      <c r="Q189" s="9" t="s">
        <v>1057</v>
      </c>
      <c r="R189" s="9" t="s">
        <v>1058</v>
      </c>
      <c r="S189" s="9" t="s">
        <v>9</v>
      </c>
      <c r="T189" s="9" t="s">
        <v>10</v>
      </c>
      <c r="U189" s="9" t="s">
        <v>190</v>
      </c>
      <c r="V189" s="9" t="s">
        <v>526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12"/>
      <c r="AH189" s="9" t="s">
        <v>2373</v>
      </c>
      <c r="AI189" s="13"/>
      <c r="AJ189" s="13"/>
    </row>
    <row r="190" spans="1:36" ht="24.75" customHeight="1">
      <c r="A190" s="9">
        <f>SUBTOTAL(3,B$4:B190)</f>
        <v>187</v>
      </c>
      <c r="B190" s="9" t="s">
        <v>515</v>
      </c>
      <c r="C190" s="10" t="str">
        <f>IF(H190="","",VLOOKUP(H190,Sheet6!A:B,COLUMN(Sheet6!B24),0))</f>
        <v>qxnch20220187</v>
      </c>
      <c r="D190" s="9" t="s">
        <v>365</v>
      </c>
      <c r="E190" s="9" t="s">
        <v>390</v>
      </c>
      <c r="F190" s="9" t="s">
        <v>2396</v>
      </c>
      <c r="G190" s="9" t="s">
        <v>368</v>
      </c>
      <c r="H190" s="1" t="s">
        <v>517</v>
      </c>
      <c r="I190" s="9" t="s">
        <v>370</v>
      </c>
      <c r="J190" s="9" t="s">
        <v>518</v>
      </c>
      <c r="K190" s="9" t="s">
        <v>519</v>
      </c>
      <c r="L190" s="9" t="s">
        <v>520</v>
      </c>
      <c r="M190" s="9" t="s">
        <v>521</v>
      </c>
      <c r="N190" s="9" t="s">
        <v>375</v>
      </c>
      <c r="O190" s="9" t="s">
        <v>522</v>
      </c>
      <c r="P190" s="9" t="s">
        <v>523</v>
      </c>
      <c r="Q190" s="9" t="s">
        <v>524</v>
      </c>
      <c r="R190" s="9" t="s">
        <v>525</v>
      </c>
      <c r="S190" s="9" t="s">
        <v>9</v>
      </c>
      <c r="T190" s="9" t="s">
        <v>10</v>
      </c>
      <c r="U190" s="9" t="s">
        <v>204</v>
      </c>
      <c r="V190" s="9" t="s">
        <v>526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12"/>
      <c r="AH190" s="9" t="s">
        <v>2373</v>
      </c>
      <c r="AI190" s="9" t="s">
        <v>2374</v>
      </c>
      <c r="AJ190" s="9" t="s">
        <v>2375</v>
      </c>
    </row>
    <row r="191" spans="1:36" ht="24.75" customHeight="1">
      <c r="A191" s="9">
        <f>SUBTOTAL(3,B$4:B191)</f>
        <v>188</v>
      </c>
      <c r="B191" s="9" t="s">
        <v>527</v>
      </c>
      <c r="C191" s="10" t="str">
        <f>IF(H191="","",VLOOKUP(H191,Sheet6!A:B,COLUMN(Sheet6!B25),0))</f>
        <v>qxnch20220188</v>
      </c>
      <c r="D191" s="9" t="s">
        <v>406</v>
      </c>
      <c r="E191" s="9" t="s">
        <v>390</v>
      </c>
      <c r="F191" s="9" t="s">
        <v>2450</v>
      </c>
      <c r="G191" s="9" t="s">
        <v>415</v>
      </c>
      <c r="H191" s="1" t="s">
        <v>529</v>
      </c>
      <c r="I191" s="9" t="s">
        <v>370</v>
      </c>
      <c r="J191" s="9" t="s">
        <v>518</v>
      </c>
      <c r="K191" s="9" t="s">
        <v>530</v>
      </c>
      <c r="L191" s="9" t="s">
        <v>434</v>
      </c>
      <c r="M191" s="9" t="s">
        <v>531</v>
      </c>
      <c r="N191" s="9" t="s">
        <v>375</v>
      </c>
      <c r="O191" s="9" t="s">
        <v>376</v>
      </c>
      <c r="P191" s="9" t="s">
        <v>476</v>
      </c>
      <c r="Q191" s="9" t="s">
        <v>532</v>
      </c>
      <c r="R191" s="9" t="s">
        <v>533</v>
      </c>
      <c r="S191" s="9" t="s">
        <v>9</v>
      </c>
      <c r="T191" s="9" t="s">
        <v>10</v>
      </c>
      <c r="U191" s="9" t="s">
        <v>204</v>
      </c>
      <c r="V191" s="9" t="s">
        <v>526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12"/>
      <c r="AH191" s="9" t="s">
        <v>2373</v>
      </c>
      <c r="AI191" s="9" t="s">
        <v>2374</v>
      </c>
      <c r="AJ191" s="9" t="s">
        <v>2375</v>
      </c>
    </row>
    <row r="192" spans="1:36" ht="24.75" customHeight="1">
      <c r="A192" s="9">
        <f>SUBTOTAL(3,B$4:B192)</f>
        <v>189</v>
      </c>
      <c r="B192" s="9" t="s">
        <v>534</v>
      </c>
      <c r="C192" s="10" t="str">
        <f>IF(H192="","",VLOOKUP(H192,Sheet6!A:B,COLUMN(Sheet6!B26),0))</f>
        <v>qxnch20220189</v>
      </c>
      <c r="D192" s="9" t="s">
        <v>365</v>
      </c>
      <c r="E192" s="9" t="s">
        <v>390</v>
      </c>
      <c r="F192" s="9" t="s">
        <v>2461</v>
      </c>
      <c r="G192" s="9" t="s">
        <v>415</v>
      </c>
      <c r="H192" s="1" t="s">
        <v>536</v>
      </c>
      <c r="I192" s="9" t="s">
        <v>370</v>
      </c>
      <c r="J192" s="9" t="s">
        <v>518</v>
      </c>
      <c r="K192" s="9" t="s">
        <v>490</v>
      </c>
      <c r="L192" s="9" t="s">
        <v>537</v>
      </c>
      <c r="M192" s="9" t="s">
        <v>531</v>
      </c>
      <c r="N192" s="9" t="s">
        <v>442</v>
      </c>
      <c r="O192" s="9" t="s">
        <v>376</v>
      </c>
      <c r="P192" s="9" t="s">
        <v>449</v>
      </c>
      <c r="Q192" s="9" t="s">
        <v>538</v>
      </c>
      <c r="R192" s="9" t="s">
        <v>539</v>
      </c>
      <c r="S192" s="9" t="s">
        <v>9</v>
      </c>
      <c r="T192" s="9" t="s">
        <v>10</v>
      </c>
      <c r="U192" s="9" t="s">
        <v>204</v>
      </c>
      <c r="V192" s="9" t="s">
        <v>526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12"/>
      <c r="AH192" s="9" t="s">
        <v>2373</v>
      </c>
      <c r="AI192" s="9" t="s">
        <v>2374</v>
      </c>
      <c r="AJ192" s="9" t="s">
        <v>2385</v>
      </c>
    </row>
    <row r="193" spans="1:36" ht="24.75" customHeight="1">
      <c r="A193" s="9">
        <f>SUBTOTAL(3,B$4:B193)</f>
        <v>190</v>
      </c>
      <c r="B193" s="9" t="s">
        <v>540</v>
      </c>
      <c r="C193" s="10" t="str">
        <f>IF(H193="","",VLOOKUP(H193,Sheet6!A:B,COLUMN(Sheet6!B27),0))</f>
        <v>qxnch20220190</v>
      </c>
      <c r="D193" s="9" t="s">
        <v>365</v>
      </c>
      <c r="E193" s="9" t="s">
        <v>390</v>
      </c>
      <c r="F193" s="9" t="s">
        <v>2510</v>
      </c>
      <c r="G193" s="9" t="s">
        <v>415</v>
      </c>
      <c r="H193" s="1" t="s">
        <v>542</v>
      </c>
      <c r="I193" s="9" t="s">
        <v>370</v>
      </c>
      <c r="J193" s="9" t="s">
        <v>518</v>
      </c>
      <c r="K193" s="9" t="s">
        <v>490</v>
      </c>
      <c r="L193" s="9" t="s">
        <v>543</v>
      </c>
      <c r="M193" s="9" t="s">
        <v>531</v>
      </c>
      <c r="N193" s="9" t="s">
        <v>375</v>
      </c>
      <c r="O193" s="9" t="s">
        <v>376</v>
      </c>
      <c r="P193" s="9" t="s">
        <v>476</v>
      </c>
      <c r="Q193" s="9" t="s">
        <v>544</v>
      </c>
      <c r="R193" s="9" t="s">
        <v>545</v>
      </c>
      <c r="S193" s="9" t="s">
        <v>9</v>
      </c>
      <c r="T193" s="9" t="s">
        <v>10</v>
      </c>
      <c r="U193" s="9" t="s">
        <v>204</v>
      </c>
      <c r="V193" s="9" t="s">
        <v>526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12"/>
      <c r="AH193" s="9" t="s">
        <v>2373</v>
      </c>
      <c r="AI193" s="9" t="s">
        <v>2374</v>
      </c>
      <c r="AJ193" s="9" t="s">
        <v>2375</v>
      </c>
    </row>
    <row r="194" spans="1:36" ht="24.75" customHeight="1">
      <c r="A194" s="9">
        <f>SUBTOTAL(3,B$4:B194)</f>
        <v>191</v>
      </c>
      <c r="B194" s="9" t="s">
        <v>546</v>
      </c>
      <c r="C194" s="10" t="str">
        <f>IF(H194="","",VLOOKUP(H194,Sheet6!A:B,COLUMN(Sheet6!B28),0))</f>
        <v>qxnch20220191</v>
      </c>
      <c r="D194" s="9" t="s">
        <v>365</v>
      </c>
      <c r="E194" s="9" t="s">
        <v>390</v>
      </c>
      <c r="F194" s="9" t="s">
        <v>2416</v>
      </c>
      <c r="G194" s="9" t="s">
        <v>368</v>
      </c>
      <c r="H194" s="1" t="s">
        <v>548</v>
      </c>
      <c r="I194" s="9" t="s">
        <v>370</v>
      </c>
      <c r="J194" s="9" t="s">
        <v>518</v>
      </c>
      <c r="K194" s="9" t="s">
        <v>549</v>
      </c>
      <c r="L194" s="9" t="s">
        <v>537</v>
      </c>
      <c r="M194" s="9" t="s">
        <v>531</v>
      </c>
      <c r="N194" s="9" t="s">
        <v>442</v>
      </c>
      <c r="O194" s="9" t="s">
        <v>376</v>
      </c>
      <c r="P194" s="9" t="s">
        <v>550</v>
      </c>
      <c r="Q194" s="9" t="s">
        <v>551</v>
      </c>
      <c r="R194" s="9" t="s">
        <v>552</v>
      </c>
      <c r="S194" s="9" t="s">
        <v>9</v>
      </c>
      <c r="T194" s="9" t="s">
        <v>10</v>
      </c>
      <c r="U194" s="9" t="s">
        <v>204</v>
      </c>
      <c r="V194" s="9" t="s">
        <v>526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12"/>
      <c r="AH194" s="9" t="s">
        <v>2373</v>
      </c>
      <c r="AI194" s="9" t="s">
        <v>2374</v>
      </c>
      <c r="AJ194" s="9" t="s">
        <v>2375</v>
      </c>
    </row>
    <row r="195" spans="1:36" ht="24.75" customHeight="1">
      <c r="A195" s="9">
        <f>SUBTOTAL(3,B$4:B195)</f>
        <v>192</v>
      </c>
      <c r="B195" s="9" t="s">
        <v>553</v>
      </c>
      <c r="C195" s="10" t="str">
        <f>IF(H195="","",VLOOKUP(H195,Sheet6!A:B,COLUMN(Sheet6!B29),0))</f>
        <v>qxnch20220192</v>
      </c>
      <c r="D195" s="9" t="s">
        <v>406</v>
      </c>
      <c r="E195" s="9" t="s">
        <v>390</v>
      </c>
      <c r="F195" s="9" t="s">
        <v>2429</v>
      </c>
      <c r="G195" s="9" t="s">
        <v>368</v>
      </c>
      <c r="H195" s="1" t="s">
        <v>555</v>
      </c>
      <c r="I195" s="9" t="s">
        <v>370</v>
      </c>
      <c r="J195" s="9" t="s">
        <v>518</v>
      </c>
      <c r="K195" s="9" t="s">
        <v>490</v>
      </c>
      <c r="L195" s="9" t="s">
        <v>434</v>
      </c>
      <c r="M195" s="9" t="s">
        <v>521</v>
      </c>
      <c r="N195" s="9" t="s">
        <v>375</v>
      </c>
      <c r="O195" s="9" t="s">
        <v>376</v>
      </c>
      <c r="P195" s="9" t="s">
        <v>476</v>
      </c>
      <c r="Q195" s="9" t="s">
        <v>556</v>
      </c>
      <c r="R195" s="9" t="s">
        <v>557</v>
      </c>
      <c r="S195" s="9" t="s">
        <v>9</v>
      </c>
      <c r="T195" s="9" t="s">
        <v>10</v>
      </c>
      <c r="U195" s="9" t="s">
        <v>204</v>
      </c>
      <c r="V195" s="9" t="s">
        <v>526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12"/>
      <c r="AH195" s="9" t="s">
        <v>2373</v>
      </c>
      <c r="AI195" s="9" t="s">
        <v>2374</v>
      </c>
      <c r="AJ195" s="9" t="s">
        <v>2385</v>
      </c>
    </row>
    <row r="196" spans="1:36" ht="24.75" customHeight="1">
      <c r="A196" s="9">
        <f>SUBTOTAL(3,B$4:B196)</f>
        <v>193</v>
      </c>
      <c r="B196" s="9" t="s">
        <v>558</v>
      </c>
      <c r="C196" s="10" t="str">
        <f>IF(H196="","",VLOOKUP(H196,Sheet6!A:B,COLUMN(Sheet6!B30),0))</f>
        <v>qxnch20220193</v>
      </c>
      <c r="D196" s="9" t="s">
        <v>365</v>
      </c>
      <c r="E196" s="9" t="s">
        <v>390</v>
      </c>
      <c r="F196" s="9" t="s">
        <v>2388</v>
      </c>
      <c r="G196" s="9" t="s">
        <v>368</v>
      </c>
      <c r="H196" s="1" t="s">
        <v>559</v>
      </c>
      <c r="I196" s="9" t="s">
        <v>370</v>
      </c>
      <c r="J196" s="9" t="s">
        <v>518</v>
      </c>
      <c r="K196" s="9" t="s">
        <v>560</v>
      </c>
      <c r="L196" s="9" t="s">
        <v>434</v>
      </c>
      <c r="M196" s="9" t="s">
        <v>531</v>
      </c>
      <c r="N196" s="9" t="s">
        <v>375</v>
      </c>
      <c r="O196" s="9" t="s">
        <v>376</v>
      </c>
      <c r="P196" s="9" t="s">
        <v>476</v>
      </c>
      <c r="Q196" s="9" t="s">
        <v>561</v>
      </c>
      <c r="R196" s="9" t="s">
        <v>562</v>
      </c>
      <c r="S196" s="9" t="s">
        <v>9</v>
      </c>
      <c r="T196" s="9" t="s">
        <v>10</v>
      </c>
      <c r="U196" s="9" t="s">
        <v>204</v>
      </c>
      <c r="V196" s="9" t="s">
        <v>526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12"/>
      <c r="AH196" s="9" t="s">
        <v>2373</v>
      </c>
      <c r="AI196" s="9" t="s">
        <v>2374</v>
      </c>
      <c r="AJ196" s="9" t="s">
        <v>2375</v>
      </c>
    </row>
    <row r="197" spans="1:36" ht="24.75" customHeight="1">
      <c r="A197" s="9">
        <f>SUBTOTAL(3,B$4:B197)</f>
        <v>194</v>
      </c>
      <c r="B197" s="9" t="s">
        <v>563</v>
      </c>
      <c r="C197" s="10" t="str">
        <f>IF(H197="","",VLOOKUP(H197,Sheet6!A:B,COLUMN(Sheet6!B31),0))</f>
        <v>qxnch20220194</v>
      </c>
      <c r="D197" s="9" t="s">
        <v>406</v>
      </c>
      <c r="E197" s="9" t="s">
        <v>398</v>
      </c>
      <c r="F197" s="9" t="s">
        <v>2418</v>
      </c>
      <c r="G197" s="9" t="s">
        <v>415</v>
      </c>
      <c r="H197" s="1" t="s">
        <v>565</v>
      </c>
      <c r="I197" s="9" t="s">
        <v>370</v>
      </c>
      <c r="J197" s="9" t="s">
        <v>518</v>
      </c>
      <c r="K197" s="9" t="s">
        <v>433</v>
      </c>
      <c r="L197" s="9" t="s">
        <v>434</v>
      </c>
      <c r="M197" s="9" t="s">
        <v>531</v>
      </c>
      <c r="N197" s="9" t="s">
        <v>375</v>
      </c>
      <c r="O197" s="9" t="s">
        <v>376</v>
      </c>
      <c r="P197" s="9" t="s">
        <v>476</v>
      </c>
      <c r="Q197" s="9" t="s">
        <v>566</v>
      </c>
      <c r="R197" s="9" t="s">
        <v>567</v>
      </c>
      <c r="S197" s="9" t="s">
        <v>9</v>
      </c>
      <c r="T197" s="9" t="s">
        <v>10</v>
      </c>
      <c r="U197" s="9" t="s">
        <v>204</v>
      </c>
      <c r="V197" s="9" t="s">
        <v>526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12"/>
      <c r="AH197" s="9" t="s">
        <v>2373</v>
      </c>
      <c r="AI197" s="13"/>
      <c r="AJ197" s="13"/>
    </row>
    <row r="198" spans="1:36" ht="24.75" customHeight="1">
      <c r="A198" s="9">
        <f>SUBTOTAL(3,B$4:B198)</f>
        <v>195</v>
      </c>
      <c r="B198" s="9" t="s">
        <v>568</v>
      </c>
      <c r="C198" s="10" t="str">
        <f>IF(H198="","",VLOOKUP(H198,Sheet6!A:B,COLUMN(Sheet6!B32),0))</f>
        <v>qxnch20220195</v>
      </c>
      <c r="D198" s="9" t="s">
        <v>365</v>
      </c>
      <c r="E198" s="9" t="s">
        <v>390</v>
      </c>
      <c r="F198" s="9" t="s">
        <v>2464</v>
      </c>
      <c r="G198" s="9" t="s">
        <v>368</v>
      </c>
      <c r="H198" s="1" t="s">
        <v>570</v>
      </c>
      <c r="I198" s="9" t="s">
        <v>370</v>
      </c>
      <c r="J198" s="9" t="s">
        <v>518</v>
      </c>
      <c r="K198" s="9" t="s">
        <v>571</v>
      </c>
      <c r="L198" s="9" t="s">
        <v>572</v>
      </c>
      <c r="M198" s="9" t="s">
        <v>531</v>
      </c>
      <c r="N198" s="9" t="s">
        <v>442</v>
      </c>
      <c r="O198" s="9" t="s">
        <v>376</v>
      </c>
      <c r="P198" s="9" t="s">
        <v>449</v>
      </c>
      <c r="Q198" s="9" t="s">
        <v>573</v>
      </c>
      <c r="R198" s="9" t="s">
        <v>574</v>
      </c>
      <c r="S198" s="9" t="s">
        <v>9</v>
      </c>
      <c r="T198" s="9" t="s">
        <v>10</v>
      </c>
      <c r="U198" s="9" t="s">
        <v>204</v>
      </c>
      <c r="V198" s="9" t="s">
        <v>526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12"/>
      <c r="AH198" s="9" t="s">
        <v>2373</v>
      </c>
      <c r="AI198" s="9" t="s">
        <v>2374</v>
      </c>
      <c r="AJ198" s="9" t="s">
        <v>2375</v>
      </c>
    </row>
    <row r="199" spans="1:36" ht="24.75" customHeight="1">
      <c r="A199" s="9">
        <f>SUBTOTAL(3,B$4:B199)</f>
        <v>196</v>
      </c>
      <c r="B199" s="9" t="s">
        <v>576</v>
      </c>
      <c r="C199" s="10" t="str">
        <f>IF(H199="","",VLOOKUP(H199,Sheet6!A:B,COLUMN(Sheet6!B33),0))</f>
        <v>qxnch20220196</v>
      </c>
      <c r="D199" s="9" t="s">
        <v>365</v>
      </c>
      <c r="E199" s="9" t="s">
        <v>366</v>
      </c>
      <c r="F199" s="9" t="s">
        <v>2511</v>
      </c>
      <c r="G199" s="9" t="s">
        <v>415</v>
      </c>
      <c r="H199" s="1" t="s">
        <v>577</v>
      </c>
      <c r="I199" s="9" t="s">
        <v>370</v>
      </c>
      <c r="J199" s="9" t="s">
        <v>518</v>
      </c>
      <c r="K199" s="9" t="s">
        <v>578</v>
      </c>
      <c r="L199" s="9" t="s">
        <v>434</v>
      </c>
      <c r="M199" s="9" t="s">
        <v>531</v>
      </c>
      <c r="N199" s="9" t="s">
        <v>375</v>
      </c>
      <c r="O199" s="9" t="s">
        <v>376</v>
      </c>
      <c r="P199" s="9" t="s">
        <v>476</v>
      </c>
      <c r="Q199" s="9" t="s">
        <v>2512</v>
      </c>
      <c r="R199" s="9" t="s">
        <v>580</v>
      </c>
      <c r="S199" s="9" t="s">
        <v>9</v>
      </c>
      <c r="T199" s="9" t="s">
        <v>10</v>
      </c>
      <c r="U199" s="9" t="s">
        <v>204</v>
      </c>
      <c r="V199" s="9" t="s">
        <v>526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12"/>
      <c r="AH199" s="9" t="s">
        <v>2373</v>
      </c>
      <c r="AI199" s="9" t="s">
        <v>2374</v>
      </c>
      <c r="AJ199" s="9" t="s">
        <v>2375</v>
      </c>
    </row>
    <row r="200" spans="1:36" ht="24.75" customHeight="1">
      <c r="A200" s="9">
        <f>SUBTOTAL(3,B$4:B200)</f>
        <v>197</v>
      </c>
      <c r="B200" s="9" t="s">
        <v>581</v>
      </c>
      <c r="C200" s="10" t="str">
        <f>IF(H200="","",VLOOKUP(H200,Sheet6!A:B,COLUMN(Sheet6!B34),0))</f>
        <v>qxnch20220197</v>
      </c>
      <c r="D200" s="9" t="s">
        <v>365</v>
      </c>
      <c r="E200" s="9" t="s">
        <v>390</v>
      </c>
      <c r="F200" s="9" t="s">
        <v>2378</v>
      </c>
      <c r="G200" s="9" t="s">
        <v>368</v>
      </c>
      <c r="H200" s="1" t="s">
        <v>583</v>
      </c>
      <c r="I200" s="9" t="s">
        <v>370</v>
      </c>
      <c r="J200" s="9" t="s">
        <v>518</v>
      </c>
      <c r="K200" s="9" t="s">
        <v>584</v>
      </c>
      <c r="L200" s="9" t="s">
        <v>585</v>
      </c>
      <c r="M200" s="9" t="s">
        <v>531</v>
      </c>
      <c r="N200" s="9" t="s">
        <v>442</v>
      </c>
      <c r="O200" s="9" t="s">
        <v>376</v>
      </c>
      <c r="P200" s="9" t="s">
        <v>476</v>
      </c>
      <c r="Q200" s="9" t="s">
        <v>2513</v>
      </c>
      <c r="R200" s="9" t="s">
        <v>587</v>
      </c>
      <c r="S200" s="9" t="s">
        <v>9</v>
      </c>
      <c r="T200" s="9" t="s">
        <v>10</v>
      </c>
      <c r="U200" s="9" t="s">
        <v>204</v>
      </c>
      <c r="V200" s="9" t="s">
        <v>526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12"/>
      <c r="AH200" s="9" t="s">
        <v>2373</v>
      </c>
      <c r="AI200" s="9" t="s">
        <v>2374</v>
      </c>
      <c r="AJ200" s="9" t="s">
        <v>2385</v>
      </c>
    </row>
    <row r="201" spans="1:36" ht="24.75" customHeight="1">
      <c r="A201" s="9">
        <f>SUBTOTAL(3,B$4:B201)</f>
        <v>198</v>
      </c>
      <c r="B201" s="9" t="s">
        <v>588</v>
      </c>
      <c r="C201" s="10" t="str">
        <f>IF(H201="","",VLOOKUP(H201,Sheet6!A:B,COLUMN(Sheet6!B35),0))</f>
        <v>qxnch20220198</v>
      </c>
      <c r="D201" s="9" t="s">
        <v>365</v>
      </c>
      <c r="E201" s="9" t="s">
        <v>589</v>
      </c>
      <c r="F201" s="9" t="s">
        <v>2378</v>
      </c>
      <c r="G201" s="9" t="s">
        <v>368</v>
      </c>
      <c r="H201" s="1" t="s">
        <v>591</v>
      </c>
      <c r="I201" s="9" t="s">
        <v>370</v>
      </c>
      <c r="J201" s="9" t="s">
        <v>592</v>
      </c>
      <c r="K201" s="9" t="s">
        <v>475</v>
      </c>
      <c r="L201" s="9" t="s">
        <v>593</v>
      </c>
      <c r="M201" s="9" t="s">
        <v>521</v>
      </c>
      <c r="N201" s="9" t="s">
        <v>442</v>
      </c>
      <c r="O201" s="9" t="s">
        <v>376</v>
      </c>
      <c r="P201" s="9" t="s">
        <v>449</v>
      </c>
      <c r="Q201" s="9" t="s">
        <v>595</v>
      </c>
      <c r="R201" s="9" t="s">
        <v>596</v>
      </c>
      <c r="S201" s="9" t="s">
        <v>9</v>
      </c>
      <c r="T201" s="9" t="s">
        <v>10</v>
      </c>
      <c r="U201" s="9" t="s">
        <v>204</v>
      </c>
      <c r="V201" s="9" t="s">
        <v>526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12"/>
      <c r="AH201" s="9" t="s">
        <v>2373</v>
      </c>
      <c r="AI201" s="13"/>
      <c r="AJ201" s="13"/>
    </row>
    <row r="202" spans="1:36" ht="24.75" customHeight="1">
      <c r="A202" s="9">
        <f>SUBTOTAL(3,B$4:B202)</f>
        <v>199</v>
      </c>
      <c r="B202" s="9" t="s">
        <v>1059</v>
      </c>
      <c r="C202" s="10" t="str">
        <f>IF(H202="","",VLOOKUP(H202,Sheet6!A:B,COLUMN(Sheet6!B119),0))</f>
        <v>qxnch20220199</v>
      </c>
      <c r="D202" s="9" t="s">
        <v>365</v>
      </c>
      <c r="E202" s="9" t="s">
        <v>390</v>
      </c>
      <c r="F202" s="9" t="s">
        <v>2481</v>
      </c>
      <c r="G202" s="9" t="s">
        <v>368</v>
      </c>
      <c r="H202" s="1" t="s">
        <v>1060</v>
      </c>
      <c r="I202" s="9" t="s">
        <v>370</v>
      </c>
      <c r="J202" s="9" t="s">
        <v>1061</v>
      </c>
      <c r="K202" s="9" t="s">
        <v>433</v>
      </c>
      <c r="L202" s="9" t="s">
        <v>217</v>
      </c>
      <c r="M202" s="9" t="s">
        <v>385</v>
      </c>
      <c r="N202" s="9" t="s">
        <v>375</v>
      </c>
      <c r="O202" s="9" t="s">
        <v>376</v>
      </c>
      <c r="P202" s="9" t="s">
        <v>476</v>
      </c>
      <c r="Q202" s="11" t="s">
        <v>1062</v>
      </c>
      <c r="R202" s="9" t="s">
        <v>1063</v>
      </c>
      <c r="S202" s="9" t="s">
        <v>9</v>
      </c>
      <c r="T202" s="9" t="s">
        <v>10</v>
      </c>
      <c r="U202" s="9" t="s">
        <v>217</v>
      </c>
      <c r="V202" s="9" t="s">
        <v>526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12"/>
      <c r="AH202" s="9" t="s">
        <v>2373</v>
      </c>
      <c r="AI202" s="9" t="s">
        <v>2374</v>
      </c>
      <c r="AJ202" s="9" t="s">
        <v>2385</v>
      </c>
    </row>
    <row r="203" spans="1:36" ht="24.75" customHeight="1">
      <c r="A203" s="9">
        <f>SUBTOTAL(3,B$4:B203)</f>
        <v>200</v>
      </c>
      <c r="B203" s="9" t="s">
        <v>1064</v>
      </c>
      <c r="C203" s="10" t="str">
        <f>IF(H203="","",VLOOKUP(H203,Sheet6!A:B,COLUMN(Sheet6!B120),0))</f>
        <v>qxnch20220200</v>
      </c>
      <c r="D203" s="9" t="s">
        <v>365</v>
      </c>
      <c r="E203" s="9" t="s">
        <v>390</v>
      </c>
      <c r="F203" s="9" t="s">
        <v>2514</v>
      </c>
      <c r="G203" s="9" t="s">
        <v>392</v>
      </c>
      <c r="H203" s="1" t="s">
        <v>1065</v>
      </c>
      <c r="I203" s="9" t="s">
        <v>370</v>
      </c>
      <c r="J203" s="9" t="s">
        <v>1061</v>
      </c>
      <c r="K203" s="9" t="s">
        <v>475</v>
      </c>
      <c r="L203" s="9" t="s">
        <v>217</v>
      </c>
      <c r="M203" s="9" t="s">
        <v>385</v>
      </c>
      <c r="N203" s="9" t="s">
        <v>375</v>
      </c>
      <c r="O203" s="9" t="s">
        <v>376</v>
      </c>
      <c r="P203" s="9" t="s">
        <v>476</v>
      </c>
      <c r="Q203" s="9" t="s">
        <v>2515</v>
      </c>
      <c r="R203" s="9" t="s">
        <v>1067</v>
      </c>
      <c r="S203" s="9" t="s">
        <v>9</v>
      </c>
      <c r="T203" s="9" t="s">
        <v>10</v>
      </c>
      <c r="U203" s="9" t="s">
        <v>217</v>
      </c>
      <c r="V203" s="9" t="s">
        <v>526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12"/>
      <c r="AH203" s="9" t="s">
        <v>2373</v>
      </c>
      <c r="AI203" s="9" t="s">
        <v>2374</v>
      </c>
      <c r="AJ203" s="9" t="s">
        <v>2385</v>
      </c>
    </row>
    <row r="204" spans="1:36" ht="24.75" customHeight="1">
      <c r="A204" s="9">
        <f>SUBTOTAL(3,B$4:B204)</f>
        <v>201</v>
      </c>
      <c r="B204" s="9" t="s">
        <v>1068</v>
      </c>
      <c r="C204" s="10" t="str">
        <f>IF(H204="","",VLOOKUP(H204,Sheet6!A:B,COLUMN(Sheet6!B121),0))</f>
        <v>qxnch20220201</v>
      </c>
      <c r="D204" s="9" t="s">
        <v>365</v>
      </c>
      <c r="E204" s="9" t="s">
        <v>366</v>
      </c>
      <c r="F204" s="9" t="s">
        <v>2424</v>
      </c>
      <c r="G204" s="9" t="s">
        <v>368</v>
      </c>
      <c r="H204" s="1" t="s">
        <v>1069</v>
      </c>
      <c r="I204" s="9" t="s">
        <v>370</v>
      </c>
      <c r="J204" s="9" t="s">
        <v>1070</v>
      </c>
      <c r="K204" s="9" t="s">
        <v>1071</v>
      </c>
      <c r="L204" s="9" t="s">
        <v>1072</v>
      </c>
      <c r="M204" s="9" t="s">
        <v>374</v>
      </c>
      <c r="N204" s="9" t="s">
        <v>442</v>
      </c>
      <c r="O204" s="9" t="s">
        <v>522</v>
      </c>
      <c r="P204" s="9" t="s">
        <v>523</v>
      </c>
      <c r="Q204" s="9" t="s">
        <v>2516</v>
      </c>
      <c r="R204" s="9" t="s">
        <v>1074</v>
      </c>
      <c r="S204" s="9" t="s">
        <v>9</v>
      </c>
      <c r="T204" s="9" t="s">
        <v>10</v>
      </c>
      <c r="U204" s="9" t="s">
        <v>217</v>
      </c>
      <c r="V204" s="9" t="s">
        <v>526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12"/>
      <c r="AH204" s="9" t="s">
        <v>2373</v>
      </c>
      <c r="AI204" s="9" t="s">
        <v>2374</v>
      </c>
      <c r="AJ204" s="9" t="s">
        <v>2379</v>
      </c>
    </row>
    <row r="205" spans="1:36" ht="24.75" customHeight="1">
      <c r="A205" s="9">
        <f>SUBTOTAL(3,B$4:B205)</f>
        <v>202</v>
      </c>
      <c r="B205" s="9" t="s">
        <v>1075</v>
      </c>
      <c r="C205" s="10" t="str">
        <f>IF(H205="","",VLOOKUP(H205,Sheet6!A:B,COLUMN(Sheet6!B122),0))</f>
        <v>qxnch20220202</v>
      </c>
      <c r="D205" s="9" t="s">
        <v>365</v>
      </c>
      <c r="E205" s="9" t="s">
        <v>390</v>
      </c>
      <c r="F205" s="9" t="s">
        <v>2432</v>
      </c>
      <c r="G205" s="9" t="s">
        <v>368</v>
      </c>
      <c r="H205" s="1" t="s">
        <v>1076</v>
      </c>
      <c r="I205" s="9" t="s">
        <v>370</v>
      </c>
      <c r="J205" s="9" t="s">
        <v>1061</v>
      </c>
      <c r="K205" s="9" t="s">
        <v>1077</v>
      </c>
      <c r="L205" s="9" t="s">
        <v>217</v>
      </c>
      <c r="M205" s="9" t="s">
        <v>374</v>
      </c>
      <c r="N205" s="9" t="s">
        <v>442</v>
      </c>
      <c r="O205" s="9" t="s">
        <v>376</v>
      </c>
      <c r="P205" s="9" t="s">
        <v>449</v>
      </c>
      <c r="Q205" s="9" t="s">
        <v>1078</v>
      </c>
      <c r="R205" s="9" t="s">
        <v>1079</v>
      </c>
      <c r="S205" s="9" t="s">
        <v>9</v>
      </c>
      <c r="T205" s="9" t="s">
        <v>10</v>
      </c>
      <c r="U205" s="9" t="s">
        <v>217</v>
      </c>
      <c r="V205" s="9" t="s">
        <v>526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12"/>
      <c r="AH205" s="9" t="s">
        <v>2373</v>
      </c>
      <c r="AI205" s="9" t="s">
        <v>2374</v>
      </c>
      <c r="AJ205" s="9" t="s">
        <v>2375</v>
      </c>
    </row>
    <row r="206" spans="1:36" ht="24.75" customHeight="1">
      <c r="A206" s="9">
        <f>SUBTOTAL(3,B$4:B206)</f>
        <v>203</v>
      </c>
      <c r="B206" s="9" t="s">
        <v>1081</v>
      </c>
      <c r="C206" s="10" t="str">
        <f>IF(H206="","",VLOOKUP(H206,Sheet6!A:B,COLUMN(Sheet6!B123),0))</f>
        <v>qxnch20220203</v>
      </c>
      <c r="D206" s="9" t="s">
        <v>365</v>
      </c>
      <c r="E206" s="9" t="s">
        <v>390</v>
      </c>
      <c r="F206" s="9" t="s">
        <v>2481</v>
      </c>
      <c r="G206" s="9" t="s">
        <v>368</v>
      </c>
      <c r="H206" s="1" t="s">
        <v>1082</v>
      </c>
      <c r="I206" s="9" t="s">
        <v>370</v>
      </c>
      <c r="J206" s="9" t="s">
        <v>1061</v>
      </c>
      <c r="K206" s="9" t="s">
        <v>433</v>
      </c>
      <c r="L206" s="9" t="s">
        <v>217</v>
      </c>
      <c r="M206" s="9" t="s">
        <v>385</v>
      </c>
      <c r="N206" s="9" t="s">
        <v>375</v>
      </c>
      <c r="O206" s="9" t="s">
        <v>376</v>
      </c>
      <c r="P206" s="9" t="s">
        <v>449</v>
      </c>
      <c r="Q206" s="9" t="s">
        <v>1083</v>
      </c>
      <c r="R206" s="9" t="s">
        <v>1084</v>
      </c>
      <c r="S206" s="9" t="s">
        <v>9</v>
      </c>
      <c r="T206" s="9" t="s">
        <v>10</v>
      </c>
      <c r="U206" s="9" t="s">
        <v>217</v>
      </c>
      <c r="V206" s="9" t="s">
        <v>526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12"/>
      <c r="AH206" s="9" t="s">
        <v>2373</v>
      </c>
      <c r="AI206" s="9" t="s">
        <v>2374</v>
      </c>
      <c r="AJ206" s="9" t="s">
        <v>2375</v>
      </c>
    </row>
    <row r="207" spans="1:36" ht="24.75" customHeight="1">
      <c r="A207" s="9">
        <f>SUBTOTAL(3,B$4:B207)</f>
        <v>204</v>
      </c>
      <c r="B207" s="9" t="s">
        <v>1085</v>
      </c>
      <c r="C207" s="10" t="str">
        <f>IF(H207="","",VLOOKUP(H207,Sheet6!A:B,COLUMN(Sheet6!B124),0))</f>
        <v>qxnch20220204</v>
      </c>
      <c r="D207" s="9" t="s">
        <v>365</v>
      </c>
      <c r="E207" s="9" t="s">
        <v>390</v>
      </c>
      <c r="F207" s="9" t="s">
        <v>2474</v>
      </c>
      <c r="G207" s="9" t="s">
        <v>368</v>
      </c>
      <c r="H207" s="1" t="s">
        <v>1086</v>
      </c>
      <c r="I207" s="9" t="s">
        <v>370</v>
      </c>
      <c r="J207" s="9" t="s">
        <v>1061</v>
      </c>
      <c r="K207" s="9" t="s">
        <v>584</v>
      </c>
      <c r="L207" s="9" t="s">
        <v>217</v>
      </c>
      <c r="M207" s="9" t="s">
        <v>385</v>
      </c>
      <c r="N207" s="9" t="s">
        <v>375</v>
      </c>
      <c r="O207" s="9" t="s">
        <v>376</v>
      </c>
      <c r="P207" s="9" t="s">
        <v>449</v>
      </c>
      <c r="Q207" s="9" t="s">
        <v>1087</v>
      </c>
      <c r="R207" s="9" t="s">
        <v>1088</v>
      </c>
      <c r="S207" s="9" t="s">
        <v>9</v>
      </c>
      <c r="T207" s="9" t="s">
        <v>10</v>
      </c>
      <c r="U207" s="9" t="s">
        <v>217</v>
      </c>
      <c r="V207" s="9" t="s">
        <v>526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12"/>
      <c r="AH207" s="9" t="s">
        <v>2373</v>
      </c>
      <c r="AI207" s="9" t="s">
        <v>2374</v>
      </c>
      <c r="AJ207" s="9" t="s">
        <v>2390</v>
      </c>
    </row>
    <row r="208" spans="1:36" ht="24.75" customHeight="1">
      <c r="A208" s="9">
        <f>SUBTOTAL(3,B$4:B208)</f>
        <v>205</v>
      </c>
      <c r="B208" s="9" t="s">
        <v>1089</v>
      </c>
      <c r="C208" s="10" t="str">
        <f>IF(H208="","",VLOOKUP(H208,Sheet6!A:B,COLUMN(Sheet6!B125),0))</f>
        <v>qxnch20220205</v>
      </c>
      <c r="D208" s="9" t="s">
        <v>365</v>
      </c>
      <c r="E208" s="9" t="s">
        <v>366</v>
      </c>
      <c r="F208" s="9" t="s">
        <v>2431</v>
      </c>
      <c r="G208" s="9" t="s">
        <v>368</v>
      </c>
      <c r="H208" s="1" t="s">
        <v>1090</v>
      </c>
      <c r="I208" s="9" t="s">
        <v>370</v>
      </c>
      <c r="J208" s="9" t="s">
        <v>1061</v>
      </c>
      <c r="K208" s="9" t="s">
        <v>965</v>
      </c>
      <c r="L208" s="9" t="s">
        <v>217</v>
      </c>
      <c r="M208" s="9" t="s">
        <v>385</v>
      </c>
      <c r="N208" s="9" t="s">
        <v>442</v>
      </c>
      <c r="O208" s="9" t="s">
        <v>376</v>
      </c>
      <c r="P208" s="9" t="s">
        <v>476</v>
      </c>
      <c r="Q208" s="9" t="s">
        <v>1091</v>
      </c>
      <c r="R208" s="9" t="s">
        <v>1092</v>
      </c>
      <c r="S208" s="9" t="s">
        <v>9</v>
      </c>
      <c r="T208" s="9" t="s">
        <v>10</v>
      </c>
      <c r="U208" s="9" t="s">
        <v>217</v>
      </c>
      <c r="V208" s="9" t="s">
        <v>526</v>
      </c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12"/>
      <c r="AH208" s="9" t="s">
        <v>2373</v>
      </c>
      <c r="AI208" s="13"/>
      <c r="AJ208" s="13"/>
    </row>
    <row r="209" spans="1:36" ht="24.75" customHeight="1">
      <c r="A209" s="9">
        <f>SUBTOTAL(3,B$4:B209)</f>
        <v>206</v>
      </c>
      <c r="B209" s="9" t="s">
        <v>1093</v>
      </c>
      <c r="C209" s="10" t="str">
        <f>IF(H209="","",VLOOKUP(H209,Sheet6!A:B,COLUMN(Sheet6!B126),0))</f>
        <v>qxnch20220206</v>
      </c>
      <c r="D209" s="9" t="s">
        <v>365</v>
      </c>
      <c r="E209" s="9" t="s">
        <v>390</v>
      </c>
      <c r="F209" s="9" t="s">
        <v>2432</v>
      </c>
      <c r="G209" s="9" t="s">
        <v>856</v>
      </c>
      <c r="H209" s="1" t="s">
        <v>1094</v>
      </c>
      <c r="I209" s="9" t="s">
        <v>370</v>
      </c>
      <c r="J209" s="9" t="s">
        <v>1061</v>
      </c>
      <c r="K209" s="9" t="s">
        <v>394</v>
      </c>
      <c r="L209" s="9" t="s">
        <v>217</v>
      </c>
      <c r="M209" s="9" t="s">
        <v>385</v>
      </c>
      <c r="N209" s="9" t="s">
        <v>375</v>
      </c>
      <c r="O209" s="9" t="s">
        <v>376</v>
      </c>
      <c r="P209" s="9" t="s">
        <v>476</v>
      </c>
      <c r="Q209" s="9" t="s">
        <v>1095</v>
      </c>
      <c r="R209" s="9" t="s">
        <v>1096</v>
      </c>
      <c r="S209" s="9" t="s">
        <v>9</v>
      </c>
      <c r="T209" s="9" t="s">
        <v>10</v>
      </c>
      <c r="U209" s="9" t="s">
        <v>217</v>
      </c>
      <c r="V209" s="9" t="s">
        <v>526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12"/>
      <c r="AH209" s="9" t="s">
        <v>2373</v>
      </c>
      <c r="AI209" s="9" t="s">
        <v>2374</v>
      </c>
      <c r="AJ209" s="9" t="s">
        <v>2385</v>
      </c>
    </row>
    <row r="210" spans="1:36" ht="24.75" customHeight="1">
      <c r="A210" s="9">
        <f>SUBTOTAL(3,B$4:B210)</f>
        <v>207</v>
      </c>
      <c r="B210" s="9" t="s">
        <v>1097</v>
      </c>
      <c r="C210" s="10" t="str">
        <f>IF(H210="","",VLOOKUP(H210,Sheet6!A:B,COLUMN(Sheet6!B127),0))</f>
        <v>qxnch20220207</v>
      </c>
      <c r="D210" s="9" t="s">
        <v>365</v>
      </c>
      <c r="E210" s="9" t="s">
        <v>366</v>
      </c>
      <c r="F210" s="9" t="s">
        <v>2485</v>
      </c>
      <c r="G210" s="9" t="s">
        <v>368</v>
      </c>
      <c r="H210" s="1" t="s">
        <v>1098</v>
      </c>
      <c r="I210" s="9" t="s">
        <v>370</v>
      </c>
      <c r="J210" s="9" t="s">
        <v>1061</v>
      </c>
      <c r="K210" s="9" t="s">
        <v>433</v>
      </c>
      <c r="L210" s="9" t="s">
        <v>217</v>
      </c>
      <c r="M210" s="9" t="s">
        <v>385</v>
      </c>
      <c r="N210" s="9" t="s">
        <v>375</v>
      </c>
      <c r="O210" s="9" t="s">
        <v>376</v>
      </c>
      <c r="P210" s="9" t="s">
        <v>449</v>
      </c>
      <c r="Q210" s="9" t="s">
        <v>1099</v>
      </c>
      <c r="R210" s="9" t="s">
        <v>1100</v>
      </c>
      <c r="S210" s="9" t="s">
        <v>9</v>
      </c>
      <c r="T210" s="9" t="s">
        <v>10</v>
      </c>
      <c r="U210" s="9" t="s">
        <v>217</v>
      </c>
      <c r="V210" s="9" t="s">
        <v>526</v>
      </c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12"/>
      <c r="AH210" s="9" t="s">
        <v>2373</v>
      </c>
      <c r="AI210" s="9" t="s">
        <v>2374</v>
      </c>
      <c r="AJ210" s="9" t="s">
        <v>2409</v>
      </c>
    </row>
    <row r="211" spans="1:36" ht="24.75" customHeight="1">
      <c r="A211" s="9">
        <f>SUBTOTAL(3,B$4:B211)</f>
        <v>208</v>
      </c>
      <c r="B211" s="9" t="s">
        <v>1101</v>
      </c>
      <c r="C211" s="10" t="str">
        <f>IF(H211="","",VLOOKUP(H211,Sheet6!A:B,COLUMN(Sheet6!B128),0))</f>
        <v>qxnch20220208</v>
      </c>
      <c r="D211" s="9" t="s">
        <v>365</v>
      </c>
      <c r="E211" s="9" t="s">
        <v>366</v>
      </c>
      <c r="F211" s="9" t="s">
        <v>2401</v>
      </c>
      <c r="G211" s="9" t="s">
        <v>368</v>
      </c>
      <c r="H211" s="1" t="s">
        <v>1102</v>
      </c>
      <c r="I211" s="9" t="s">
        <v>370</v>
      </c>
      <c r="J211" s="9" t="s">
        <v>1061</v>
      </c>
      <c r="K211" s="9" t="s">
        <v>1103</v>
      </c>
      <c r="L211" s="9" t="s">
        <v>217</v>
      </c>
      <c r="M211" s="9" t="s">
        <v>385</v>
      </c>
      <c r="N211" s="9" t="s">
        <v>375</v>
      </c>
      <c r="O211" s="9" t="s">
        <v>376</v>
      </c>
      <c r="P211" s="9" t="s">
        <v>476</v>
      </c>
      <c r="Q211" s="9" t="s">
        <v>1104</v>
      </c>
      <c r="R211" s="9" t="s">
        <v>1105</v>
      </c>
      <c r="S211" s="9" t="s">
        <v>9</v>
      </c>
      <c r="T211" s="9" t="s">
        <v>10</v>
      </c>
      <c r="U211" s="9" t="s">
        <v>217</v>
      </c>
      <c r="V211" s="9" t="s">
        <v>526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12"/>
      <c r="AH211" s="9" t="s">
        <v>2373</v>
      </c>
      <c r="AI211" s="9" t="s">
        <v>2374</v>
      </c>
      <c r="AJ211" s="9" t="s">
        <v>2390</v>
      </c>
    </row>
    <row r="212" spans="1:36" ht="24.75" customHeight="1">
      <c r="A212" s="9">
        <f>SUBTOTAL(3,B$4:B212)</f>
        <v>209</v>
      </c>
      <c r="B212" s="9" t="s">
        <v>1106</v>
      </c>
      <c r="C212" s="10" t="str">
        <f>IF(H212="","",VLOOKUP(H212,Sheet6!A:B,COLUMN(Sheet6!B129),0))</f>
        <v>qxnch20220209</v>
      </c>
      <c r="D212" s="9" t="s">
        <v>365</v>
      </c>
      <c r="E212" s="9" t="s">
        <v>589</v>
      </c>
      <c r="F212" s="9" t="s">
        <v>2395</v>
      </c>
      <c r="G212" s="9" t="s">
        <v>368</v>
      </c>
      <c r="H212" s="1" t="s">
        <v>1107</v>
      </c>
      <c r="I212" s="9" t="s">
        <v>370</v>
      </c>
      <c r="J212" s="9" t="s">
        <v>1061</v>
      </c>
      <c r="K212" s="9" t="s">
        <v>1108</v>
      </c>
      <c r="L212" s="9" t="s">
        <v>217</v>
      </c>
      <c r="M212" s="9" t="s">
        <v>385</v>
      </c>
      <c r="N212" s="9" t="s">
        <v>375</v>
      </c>
      <c r="O212" s="9" t="s">
        <v>376</v>
      </c>
      <c r="P212" s="9" t="s">
        <v>476</v>
      </c>
      <c r="Q212" s="9" t="s">
        <v>1109</v>
      </c>
      <c r="R212" s="9" t="s">
        <v>1110</v>
      </c>
      <c r="S212" s="9" t="s">
        <v>9</v>
      </c>
      <c r="T212" s="9" t="s">
        <v>10</v>
      </c>
      <c r="U212" s="9" t="s">
        <v>217</v>
      </c>
      <c r="V212" s="9" t="s">
        <v>526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12"/>
      <c r="AH212" s="9" t="s">
        <v>2373</v>
      </c>
      <c r="AI212" s="9" t="s">
        <v>2374</v>
      </c>
      <c r="AJ212" s="9" t="s">
        <v>2409</v>
      </c>
    </row>
    <row r="213" spans="1:36" ht="24.75" customHeight="1">
      <c r="A213" s="9">
        <f>SUBTOTAL(3,B$4:B213)</f>
        <v>210</v>
      </c>
      <c r="B213" s="9" t="s">
        <v>1111</v>
      </c>
      <c r="C213" s="10" t="str">
        <f>IF(H213="","",VLOOKUP(H213,Sheet6!A:B,COLUMN(Sheet6!B130),0))</f>
        <v>qxnch20220210</v>
      </c>
      <c r="D213" s="9" t="s">
        <v>365</v>
      </c>
      <c r="E213" s="9" t="s">
        <v>390</v>
      </c>
      <c r="F213" s="9" t="s">
        <v>2517</v>
      </c>
      <c r="G213" s="9" t="s">
        <v>392</v>
      </c>
      <c r="H213" s="1" t="s">
        <v>1112</v>
      </c>
      <c r="I213" s="9" t="s">
        <v>370</v>
      </c>
      <c r="J213" s="9" t="s">
        <v>1061</v>
      </c>
      <c r="K213" s="9" t="s">
        <v>475</v>
      </c>
      <c r="L213" s="9" t="s">
        <v>217</v>
      </c>
      <c r="M213" s="9" t="s">
        <v>374</v>
      </c>
      <c r="N213" s="9" t="s">
        <v>375</v>
      </c>
      <c r="O213" s="9" t="s">
        <v>376</v>
      </c>
      <c r="P213" s="9" t="s">
        <v>476</v>
      </c>
      <c r="Q213" s="9" t="s">
        <v>1113</v>
      </c>
      <c r="R213" s="9" t="s">
        <v>1114</v>
      </c>
      <c r="S213" s="9" t="s">
        <v>9</v>
      </c>
      <c r="T213" s="9" t="s">
        <v>10</v>
      </c>
      <c r="U213" s="9" t="s">
        <v>217</v>
      </c>
      <c r="V213" s="9" t="s">
        <v>526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12"/>
      <c r="AH213" s="9" t="s">
        <v>2373</v>
      </c>
      <c r="AI213" s="13"/>
      <c r="AJ213" s="13"/>
    </row>
    <row r="214" spans="1:36" ht="24.75" customHeight="1">
      <c r="A214" s="9">
        <f>SUBTOTAL(3,B$4:B214)</f>
        <v>211</v>
      </c>
      <c r="B214" s="9" t="s">
        <v>1116</v>
      </c>
      <c r="C214" s="10" t="str">
        <f>IF(H214="","",VLOOKUP(H214,Sheet6!A:B,COLUMN(Sheet6!B131),0))</f>
        <v>qxnch20220211</v>
      </c>
      <c r="D214" s="9" t="s">
        <v>365</v>
      </c>
      <c r="E214" s="9" t="s">
        <v>1117</v>
      </c>
      <c r="F214" s="9" t="s">
        <v>2416</v>
      </c>
      <c r="G214" s="9" t="s">
        <v>368</v>
      </c>
      <c r="H214" s="1" t="s">
        <v>1118</v>
      </c>
      <c r="I214" s="9" t="s">
        <v>370</v>
      </c>
      <c r="J214" s="9" t="s">
        <v>1061</v>
      </c>
      <c r="K214" s="9" t="s">
        <v>394</v>
      </c>
      <c r="L214" s="9" t="s">
        <v>217</v>
      </c>
      <c r="M214" s="9" t="s">
        <v>385</v>
      </c>
      <c r="N214" s="9" t="s">
        <v>375</v>
      </c>
      <c r="O214" s="9" t="s">
        <v>376</v>
      </c>
      <c r="P214" s="9" t="s">
        <v>476</v>
      </c>
      <c r="Q214" s="9" t="s">
        <v>2518</v>
      </c>
      <c r="R214" s="9" t="s">
        <v>1120</v>
      </c>
      <c r="S214" s="9" t="s">
        <v>9</v>
      </c>
      <c r="T214" s="9" t="s">
        <v>10</v>
      </c>
      <c r="U214" s="9" t="s">
        <v>217</v>
      </c>
      <c r="V214" s="9" t="s">
        <v>526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12"/>
      <c r="AH214" s="9" t="s">
        <v>2373</v>
      </c>
      <c r="AI214" s="9" t="s">
        <v>2374</v>
      </c>
      <c r="AJ214" s="9" t="s">
        <v>2477</v>
      </c>
    </row>
    <row r="215" spans="1:36" ht="24.75" customHeight="1">
      <c r="A215" s="9">
        <f>SUBTOTAL(3,B$4:B215)</f>
        <v>212</v>
      </c>
      <c r="B215" s="9" t="s">
        <v>1121</v>
      </c>
      <c r="C215" s="10" t="str">
        <f>IF(H215="","",VLOOKUP(H215,Sheet6!A:B,COLUMN(Sheet6!B132),0))</f>
        <v>qxnch20220212</v>
      </c>
      <c r="D215" s="9" t="s">
        <v>365</v>
      </c>
      <c r="E215" s="9" t="s">
        <v>366</v>
      </c>
      <c r="F215" s="9" t="s">
        <v>2461</v>
      </c>
      <c r="G215" s="9" t="s">
        <v>415</v>
      </c>
      <c r="H215" s="1" t="s">
        <v>1122</v>
      </c>
      <c r="I215" s="9" t="s">
        <v>370</v>
      </c>
      <c r="J215" s="9" t="s">
        <v>1061</v>
      </c>
      <c r="K215" s="9" t="s">
        <v>1123</v>
      </c>
      <c r="L215" s="9" t="s">
        <v>1072</v>
      </c>
      <c r="M215" s="9" t="s">
        <v>385</v>
      </c>
      <c r="N215" s="9" t="s">
        <v>442</v>
      </c>
      <c r="O215" s="9" t="s">
        <v>376</v>
      </c>
      <c r="P215" s="9" t="s">
        <v>476</v>
      </c>
      <c r="Q215" s="9" t="s">
        <v>2519</v>
      </c>
      <c r="R215" s="9" t="s">
        <v>1125</v>
      </c>
      <c r="S215" s="9" t="s">
        <v>9</v>
      </c>
      <c r="T215" s="9" t="s">
        <v>10</v>
      </c>
      <c r="U215" s="9" t="s">
        <v>217</v>
      </c>
      <c r="V215" s="9" t="s">
        <v>526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12"/>
      <c r="AH215" s="9" t="s">
        <v>2373</v>
      </c>
      <c r="AI215" s="9" t="s">
        <v>2374</v>
      </c>
      <c r="AJ215" s="9" t="s">
        <v>2375</v>
      </c>
    </row>
    <row r="216" spans="1:36" ht="24.75" customHeight="1">
      <c r="A216" s="9">
        <f>SUBTOTAL(3,B$4:B216)</f>
        <v>213</v>
      </c>
      <c r="B216" s="9" t="s">
        <v>1126</v>
      </c>
      <c r="C216" s="10" t="str">
        <f>IF(H216="","",VLOOKUP(H216,Sheet6!A:B,COLUMN(Sheet6!B133),0))</f>
        <v>qxnch20220213</v>
      </c>
      <c r="D216" s="9" t="s">
        <v>365</v>
      </c>
      <c r="E216" s="9" t="s">
        <v>390</v>
      </c>
      <c r="F216" s="9" t="s">
        <v>2520</v>
      </c>
      <c r="G216" s="9" t="s">
        <v>368</v>
      </c>
      <c r="H216" s="1" t="s">
        <v>1127</v>
      </c>
      <c r="I216" s="9" t="s">
        <v>370</v>
      </c>
      <c r="J216" s="9" t="s">
        <v>1061</v>
      </c>
      <c r="K216" s="9" t="s">
        <v>475</v>
      </c>
      <c r="L216" s="9" t="s">
        <v>217</v>
      </c>
      <c r="M216" s="9" t="s">
        <v>374</v>
      </c>
      <c r="N216" s="9" t="s">
        <v>375</v>
      </c>
      <c r="O216" s="9" t="s">
        <v>376</v>
      </c>
      <c r="P216" s="9" t="s">
        <v>476</v>
      </c>
      <c r="Q216" s="9" t="s">
        <v>1128</v>
      </c>
      <c r="R216" s="9" t="s">
        <v>1129</v>
      </c>
      <c r="S216" s="9" t="s">
        <v>9</v>
      </c>
      <c r="T216" s="9" t="s">
        <v>10</v>
      </c>
      <c r="U216" s="9" t="s">
        <v>217</v>
      </c>
      <c r="V216" s="9" t="s">
        <v>526</v>
      </c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12"/>
      <c r="AH216" s="9" t="s">
        <v>2373</v>
      </c>
      <c r="AI216" s="9" t="s">
        <v>2374</v>
      </c>
      <c r="AJ216" s="9" t="s">
        <v>2375</v>
      </c>
    </row>
    <row r="217" spans="1:36" ht="24.75" customHeight="1">
      <c r="A217" s="9">
        <f>SUBTOTAL(3,B$4:B217)</f>
        <v>214</v>
      </c>
      <c r="B217" s="9" t="s">
        <v>1130</v>
      </c>
      <c r="C217" s="10" t="str">
        <f>IF(H217="","",VLOOKUP(H217,Sheet6!A:B,COLUMN(Sheet6!B134),0))</f>
        <v>qxnch20220214</v>
      </c>
      <c r="D217" s="9" t="s">
        <v>365</v>
      </c>
      <c r="E217" s="9" t="s">
        <v>366</v>
      </c>
      <c r="F217" s="9" t="s">
        <v>2376</v>
      </c>
      <c r="G217" s="9" t="s">
        <v>415</v>
      </c>
      <c r="H217" s="1" t="s">
        <v>1131</v>
      </c>
      <c r="I217" s="9" t="s">
        <v>370</v>
      </c>
      <c r="J217" s="9" t="s">
        <v>1061</v>
      </c>
      <c r="K217" s="9" t="s">
        <v>475</v>
      </c>
      <c r="L217" s="9" t="s">
        <v>217</v>
      </c>
      <c r="M217" s="9" t="s">
        <v>385</v>
      </c>
      <c r="N217" s="9" t="s">
        <v>375</v>
      </c>
      <c r="O217" s="9" t="s">
        <v>376</v>
      </c>
      <c r="P217" s="9" t="s">
        <v>449</v>
      </c>
      <c r="Q217" s="9" t="s">
        <v>1132</v>
      </c>
      <c r="R217" s="9" t="s">
        <v>1133</v>
      </c>
      <c r="S217" s="9" t="s">
        <v>9</v>
      </c>
      <c r="T217" s="9" t="s">
        <v>10</v>
      </c>
      <c r="U217" s="9" t="s">
        <v>217</v>
      </c>
      <c r="V217" s="9" t="s">
        <v>526</v>
      </c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12"/>
      <c r="AH217" s="9" t="s">
        <v>2373</v>
      </c>
      <c r="AI217" s="9" t="s">
        <v>2374</v>
      </c>
      <c r="AJ217" s="9" t="s">
        <v>2477</v>
      </c>
    </row>
    <row r="218" spans="1:36" ht="24.75" customHeight="1">
      <c r="A218" s="9">
        <f>SUBTOTAL(3,B$4:B218)</f>
        <v>215</v>
      </c>
      <c r="B218" s="9" t="s">
        <v>1134</v>
      </c>
      <c r="C218" s="10" t="str">
        <f>IF(H218="","",VLOOKUP(H218,Sheet6!A:B,COLUMN(Sheet6!B135),0))</f>
        <v>qxnch20220215</v>
      </c>
      <c r="D218" s="9" t="s">
        <v>365</v>
      </c>
      <c r="E218" s="9" t="s">
        <v>366</v>
      </c>
      <c r="F218" s="9" t="s">
        <v>2420</v>
      </c>
      <c r="G218" s="9" t="s">
        <v>368</v>
      </c>
      <c r="H218" s="1" t="s">
        <v>1135</v>
      </c>
      <c r="I218" s="9" t="s">
        <v>370</v>
      </c>
      <c r="J218" s="9" t="s">
        <v>1061</v>
      </c>
      <c r="K218" s="9" t="s">
        <v>475</v>
      </c>
      <c r="L218" s="9" t="s">
        <v>217</v>
      </c>
      <c r="M218" s="9" t="s">
        <v>374</v>
      </c>
      <c r="N218" s="9" t="s">
        <v>375</v>
      </c>
      <c r="O218" s="9" t="s">
        <v>376</v>
      </c>
      <c r="P218" s="9" t="s">
        <v>449</v>
      </c>
      <c r="Q218" s="9" t="s">
        <v>2521</v>
      </c>
      <c r="R218" s="9" t="s">
        <v>1137</v>
      </c>
      <c r="S218" s="9" t="s">
        <v>9</v>
      </c>
      <c r="T218" s="9" t="s">
        <v>10</v>
      </c>
      <c r="U218" s="9" t="s">
        <v>217</v>
      </c>
      <c r="V218" s="9" t="s">
        <v>526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12"/>
      <c r="AH218" s="9" t="s">
        <v>2373</v>
      </c>
      <c r="AI218" s="9" t="s">
        <v>2374</v>
      </c>
      <c r="AJ218" s="9" t="s">
        <v>2375</v>
      </c>
    </row>
    <row r="219" spans="1:36" ht="24.75" customHeight="1">
      <c r="A219" s="9">
        <f>SUBTOTAL(3,B$4:B219)</f>
        <v>216</v>
      </c>
      <c r="B219" s="9" t="s">
        <v>1138</v>
      </c>
      <c r="C219" s="10" t="str">
        <f>IF(H219="","",VLOOKUP(H219,Sheet6!A:B,COLUMN(Sheet6!B136),0))</f>
        <v>qxnch20220216</v>
      </c>
      <c r="D219" s="9" t="s">
        <v>365</v>
      </c>
      <c r="E219" s="9" t="s">
        <v>390</v>
      </c>
      <c r="F219" s="9" t="s">
        <v>2482</v>
      </c>
      <c r="G219" s="9" t="s">
        <v>392</v>
      </c>
      <c r="H219" s="1" t="s">
        <v>1139</v>
      </c>
      <c r="I219" s="9" t="s">
        <v>370</v>
      </c>
      <c r="J219" s="9" t="s">
        <v>1061</v>
      </c>
      <c r="K219" s="9" t="s">
        <v>475</v>
      </c>
      <c r="L219" s="9" t="s">
        <v>1140</v>
      </c>
      <c r="M219" s="9" t="s">
        <v>385</v>
      </c>
      <c r="N219" s="9" t="s">
        <v>442</v>
      </c>
      <c r="O219" s="9" t="s">
        <v>376</v>
      </c>
      <c r="P219" s="9" t="s">
        <v>449</v>
      </c>
      <c r="Q219" s="9" t="s">
        <v>1141</v>
      </c>
      <c r="R219" s="9" t="s">
        <v>1142</v>
      </c>
      <c r="S219" s="9" t="s">
        <v>9</v>
      </c>
      <c r="T219" s="9" t="s">
        <v>10</v>
      </c>
      <c r="U219" s="9" t="s">
        <v>217</v>
      </c>
      <c r="V219" s="9" t="s">
        <v>526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12"/>
      <c r="AH219" s="9" t="s">
        <v>2373</v>
      </c>
      <c r="AI219" s="9" t="s">
        <v>2374</v>
      </c>
      <c r="AJ219" s="9" t="s">
        <v>2390</v>
      </c>
    </row>
    <row r="220" spans="1:36" ht="24.75" customHeight="1">
      <c r="A220" s="9">
        <f>SUBTOTAL(3,B$4:B220)</f>
        <v>217</v>
      </c>
      <c r="B220" s="9" t="s">
        <v>1143</v>
      </c>
      <c r="C220" s="10" t="str">
        <f>IF(H220="","",VLOOKUP(H220,Sheet6!A:B,COLUMN(Sheet6!B137),0))</f>
        <v>qxnch20220217</v>
      </c>
      <c r="D220" s="9" t="s">
        <v>365</v>
      </c>
      <c r="E220" s="9" t="s">
        <v>398</v>
      </c>
      <c r="F220" s="9" t="s">
        <v>2456</v>
      </c>
      <c r="G220" s="9" t="s">
        <v>368</v>
      </c>
      <c r="H220" s="1" t="s">
        <v>1144</v>
      </c>
      <c r="I220" s="9" t="s">
        <v>370</v>
      </c>
      <c r="J220" s="9" t="s">
        <v>1061</v>
      </c>
      <c r="K220" s="9" t="s">
        <v>490</v>
      </c>
      <c r="L220" s="9" t="s">
        <v>217</v>
      </c>
      <c r="M220" s="9" t="s">
        <v>385</v>
      </c>
      <c r="N220" s="9" t="s">
        <v>375</v>
      </c>
      <c r="O220" s="9" t="s">
        <v>376</v>
      </c>
      <c r="P220" s="9" t="s">
        <v>449</v>
      </c>
      <c r="Q220" s="9" t="s">
        <v>1145</v>
      </c>
      <c r="R220" s="9" t="s">
        <v>1146</v>
      </c>
      <c r="S220" s="9" t="s">
        <v>9</v>
      </c>
      <c r="T220" s="9" t="s">
        <v>10</v>
      </c>
      <c r="U220" s="9" t="s">
        <v>217</v>
      </c>
      <c r="V220" s="9" t="s">
        <v>526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12"/>
      <c r="AH220" s="9" t="s">
        <v>2373</v>
      </c>
      <c r="AI220" s="13"/>
      <c r="AJ220" s="13"/>
    </row>
    <row r="221" spans="1:36" ht="24.75" customHeight="1">
      <c r="A221" s="9">
        <f>SUBTOTAL(3,B$4:B221)</f>
        <v>218</v>
      </c>
      <c r="B221" s="9" t="s">
        <v>1147</v>
      </c>
      <c r="C221" s="10" t="str">
        <f>IF(H221="","",VLOOKUP(H221,Sheet6!A:B,COLUMN(Sheet6!B138),0))</f>
        <v>qxnch20220218</v>
      </c>
      <c r="D221" s="9" t="s">
        <v>365</v>
      </c>
      <c r="E221" s="9" t="s">
        <v>366</v>
      </c>
      <c r="F221" s="9" t="s">
        <v>1939</v>
      </c>
      <c r="G221" s="9" t="s">
        <v>415</v>
      </c>
      <c r="H221" s="1" t="s">
        <v>1148</v>
      </c>
      <c r="I221" s="9" t="s">
        <v>370</v>
      </c>
      <c r="J221" s="9" t="s">
        <v>1061</v>
      </c>
      <c r="K221" s="9" t="s">
        <v>530</v>
      </c>
      <c r="L221" s="9" t="s">
        <v>217</v>
      </c>
      <c r="M221" s="9" t="s">
        <v>385</v>
      </c>
      <c r="N221" s="9" t="s">
        <v>375</v>
      </c>
      <c r="O221" s="9" t="s">
        <v>376</v>
      </c>
      <c r="P221" s="9" t="s">
        <v>449</v>
      </c>
      <c r="Q221" s="9" t="s">
        <v>1149</v>
      </c>
      <c r="R221" s="9" t="s">
        <v>1150</v>
      </c>
      <c r="S221" s="9" t="s">
        <v>9</v>
      </c>
      <c r="T221" s="9" t="s">
        <v>10</v>
      </c>
      <c r="U221" s="9" t="s">
        <v>217</v>
      </c>
      <c r="V221" s="9" t="s">
        <v>526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12"/>
      <c r="AH221" s="9" t="s">
        <v>2373</v>
      </c>
      <c r="AI221" s="13"/>
      <c r="AJ221" s="13"/>
    </row>
    <row r="222" spans="1:36" ht="24.75" customHeight="1">
      <c r="A222" s="9">
        <f>SUBTOTAL(3,B$4:B222)</f>
        <v>219</v>
      </c>
      <c r="B222" s="9" t="s">
        <v>1151</v>
      </c>
      <c r="C222" s="10" t="str">
        <f>IF(H222="","",VLOOKUP(H222,Sheet6!A:B,COLUMN(Sheet6!B139),0))</f>
        <v>qxnch20220219</v>
      </c>
      <c r="D222" s="9" t="s">
        <v>365</v>
      </c>
      <c r="E222" s="9" t="s">
        <v>366</v>
      </c>
      <c r="F222" s="9" t="s">
        <v>2522</v>
      </c>
      <c r="G222" s="9" t="s">
        <v>368</v>
      </c>
      <c r="H222" s="1" t="s">
        <v>1152</v>
      </c>
      <c r="I222" s="9" t="s">
        <v>370</v>
      </c>
      <c r="J222" s="9" t="s">
        <v>1070</v>
      </c>
      <c r="K222" s="9" t="s">
        <v>1153</v>
      </c>
      <c r="L222" s="9" t="s">
        <v>217</v>
      </c>
      <c r="M222" s="9" t="s">
        <v>374</v>
      </c>
      <c r="N222" s="9" t="s">
        <v>375</v>
      </c>
      <c r="O222" s="9" t="s">
        <v>376</v>
      </c>
      <c r="P222" s="9" t="s">
        <v>449</v>
      </c>
      <c r="Q222" s="9" t="s">
        <v>2523</v>
      </c>
      <c r="R222" s="9" t="s">
        <v>1155</v>
      </c>
      <c r="S222" s="9" t="s">
        <v>9</v>
      </c>
      <c r="T222" s="9" t="s">
        <v>10</v>
      </c>
      <c r="U222" s="9" t="s">
        <v>217</v>
      </c>
      <c r="V222" s="9" t="s">
        <v>526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12"/>
      <c r="AH222" s="9" t="s">
        <v>2373</v>
      </c>
      <c r="AI222" s="9" t="s">
        <v>2374</v>
      </c>
      <c r="AJ222" s="9" t="s">
        <v>2409</v>
      </c>
    </row>
    <row r="223" spans="1:36" ht="24.75" customHeight="1">
      <c r="A223" s="9">
        <f>SUBTOTAL(3,B$4:B223)</f>
        <v>220</v>
      </c>
      <c r="B223" s="9" t="s">
        <v>1156</v>
      </c>
      <c r="C223" s="10" t="str">
        <f>IF(H223="","",VLOOKUP(H223,Sheet6!A:B,COLUMN(Sheet6!B140),0))</f>
        <v>qxnch20220220</v>
      </c>
      <c r="D223" s="9" t="s">
        <v>365</v>
      </c>
      <c r="E223" s="9" t="s">
        <v>366</v>
      </c>
      <c r="F223" s="9" t="s">
        <v>2418</v>
      </c>
      <c r="G223" s="9" t="s">
        <v>368</v>
      </c>
      <c r="H223" s="1" t="s">
        <v>1157</v>
      </c>
      <c r="I223" s="9" t="s">
        <v>370</v>
      </c>
      <c r="J223" s="9" t="s">
        <v>1061</v>
      </c>
      <c r="K223" s="9" t="s">
        <v>530</v>
      </c>
      <c r="L223" s="9" t="s">
        <v>217</v>
      </c>
      <c r="M223" s="9" t="s">
        <v>385</v>
      </c>
      <c r="N223" s="9" t="s">
        <v>375</v>
      </c>
      <c r="O223" s="9" t="s">
        <v>376</v>
      </c>
      <c r="P223" s="9" t="s">
        <v>449</v>
      </c>
      <c r="Q223" s="9" t="s">
        <v>2524</v>
      </c>
      <c r="R223" s="9" t="s">
        <v>1159</v>
      </c>
      <c r="S223" s="9" t="s">
        <v>9</v>
      </c>
      <c r="T223" s="9" t="s">
        <v>10</v>
      </c>
      <c r="U223" s="9" t="s">
        <v>217</v>
      </c>
      <c r="V223" s="9" t="s">
        <v>526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12"/>
      <c r="AH223" s="9" t="s">
        <v>2373</v>
      </c>
      <c r="AI223" s="9" t="s">
        <v>2374</v>
      </c>
      <c r="AJ223" s="9" t="s">
        <v>2477</v>
      </c>
    </row>
    <row r="224" spans="1:36" ht="24.75" customHeight="1">
      <c r="A224" s="9">
        <f>SUBTOTAL(3,B$4:B224)</f>
        <v>221</v>
      </c>
      <c r="B224" s="9" t="s">
        <v>1160</v>
      </c>
      <c r="C224" s="10" t="str">
        <f>IF(H224="","",VLOOKUP(H224,Sheet6!A:B,COLUMN(Sheet6!B141),0))</f>
        <v>qxnch20220221</v>
      </c>
      <c r="D224" s="9" t="s">
        <v>365</v>
      </c>
      <c r="E224" s="9" t="s">
        <v>366</v>
      </c>
      <c r="F224" s="9" t="s">
        <v>2396</v>
      </c>
      <c r="G224" s="9" t="s">
        <v>392</v>
      </c>
      <c r="H224" s="1" t="s">
        <v>1161</v>
      </c>
      <c r="I224" s="9" t="s">
        <v>370</v>
      </c>
      <c r="J224" s="9" t="s">
        <v>1070</v>
      </c>
      <c r="K224" s="9" t="s">
        <v>1162</v>
      </c>
      <c r="L224" s="9" t="s">
        <v>217</v>
      </c>
      <c r="M224" s="9" t="s">
        <v>374</v>
      </c>
      <c r="N224" s="9" t="s">
        <v>442</v>
      </c>
      <c r="O224" s="9" t="s">
        <v>376</v>
      </c>
      <c r="P224" s="9" t="s">
        <v>449</v>
      </c>
      <c r="Q224" s="9" t="s">
        <v>1163</v>
      </c>
      <c r="R224" s="9" t="s">
        <v>1164</v>
      </c>
      <c r="S224" s="9" t="s">
        <v>9</v>
      </c>
      <c r="T224" s="9" t="s">
        <v>10</v>
      </c>
      <c r="U224" s="9" t="s">
        <v>217</v>
      </c>
      <c r="V224" s="9" t="s">
        <v>526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12"/>
      <c r="AH224" s="9" t="s">
        <v>2373</v>
      </c>
      <c r="AI224" s="9" t="s">
        <v>2374</v>
      </c>
      <c r="AJ224" s="9" t="s">
        <v>2390</v>
      </c>
    </row>
    <row r="225" spans="1:36" ht="24.75" customHeight="1">
      <c r="A225" s="9">
        <f>SUBTOTAL(3,B$4:B225)</f>
        <v>222</v>
      </c>
      <c r="B225" s="9" t="s">
        <v>1165</v>
      </c>
      <c r="C225" s="10" t="str">
        <f>IF(H225="","",VLOOKUP(H225,Sheet6!A:B,COLUMN(Sheet6!B142),0))</f>
        <v>qxnch20220222</v>
      </c>
      <c r="D225" s="9" t="s">
        <v>365</v>
      </c>
      <c r="E225" s="9" t="s">
        <v>407</v>
      </c>
      <c r="F225" s="9" t="s">
        <v>2456</v>
      </c>
      <c r="G225" s="9" t="s">
        <v>415</v>
      </c>
      <c r="H225" s="1" t="s">
        <v>1166</v>
      </c>
      <c r="I225" s="9" t="s">
        <v>370</v>
      </c>
      <c r="J225" s="9" t="s">
        <v>1061</v>
      </c>
      <c r="K225" s="9" t="s">
        <v>447</v>
      </c>
      <c r="L225" s="9" t="s">
        <v>672</v>
      </c>
      <c r="M225" s="9" t="s">
        <v>385</v>
      </c>
      <c r="N225" s="9" t="s">
        <v>442</v>
      </c>
      <c r="O225" s="9" t="s">
        <v>376</v>
      </c>
      <c r="P225" s="9" t="s">
        <v>449</v>
      </c>
      <c r="Q225" s="9" t="s">
        <v>1167</v>
      </c>
      <c r="R225" s="9" t="s">
        <v>1168</v>
      </c>
      <c r="S225" s="9" t="s">
        <v>9</v>
      </c>
      <c r="T225" s="9" t="s">
        <v>10</v>
      </c>
      <c r="U225" s="9" t="s">
        <v>217</v>
      </c>
      <c r="V225" s="9" t="s">
        <v>526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12"/>
      <c r="AH225" s="9" t="s">
        <v>2373</v>
      </c>
      <c r="AI225" s="13"/>
      <c r="AJ225" s="13"/>
    </row>
    <row r="226" spans="1:36" ht="24.75" customHeight="1">
      <c r="A226" s="9">
        <f>SUBTOTAL(3,B$4:B226)</f>
        <v>223</v>
      </c>
      <c r="B226" s="9" t="s">
        <v>1169</v>
      </c>
      <c r="C226" s="10" t="str">
        <f>IF(H226="","",VLOOKUP(H226,Sheet6!A:B,COLUMN(Sheet6!B143),0))</f>
        <v>qxnch20220223</v>
      </c>
      <c r="D226" s="9" t="s">
        <v>365</v>
      </c>
      <c r="E226" s="9" t="s">
        <v>390</v>
      </c>
      <c r="F226" s="9" t="s">
        <v>2525</v>
      </c>
      <c r="G226" s="9" t="s">
        <v>368</v>
      </c>
      <c r="H226" s="1" t="s">
        <v>1170</v>
      </c>
      <c r="I226" s="9" t="s">
        <v>370</v>
      </c>
      <c r="J226" s="9"/>
      <c r="K226" s="9" t="s">
        <v>1171</v>
      </c>
      <c r="L226" s="9" t="s">
        <v>217</v>
      </c>
      <c r="M226" s="9" t="s">
        <v>523</v>
      </c>
      <c r="N226" s="9" t="s">
        <v>442</v>
      </c>
      <c r="O226" s="9" t="s">
        <v>376</v>
      </c>
      <c r="P226" s="9" t="s">
        <v>449</v>
      </c>
      <c r="Q226" s="9" t="s">
        <v>2526</v>
      </c>
      <c r="R226" s="9" t="s">
        <v>1173</v>
      </c>
      <c r="S226" s="9" t="s">
        <v>9</v>
      </c>
      <c r="T226" s="9" t="s">
        <v>10</v>
      </c>
      <c r="U226" s="9" t="s">
        <v>217</v>
      </c>
      <c r="V226" s="9" t="s">
        <v>526</v>
      </c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12"/>
      <c r="AH226" s="9" t="s">
        <v>2373</v>
      </c>
      <c r="AI226" s="9" t="s">
        <v>2374</v>
      </c>
      <c r="AJ226" s="9" t="s">
        <v>2375</v>
      </c>
    </row>
    <row r="227" spans="1:36" ht="24.75" customHeight="1">
      <c r="A227" s="9">
        <f>SUBTOTAL(3,B$4:B227)</f>
        <v>224</v>
      </c>
      <c r="B227" s="9" t="s">
        <v>1174</v>
      </c>
      <c r="C227" s="10" t="str">
        <f>IF(H227="","",VLOOKUP(H227,Sheet6!A:B,COLUMN(Sheet6!B144),0))</f>
        <v>qxnch20220224</v>
      </c>
      <c r="D227" s="9" t="s">
        <v>365</v>
      </c>
      <c r="E227" s="9" t="s">
        <v>390</v>
      </c>
      <c r="F227" s="9" t="s">
        <v>2420</v>
      </c>
      <c r="G227" s="9" t="s">
        <v>368</v>
      </c>
      <c r="H227" s="1" t="s">
        <v>1175</v>
      </c>
      <c r="I227" s="9" t="s">
        <v>370</v>
      </c>
      <c r="J227" s="9" t="s">
        <v>1061</v>
      </c>
      <c r="K227" s="9" t="s">
        <v>1176</v>
      </c>
      <c r="L227" s="9" t="s">
        <v>217</v>
      </c>
      <c r="M227" s="9" t="s">
        <v>374</v>
      </c>
      <c r="N227" s="9" t="s">
        <v>375</v>
      </c>
      <c r="O227" s="9" t="s">
        <v>376</v>
      </c>
      <c r="P227" s="9" t="s">
        <v>476</v>
      </c>
      <c r="Q227" s="9" t="s">
        <v>1177</v>
      </c>
      <c r="R227" s="9" t="s">
        <v>1178</v>
      </c>
      <c r="S227" s="9" t="s">
        <v>9</v>
      </c>
      <c r="T227" s="9" t="s">
        <v>10</v>
      </c>
      <c r="U227" s="9" t="s">
        <v>217</v>
      </c>
      <c r="V227" s="9" t="s">
        <v>526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12"/>
      <c r="AH227" s="9" t="s">
        <v>2373</v>
      </c>
      <c r="AI227" s="9" t="s">
        <v>2374</v>
      </c>
      <c r="AJ227" s="9" t="s">
        <v>2409</v>
      </c>
    </row>
    <row r="228" spans="1:36" ht="24.75" customHeight="1">
      <c r="A228" s="9">
        <f>SUBTOTAL(3,B$4:B228)</f>
        <v>225</v>
      </c>
      <c r="B228" s="9" t="s">
        <v>1179</v>
      </c>
      <c r="C228" s="10" t="str">
        <f>IF(H228="","",VLOOKUP(H228,Sheet6!A:B,COLUMN(Sheet6!B145),0))</f>
        <v>qxnch20220225</v>
      </c>
      <c r="D228" s="9" t="s">
        <v>365</v>
      </c>
      <c r="E228" s="9" t="s">
        <v>390</v>
      </c>
      <c r="F228" s="9" t="s">
        <v>2408</v>
      </c>
      <c r="G228" s="9" t="s">
        <v>368</v>
      </c>
      <c r="H228" s="1" t="s">
        <v>1180</v>
      </c>
      <c r="I228" s="9" t="s">
        <v>370</v>
      </c>
      <c r="J228" s="9" t="s">
        <v>1061</v>
      </c>
      <c r="K228" s="9" t="s">
        <v>475</v>
      </c>
      <c r="L228" s="9" t="s">
        <v>1181</v>
      </c>
      <c r="M228" s="9" t="s">
        <v>385</v>
      </c>
      <c r="N228" s="9" t="s">
        <v>375</v>
      </c>
      <c r="O228" s="9" t="s">
        <v>376</v>
      </c>
      <c r="P228" s="9" t="s">
        <v>449</v>
      </c>
      <c r="Q228" s="9" t="s">
        <v>685</v>
      </c>
      <c r="R228" s="9" t="s">
        <v>1182</v>
      </c>
      <c r="S228" s="9" t="s">
        <v>9</v>
      </c>
      <c r="T228" s="9" t="s">
        <v>10</v>
      </c>
      <c r="U228" s="9" t="s">
        <v>217</v>
      </c>
      <c r="V228" s="9" t="s">
        <v>526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12"/>
      <c r="AH228" s="9" t="s">
        <v>2373</v>
      </c>
      <c r="AI228" s="9" t="s">
        <v>2374</v>
      </c>
      <c r="AJ228" s="9" t="s">
        <v>2375</v>
      </c>
    </row>
    <row r="229" spans="1:36" ht="24.75" customHeight="1">
      <c r="A229" s="9">
        <f>SUBTOTAL(3,B$4:B229)</f>
        <v>226</v>
      </c>
      <c r="B229" s="9" t="s">
        <v>1183</v>
      </c>
      <c r="C229" s="10" t="str">
        <f>IF(H229="","",VLOOKUP(H229,Sheet6!A:B,COLUMN(Sheet6!B146),0))</f>
        <v>qxnch20220226</v>
      </c>
      <c r="D229" s="9" t="s">
        <v>365</v>
      </c>
      <c r="E229" s="9" t="s">
        <v>390</v>
      </c>
      <c r="F229" s="9" t="s">
        <v>2378</v>
      </c>
      <c r="G229" s="9" t="s">
        <v>368</v>
      </c>
      <c r="H229" s="1" t="s">
        <v>1184</v>
      </c>
      <c r="I229" s="9" t="s">
        <v>370</v>
      </c>
      <c r="J229" s="9" t="s">
        <v>1061</v>
      </c>
      <c r="K229" s="9" t="s">
        <v>965</v>
      </c>
      <c r="L229" s="9" t="s">
        <v>1185</v>
      </c>
      <c r="M229" s="9" t="s">
        <v>385</v>
      </c>
      <c r="N229" s="9" t="s">
        <v>442</v>
      </c>
      <c r="O229" s="9" t="s">
        <v>376</v>
      </c>
      <c r="P229" s="9" t="s">
        <v>449</v>
      </c>
      <c r="Q229" s="9" t="s">
        <v>1186</v>
      </c>
      <c r="R229" s="9" t="s">
        <v>1187</v>
      </c>
      <c r="S229" s="9" t="s">
        <v>9</v>
      </c>
      <c r="T229" s="9" t="s">
        <v>10</v>
      </c>
      <c r="U229" s="9" t="s">
        <v>217</v>
      </c>
      <c r="V229" s="9" t="s">
        <v>526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12"/>
      <c r="AH229" s="9" t="s">
        <v>2373</v>
      </c>
      <c r="AI229" s="9" t="s">
        <v>2374</v>
      </c>
      <c r="AJ229" s="9" t="s">
        <v>2375</v>
      </c>
    </row>
    <row r="230" spans="1:36" ht="24.75" customHeight="1">
      <c r="A230" s="9">
        <f>SUBTOTAL(3,B$4:B230)</f>
        <v>227</v>
      </c>
      <c r="B230" s="9" t="s">
        <v>1188</v>
      </c>
      <c r="C230" s="10" t="str">
        <f>IF(H230="","",VLOOKUP(H230,Sheet6!A:B,COLUMN(Sheet6!B147),0))</f>
        <v>qxnch20220227</v>
      </c>
      <c r="D230" s="9" t="s">
        <v>365</v>
      </c>
      <c r="E230" s="9" t="s">
        <v>390</v>
      </c>
      <c r="F230" s="9" t="s">
        <v>2377</v>
      </c>
      <c r="G230" s="9" t="s">
        <v>368</v>
      </c>
      <c r="H230" s="1" t="s">
        <v>1189</v>
      </c>
      <c r="I230" s="9" t="s">
        <v>370</v>
      </c>
      <c r="J230" s="9" t="s">
        <v>1061</v>
      </c>
      <c r="K230" s="9" t="s">
        <v>1190</v>
      </c>
      <c r="L230" s="9" t="s">
        <v>1072</v>
      </c>
      <c r="M230" s="9" t="s">
        <v>385</v>
      </c>
      <c r="N230" s="9" t="s">
        <v>442</v>
      </c>
      <c r="O230" s="9" t="s">
        <v>376</v>
      </c>
      <c r="P230" s="9" t="s">
        <v>449</v>
      </c>
      <c r="Q230" s="9" t="s">
        <v>1191</v>
      </c>
      <c r="R230" s="9" t="s">
        <v>1192</v>
      </c>
      <c r="S230" s="9" t="s">
        <v>9</v>
      </c>
      <c r="T230" s="9" t="s">
        <v>10</v>
      </c>
      <c r="U230" s="9" t="s">
        <v>217</v>
      </c>
      <c r="V230" s="9" t="s">
        <v>526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12"/>
      <c r="AH230" s="9" t="s">
        <v>2373</v>
      </c>
      <c r="AI230" s="9" t="s">
        <v>2374</v>
      </c>
      <c r="AJ230" s="9" t="s">
        <v>2390</v>
      </c>
    </row>
    <row r="231" spans="1:36" ht="24.75" customHeight="1">
      <c r="A231" s="9">
        <f>SUBTOTAL(3,B$4:B231)</f>
        <v>228</v>
      </c>
      <c r="B231" s="9" t="s">
        <v>1193</v>
      </c>
      <c r="C231" s="10" t="str">
        <f>IF(H231="","",VLOOKUP(H231,Sheet6!A:B,COLUMN(Sheet6!B148),0))</f>
        <v>qxnch20220228</v>
      </c>
      <c r="D231" s="9" t="s">
        <v>365</v>
      </c>
      <c r="E231" s="9" t="s">
        <v>390</v>
      </c>
      <c r="F231" s="9" t="s">
        <v>2442</v>
      </c>
      <c r="G231" s="9" t="s">
        <v>415</v>
      </c>
      <c r="H231" s="1" t="s">
        <v>1194</v>
      </c>
      <c r="I231" s="9" t="s">
        <v>370</v>
      </c>
      <c r="J231" s="9" t="s">
        <v>1061</v>
      </c>
      <c r="K231" s="9" t="s">
        <v>571</v>
      </c>
      <c r="L231" s="9" t="s">
        <v>1195</v>
      </c>
      <c r="M231" s="9" t="s">
        <v>385</v>
      </c>
      <c r="N231" s="9" t="s">
        <v>442</v>
      </c>
      <c r="O231" s="9" t="s">
        <v>376</v>
      </c>
      <c r="P231" s="9" t="s">
        <v>476</v>
      </c>
      <c r="Q231" s="9" t="s">
        <v>1197</v>
      </c>
      <c r="R231" s="9" t="s">
        <v>1198</v>
      </c>
      <c r="S231" s="9" t="s">
        <v>9</v>
      </c>
      <c r="T231" s="9" t="s">
        <v>10</v>
      </c>
      <c r="U231" s="9" t="s">
        <v>217</v>
      </c>
      <c r="V231" s="9" t="s">
        <v>526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12"/>
      <c r="AH231" s="9" t="s">
        <v>2373</v>
      </c>
      <c r="AI231" s="9" t="s">
        <v>2374</v>
      </c>
      <c r="AJ231" s="9" t="s">
        <v>2409</v>
      </c>
    </row>
    <row r="232" spans="1:36" ht="24.75" customHeight="1">
      <c r="A232" s="9">
        <f>SUBTOTAL(3,B$4:B232)</f>
        <v>229</v>
      </c>
      <c r="B232" s="9" t="s">
        <v>1199</v>
      </c>
      <c r="C232" s="10" t="str">
        <f>IF(H232="","",VLOOKUP(H232,Sheet6!A:B,COLUMN(Sheet6!B149),0))</f>
        <v>qxnch20220229</v>
      </c>
      <c r="D232" s="9" t="s">
        <v>365</v>
      </c>
      <c r="E232" s="9" t="s">
        <v>366</v>
      </c>
      <c r="F232" s="9" t="s">
        <v>2481</v>
      </c>
      <c r="G232" s="9" t="s">
        <v>392</v>
      </c>
      <c r="H232" s="1" t="s">
        <v>1200</v>
      </c>
      <c r="I232" s="9" t="s">
        <v>370</v>
      </c>
      <c r="J232" s="9" t="s">
        <v>1061</v>
      </c>
      <c r="K232" s="9" t="s">
        <v>584</v>
      </c>
      <c r="L232" s="9" t="s">
        <v>217</v>
      </c>
      <c r="M232" s="9" t="s">
        <v>385</v>
      </c>
      <c r="N232" s="9" t="s">
        <v>442</v>
      </c>
      <c r="O232" s="9" t="s">
        <v>376</v>
      </c>
      <c r="P232" s="9" t="s">
        <v>476</v>
      </c>
      <c r="Q232" s="11" t="s">
        <v>1201</v>
      </c>
      <c r="R232" s="9" t="s">
        <v>1202</v>
      </c>
      <c r="S232" s="9" t="s">
        <v>9</v>
      </c>
      <c r="T232" s="9" t="s">
        <v>10</v>
      </c>
      <c r="U232" s="9" t="s">
        <v>217</v>
      </c>
      <c r="V232" s="9" t="s">
        <v>526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12"/>
      <c r="AH232" s="9" t="s">
        <v>2373</v>
      </c>
      <c r="AI232" s="13"/>
      <c r="AJ232" s="13"/>
    </row>
    <row r="233" spans="1:36" ht="24.75" customHeight="1">
      <c r="A233" s="9">
        <f>SUBTOTAL(3,B$4:B233)</f>
        <v>230</v>
      </c>
      <c r="B233" s="9" t="s">
        <v>1203</v>
      </c>
      <c r="C233" s="10" t="str">
        <f>IF(H233="","",VLOOKUP(H233,Sheet6!A:B,COLUMN(Sheet6!B150),0))</f>
        <v>qxnch20220230</v>
      </c>
      <c r="D233" s="9" t="s">
        <v>365</v>
      </c>
      <c r="E233" s="9" t="s">
        <v>366</v>
      </c>
      <c r="F233" s="9" t="s">
        <v>2415</v>
      </c>
      <c r="G233" s="9" t="s">
        <v>368</v>
      </c>
      <c r="H233" s="1" t="s">
        <v>1204</v>
      </c>
      <c r="I233" s="9" t="s">
        <v>370</v>
      </c>
      <c r="J233" s="9" t="s">
        <v>1061</v>
      </c>
      <c r="K233" s="9" t="s">
        <v>584</v>
      </c>
      <c r="L233" s="9" t="s">
        <v>217</v>
      </c>
      <c r="M233" s="9" t="s">
        <v>385</v>
      </c>
      <c r="N233" s="9" t="s">
        <v>442</v>
      </c>
      <c r="O233" s="9" t="s">
        <v>376</v>
      </c>
      <c r="P233" s="9" t="s">
        <v>476</v>
      </c>
      <c r="Q233" s="9" t="s">
        <v>1205</v>
      </c>
      <c r="R233" s="9" t="s">
        <v>1206</v>
      </c>
      <c r="S233" s="9" t="s">
        <v>9</v>
      </c>
      <c r="T233" s="9" t="s">
        <v>10</v>
      </c>
      <c r="U233" s="9" t="s">
        <v>217</v>
      </c>
      <c r="V233" s="9" t="s">
        <v>526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12"/>
      <c r="AH233" s="9" t="s">
        <v>2373</v>
      </c>
      <c r="AI233" s="13"/>
      <c r="AJ233" s="13"/>
    </row>
    <row r="234" spans="1:36" ht="24.75" customHeight="1">
      <c r="A234" s="9">
        <f>SUBTOTAL(3,B$4:B234)</f>
        <v>231</v>
      </c>
      <c r="B234" s="9" t="s">
        <v>1207</v>
      </c>
      <c r="C234" s="10" t="str">
        <f>IF(H234="","",VLOOKUP(H234,Sheet6!A:B,COLUMN(Sheet6!B151),0))</f>
        <v>qxnch20220231</v>
      </c>
      <c r="D234" s="9" t="s">
        <v>365</v>
      </c>
      <c r="E234" s="9" t="s">
        <v>366</v>
      </c>
      <c r="F234" s="9" t="s">
        <v>2520</v>
      </c>
      <c r="G234" s="9" t="s">
        <v>368</v>
      </c>
      <c r="H234" s="1" t="s">
        <v>1208</v>
      </c>
      <c r="I234" s="9" t="s">
        <v>370</v>
      </c>
      <c r="J234" s="9" t="s">
        <v>1061</v>
      </c>
      <c r="K234" s="9" t="s">
        <v>1209</v>
      </c>
      <c r="L234" s="9" t="s">
        <v>217</v>
      </c>
      <c r="M234" s="9" t="s">
        <v>374</v>
      </c>
      <c r="N234" s="9" t="s">
        <v>442</v>
      </c>
      <c r="O234" s="9" t="s">
        <v>376</v>
      </c>
      <c r="P234" s="9" t="s">
        <v>449</v>
      </c>
      <c r="Q234" s="9" t="s">
        <v>1210</v>
      </c>
      <c r="R234" s="9" t="s">
        <v>1211</v>
      </c>
      <c r="S234" s="9" t="s">
        <v>9</v>
      </c>
      <c r="T234" s="9" t="s">
        <v>10</v>
      </c>
      <c r="U234" s="9" t="s">
        <v>217</v>
      </c>
      <c r="V234" s="9" t="s">
        <v>526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12"/>
      <c r="AH234" s="9" t="s">
        <v>2373</v>
      </c>
      <c r="AI234" s="9" t="s">
        <v>2374</v>
      </c>
      <c r="AJ234" s="9" t="s">
        <v>2390</v>
      </c>
    </row>
    <row r="235" spans="1:36" ht="24.75" customHeight="1">
      <c r="A235" s="9">
        <f>SUBTOTAL(3,B$4:B235)</f>
        <v>232</v>
      </c>
      <c r="B235" s="9" t="s">
        <v>1212</v>
      </c>
      <c r="C235" s="10" t="str">
        <f>IF(H235="","",VLOOKUP(H235,Sheet6!A:B,COLUMN(Sheet6!B152),0))</f>
        <v>qxnch20220232</v>
      </c>
      <c r="D235" s="9" t="s">
        <v>365</v>
      </c>
      <c r="E235" s="9" t="s">
        <v>390</v>
      </c>
      <c r="F235" s="9" t="s">
        <v>2527</v>
      </c>
      <c r="G235" s="9" t="s">
        <v>368</v>
      </c>
      <c r="H235" s="1" t="s">
        <v>1213</v>
      </c>
      <c r="I235" s="9" t="s">
        <v>370</v>
      </c>
      <c r="J235" s="9" t="s">
        <v>1061</v>
      </c>
      <c r="K235" s="9" t="s">
        <v>401</v>
      </c>
      <c r="L235" s="9" t="s">
        <v>217</v>
      </c>
      <c r="M235" s="9" t="s">
        <v>374</v>
      </c>
      <c r="N235" s="9" t="s">
        <v>375</v>
      </c>
      <c r="O235" s="9" t="s">
        <v>376</v>
      </c>
      <c r="P235" s="9" t="s">
        <v>449</v>
      </c>
      <c r="Q235" s="9" t="s">
        <v>1214</v>
      </c>
      <c r="R235" s="9" t="s">
        <v>1215</v>
      </c>
      <c r="S235" s="9" t="s">
        <v>9</v>
      </c>
      <c r="T235" s="9" t="s">
        <v>10</v>
      </c>
      <c r="U235" s="9" t="s">
        <v>217</v>
      </c>
      <c r="V235" s="9" t="s">
        <v>526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12"/>
      <c r="AH235" s="9" t="s">
        <v>2373</v>
      </c>
      <c r="AI235" s="9" t="s">
        <v>2374</v>
      </c>
      <c r="AJ235" s="9" t="s">
        <v>2385</v>
      </c>
    </row>
    <row r="236" spans="1:36" ht="24.75" customHeight="1">
      <c r="A236" s="9">
        <f>SUBTOTAL(3,B$4:B236)</f>
        <v>233</v>
      </c>
      <c r="B236" s="9" t="s">
        <v>1216</v>
      </c>
      <c r="C236" s="10" t="str">
        <f>IF(H236="","",VLOOKUP(H236,Sheet6!A:B,COLUMN(Sheet6!B153),0))</f>
        <v>qxnch20220233</v>
      </c>
      <c r="D236" s="9" t="s">
        <v>365</v>
      </c>
      <c r="E236" s="9" t="s">
        <v>390</v>
      </c>
      <c r="F236" s="9" t="s">
        <v>2388</v>
      </c>
      <c r="G236" s="9" t="s">
        <v>368</v>
      </c>
      <c r="H236" s="1" t="s">
        <v>1217</v>
      </c>
      <c r="I236" s="9" t="s">
        <v>370</v>
      </c>
      <c r="J236" s="9" t="s">
        <v>1218</v>
      </c>
      <c r="K236" s="9" t="s">
        <v>401</v>
      </c>
      <c r="L236" s="9" t="s">
        <v>217</v>
      </c>
      <c r="M236" s="9" t="s">
        <v>374</v>
      </c>
      <c r="N236" s="9" t="s">
        <v>375</v>
      </c>
      <c r="O236" s="9" t="s">
        <v>376</v>
      </c>
      <c r="P236" s="9" t="s">
        <v>377</v>
      </c>
      <c r="Q236" s="9" t="s">
        <v>1219</v>
      </c>
      <c r="R236" s="9" t="s">
        <v>1220</v>
      </c>
      <c r="S236" s="9" t="s">
        <v>9</v>
      </c>
      <c r="T236" s="9" t="s">
        <v>43</v>
      </c>
      <c r="U236" s="9" t="s">
        <v>217</v>
      </c>
      <c r="V236" s="9" t="s">
        <v>526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12"/>
      <c r="AH236" s="9" t="s">
        <v>2373</v>
      </c>
      <c r="AI236" s="9" t="s">
        <v>2374</v>
      </c>
      <c r="AJ236" s="9" t="s">
        <v>2390</v>
      </c>
    </row>
    <row r="237" spans="1:36" ht="24.75" customHeight="1">
      <c r="A237" s="9">
        <f>SUBTOTAL(3,B$4:B237)</f>
        <v>234</v>
      </c>
      <c r="B237" s="9" t="s">
        <v>1221</v>
      </c>
      <c r="C237" s="10" t="str">
        <f>IF(H237="","",VLOOKUP(H237,Sheet6!A:B,COLUMN(Sheet6!B154),0))</f>
        <v>qxnch20220234</v>
      </c>
      <c r="D237" s="9" t="s">
        <v>365</v>
      </c>
      <c r="E237" s="9" t="s">
        <v>407</v>
      </c>
      <c r="F237" s="9" t="s">
        <v>2498</v>
      </c>
      <c r="G237" s="9" t="s">
        <v>415</v>
      </c>
      <c r="H237" s="1" t="s">
        <v>1222</v>
      </c>
      <c r="I237" s="9" t="s">
        <v>370</v>
      </c>
      <c r="J237" s="9" t="s">
        <v>1218</v>
      </c>
      <c r="K237" s="9" t="s">
        <v>475</v>
      </c>
      <c r="L237" s="9" t="s">
        <v>217</v>
      </c>
      <c r="M237" s="9" t="s">
        <v>374</v>
      </c>
      <c r="N237" s="9" t="s">
        <v>375</v>
      </c>
      <c r="O237" s="9" t="s">
        <v>376</v>
      </c>
      <c r="P237" s="9" t="s">
        <v>476</v>
      </c>
      <c r="Q237" s="9" t="s">
        <v>1223</v>
      </c>
      <c r="R237" s="9" t="s">
        <v>1224</v>
      </c>
      <c r="S237" s="9" t="s">
        <v>9</v>
      </c>
      <c r="T237" s="9" t="s">
        <v>43</v>
      </c>
      <c r="U237" s="9" t="s">
        <v>217</v>
      </c>
      <c r="V237" s="9" t="s">
        <v>526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12"/>
      <c r="AH237" s="9" t="s">
        <v>2373</v>
      </c>
      <c r="AI237" s="9" t="s">
        <v>2374</v>
      </c>
      <c r="AJ237" s="9" t="s">
        <v>2375</v>
      </c>
    </row>
    <row r="238" spans="1:36" ht="24.75" customHeight="1">
      <c r="A238" s="9">
        <f>SUBTOTAL(3,B$4:B238)</f>
        <v>235</v>
      </c>
      <c r="B238" s="9" t="s">
        <v>1225</v>
      </c>
      <c r="C238" s="10" t="str">
        <f>IF(H238="","",VLOOKUP(H238,Sheet6!A:B,COLUMN(Sheet6!B155),0))</f>
        <v>qxnch20220235</v>
      </c>
      <c r="D238" s="9" t="s">
        <v>365</v>
      </c>
      <c r="E238" s="9" t="s">
        <v>390</v>
      </c>
      <c r="F238" s="9" t="s">
        <v>2496</v>
      </c>
      <c r="G238" s="9" t="s">
        <v>368</v>
      </c>
      <c r="H238" s="1" t="s">
        <v>1226</v>
      </c>
      <c r="I238" s="9" t="s">
        <v>370</v>
      </c>
      <c r="J238" s="9" t="s">
        <v>1218</v>
      </c>
      <c r="K238" s="9" t="s">
        <v>1227</v>
      </c>
      <c r="L238" s="9" t="s">
        <v>217</v>
      </c>
      <c r="M238" s="9" t="s">
        <v>374</v>
      </c>
      <c r="N238" s="9" t="s">
        <v>375</v>
      </c>
      <c r="O238" s="9" t="s">
        <v>376</v>
      </c>
      <c r="P238" s="9" t="s">
        <v>449</v>
      </c>
      <c r="Q238" s="9" t="s">
        <v>1228</v>
      </c>
      <c r="R238" s="9" t="s">
        <v>1229</v>
      </c>
      <c r="S238" s="9" t="s">
        <v>9</v>
      </c>
      <c r="T238" s="9" t="s">
        <v>43</v>
      </c>
      <c r="U238" s="9" t="s">
        <v>217</v>
      </c>
      <c r="V238" s="9" t="s">
        <v>526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12"/>
      <c r="AH238" s="9" t="s">
        <v>2373</v>
      </c>
      <c r="AI238" s="9" t="s">
        <v>2374</v>
      </c>
      <c r="AJ238" s="9" t="s">
        <v>2375</v>
      </c>
    </row>
    <row r="239" spans="1:36" ht="24.75" customHeight="1">
      <c r="A239" s="9">
        <f>SUBTOTAL(3,B$4:B239)</f>
        <v>236</v>
      </c>
      <c r="B239" s="9" t="s">
        <v>1230</v>
      </c>
      <c r="C239" s="10" t="str">
        <f>IF(H239="","",VLOOKUP(H239,Sheet6!A:B,COLUMN(Sheet6!B156),0))</f>
        <v>qxnch20220236</v>
      </c>
      <c r="D239" s="9" t="s">
        <v>365</v>
      </c>
      <c r="E239" s="9" t="s">
        <v>390</v>
      </c>
      <c r="F239" s="9" t="s">
        <v>2474</v>
      </c>
      <c r="G239" s="9" t="s">
        <v>368</v>
      </c>
      <c r="H239" s="1" t="s">
        <v>1231</v>
      </c>
      <c r="I239" s="9" t="s">
        <v>370</v>
      </c>
      <c r="J239" s="9" t="s">
        <v>1218</v>
      </c>
      <c r="K239" s="9" t="s">
        <v>470</v>
      </c>
      <c r="L239" s="9" t="s">
        <v>217</v>
      </c>
      <c r="M239" s="9" t="s">
        <v>385</v>
      </c>
      <c r="N239" s="9" t="s">
        <v>375</v>
      </c>
      <c r="O239" s="9" t="s">
        <v>376</v>
      </c>
      <c r="P239" s="9" t="s">
        <v>449</v>
      </c>
      <c r="Q239" s="9" t="s">
        <v>1232</v>
      </c>
      <c r="R239" s="9" t="s">
        <v>1233</v>
      </c>
      <c r="S239" s="9" t="s">
        <v>9</v>
      </c>
      <c r="T239" s="9" t="s">
        <v>43</v>
      </c>
      <c r="U239" s="9" t="s">
        <v>217</v>
      </c>
      <c r="V239" s="9" t="s">
        <v>526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12"/>
      <c r="AH239" s="9" t="s">
        <v>2373</v>
      </c>
      <c r="AI239" s="9" t="s">
        <v>2374</v>
      </c>
      <c r="AJ239" s="9" t="s">
        <v>2375</v>
      </c>
    </row>
    <row r="240" spans="1:36" ht="24.75" customHeight="1">
      <c r="A240" s="9">
        <f>SUBTOTAL(3,B$4:B240)</f>
        <v>237</v>
      </c>
      <c r="B240" s="9" t="s">
        <v>1234</v>
      </c>
      <c r="C240" s="10" t="str">
        <f>IF(H240="","",VLOOKUP(H240,Sheet6!A:B,COLUMN(Sheet6!B157),0))</f>
        <v>qxnch20220237</v>
      </c>
      <c r="D240" s="9" t="s">
        <v>365</v>
      </c>
      <c r="E240" s="9" t="s">
        <v>366</v>
      </c>
      <c r="F240" s="9" t="s">
        <v>2431</v>
      </c>
      <c r="G240" s="9" t="s">
        <v>415</v>
      </c>
      <c r="H240" s="1" t="s">
        <v>1235</v>
      </c>
      <c r="I240" s="9" t="s">
        <v>370</v>
      </c>
      <c r="J240" s="9" t="s">
        <v>1218</v>
      </c>
      <c r="K240" s="9" t="s">
        <v>578</v>
      </c>
      <c r="L240" s="9" t="s">
        <v>1236</v>
      </c>
      <c r="M240" s="9" t="s">
        <v>374</v>
      </c>
      <c r="N240" s="9" t="s">
        <v>375</v>
      </c>
      <c r="O240" s="9" t="s">
        <v>376</v>
      </c>
      <c r="P240" s="9" t="s">
        <v>377</v>
      </c>
      <c r="Q240" s="9" t="s">
        <v>1238</v>
      </c>
      <c r="R240" s="9" t="s">
        <v>1239</v>
      </c>
      <c r="S240" s="9" t="s">
        <v>9</v>
      </c>
      <c r="T240" s="9" t="s">
        <v>43</v>
      </c>
      <c r="U240" s="9" t="s">
        <v>217</v>
      </c>
      <c r="V240" s="9" t="s">
        <v>526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12"/>
      <c r="AH240" s="9" t="s">
        <v>2373</v>
      </c>
      <c r="AI240" s="13"/>
      <c r="AJ240" s="13"/>
    </row>
    <row r="241" spans="1:36" ht="24.75" customHeight="1">
      <c r="A241" s="9">
        <f>SUBTOTAL(3,B$4:B241)</f>
        <v>238</v>
      </c>
      <c r="B241" s="9" t="s">
        <v>1240</v>
      </c>
      <c r="C241" s="10" t="str">
        <f>IF(H241="","",VLOOKUP(H241,Sheet6!A:B,COLUMN(Sheet6!B158),0))</f>
        <v>qxnch20220238</v>
      </c>
      <c r="D241" s="9" t="s">
        <v>365</v>
      </c>
      <c r="E241" s="9" t="s">
        <v>390</v>
      </c>
      <c r="F241" s="9" t="s">
        <v>2528</v>
      </c>
      <c r="G241" s="9" t="s">
        <v>368</v>
      </c>
      <c r="H241" s="1" t="s">
        <v>1241</v>
      </c>
      <c r="I241" s="9" t="s">
        <v>370</v>
      </c>
      <c r="J241" s="9" t="s">
        <v>1218</v>
      </c>
      <c r="K241" s="9" t="s">
        <v>1242</v>
      </c>
      <c r="L241" s="9" t="s">
        <v>1243</v>
      </c>
      <c r="M241" s="9" t="s">
        <v>385</v>
      </c>
      <c r="N241" s="9" t="s">
        <v>442</v>
      </c>
      <c r="O241" s="9" t="s">
        <v>376</v>
      </c>
      <c r="P241" s="9" t="s">
        <v>377</v>
      </c>
      <c r="Q241" s="9" t="s">
        <v>1244</v>
      </c>
      <c r="R241" s="9" t="s">
        <v>1245</v>
      </c>
      <c r="S241" s="9" t="s">
        <v>9</v>
      </c>
      <c r="T241" s="9" t="s">
        <v>43</v>
      </c>
      <c r="U241" s="9" t="s">
        <v>217</v>
      </c>
      <c r="V241" s="9" t="s">
        <v>526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12"/>
      <c r="AH241" s="9" t="s">
        <v>2373</v>
      </c>
      <c r="AI241" s="9" t="s">
        <v>2374</v>
      </c>
      <c r="AJ241" s="9" t="s">
        <v>2390</v>
      </c>
    </row>
    <row r="242" spans="1:36" ht="24.75" customHeight="1">
      <c r="A242" s="9">
        <f>SUBTOTAL(3,B$4:B242)</f>
        <v>239</v>
      </c>
      <c r="B242" s="9" t="s">
        <v>1246</v>
      </c>
      <c r="C242" s="10" t="str">
        <f>IF(H242="","",VLOOKUP(H242,Sheet6!A:B,COLUMN(Sheet6!B159),0))</f>
        <v>qxnch20220239</v>
      </c>
      <c r="D242" s="9" t="s">
        <v>365</v>
      </c>
      <c r="E242" s="9" t="s">
        <v>390</v>
      </c>
      <c r="F242" s="9" t="s">
        <v>2466</v>
      </c>
      <c r="G242" s="9" t="s">
        <v>368</v>
      </c>
      <c r="H242" s="1" t="s">
        <v>1248</v>
      </c>
      <c r="I242" s="9" t="s">
        <v>370</v>
      </c>
      <c r="J242" s="9" t="s">
        <v>1218</v>
      </c>
      <c r="K242" s="9" t="s">
        <v>1249</v>
      </c>
      <c r="L242" s="9" t="s">
        <v>217</v>
      </c>
      <c r="M242" s="9" t="s">
        <v>385</v>
      </c>
      <c r="N242" s="9" t="s">
        <v>442</v>
      </c>
      <c r="O242" s="9" t="s">
        <v>376</v>
      </c>
      <c r="P242" s="9" t="s">
        <v>377</v>
      </c>
      <c r="Q242" s="9" t="s">
        <v>2529</v>
      </c>
      <c r="R242" s="9" t="s">
        <v>1252</v>
      </c>
      <c r="S242" s="9" t="s">
        <v>9</v>
      </c>
      <c r="T242" s="9" t="s">
        <v>43</v>
      </c>
      <c r="U242" s="9" t="s">
        <v>217</v>
      </c>
      <c r="V242" s="9" t="s">
        <v>526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12"/>
      <c r="AH242" s="9" t="s">
        <v>2373</v>
      </c>
      <c r="AI242" s="9" t="s">
        <v>2374</v>
      </c>
      <c r="AJ242" s="9" t="s">
        <v>2375</v>
      </c>
    </row>
    <row r="243" spans="1:36" ht="24.75" customHeight="1">
      <c r="A243" s="9">
        <f>SUBTOTAL(3,B$4:B243)</f>
        <v>240</v>
      </c>
      <c r="B243" s="9" t="s">
        <v>1253</v>
      </c>
      <c r="C243" s="10" t="str">
        <f>IF(H243="","",VLOOKUP(H243,Sheet6!A:B,COLUMN(Sheet6!B160),0))</f>
        <v>qxnch20220240</v>
      </c>
      <c r="D243" s="9" t="s">
        <v>365</v>
      </c>
      <c r="E243" s="9" t="s">
        <v>390</v>
      </c>
      <c r="F243" s="9" t="s">
        <v>2388</v>
      </c>
      <c r="G243" s="9" t="s">
        <v>368</v>
      </c>
      <c r="H243" s="1" t="s">
        <v>1255</v>
      </c>
      <c r="I243" s="9" t="s">
        <v>370</v>
      </c>
      <c r="J243" s="9" t="s">
        <v>1218</v>
      </c>
      <c r="K243" s="9" t="s">
        <v>433</v>
      </c>
      <c r="L243" s="9" t="s">
        <v>217</v>
      </c>
      <c r="M243" s="9" t="s">
        <v>374</v>
      </c>
      <c r="N243" s="9" t="s">
        <v>375</v>
      </c>
      <c r="O243" s="9" t="s">
        <v>376</v>
      </c>
      <c r="P243" s="9" t="s">
        <v>377</v>
      </c>
      <c r="Q243" s="9" t="s">
        <v>1256</v>
      </c>
      <c r="R243" s="9" t="s">
        <v>1257</v>
      </c>
      <c r="S243" s="9" t="s">
        <v>9</v>
      </c>
      <c r="T243" s="9" t="s">
        <v>43</v>
      </c>
      <c r="U243" s="9" t="s">
        <v>217</v>
      </c>
      <c r="V243" s="9" t="s">
        <v>526</v>
      </c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12"/>
      <c r="AH243" s="9" t="s">
        <v>2373</v>
      </c>
      <c r="AI243" s="9" t="s">
        <v>2374</v>
      </c>
      <c r="AJ243" s="9" t="s">
        <v>2375</v>
      </c>
    </row>
    <row r="244" spans="1:36" ht="24.75" customHeight="1">
      <c r="A244" s="9">
        <f>SUBTOTAL(3,B$4:B244)</f>
        <v>241</v>
      </c>
      <c r="B244" s="9" t="s">
        <v>1258</v>
      </c>
      <c r="C244" s="10" t="str">
        <f>IF(H244="","",VLOOKUP(H244,Sheet6!A:B,COLUMN(Sheet6!B161),0))</f>
        <v>qxnch20220241</v>
      </c>
      <c r="D244" s="9" t="s">
        <v>365</v>
      </c>
      <c r="E244" s="9" t="s">
        <v>390</v>
      </c>
      <c r="F244" s="9" t="s">
        <v>2461</v>
      </c>
      <c r="G244" s="9" t="s">
        <v>368</v>
      </c>
      <c r="H244" s="1" t="s">
        <v>1259</v>
      </c>
      <c r="I244" s="9" t="s">
        <v>370</v>
      </c>
      <c r="J244" s="9" t="s">
        <v>1218</v>
      </c>
      <c r="K244" s="9" t="s">
        <v>433</v>
      </c>
      <c r="L244" s="9" t="s">
        <v>217</v>
      </c>
      <c r="M244" s="9" t="s">
        <v>374</v>
      </c>
      <c r="N244" s="9" t="s">
        <v>375</v>
      </c>
      <c r="O244" s="9" t="s">
        <v>376</v>
      </c>
      <c r="P244" s="9" t="s">
        <v>377</v>
      </c>
      <c r="Q244" s="9" t="s">
        <v>1260</v>
      </c>
      <c r="R244" s="9" t="s">
        <v>1261</v>
      </c>
      <c r="S244" s="9" t="s">
        <v>9</v>
      </c>
      <c r="T244" s="9" t="s">
        <v>43</v>
      </c>
      <c r="U244" s="9" t="s">
        <v>217</v>
      </c>
      <c r="V244" s="9" t="s">
        <v>526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12"/>
      <c r="AH244" s="9" t="s">
        <v>2373</v>
      </c>
      <c r="AI244" s="9" t="s">
        <v>2374</v>
      </c>
      <c r="AJ244" s="9" t="s">
        <v>2375</v>
      </c>
    </row>
    <row r="245" spans="1:36" ht="24.75" customHeight="1">
      <c r="A245" s="9">
        <f>SUBTOTAL(3,B$4:B245)</f>
        <v>242</v>
      </c>
      <c r="B245" s="9" t="s">
        <v>1262</v>
      </c>
      <c r="C245" s="10" t="str">
        <f>IF(H245="","",VLOOKUP(H245,Sheet6!A:B,COLUMN(Sheet6!B162),0))</f>
        <v>qxnch20220242</v>
      </c>
      <c r="D245" s="9" t="s">
        <v>406</v>
      </c>
      <c r="E245" s="9" t="s">
        <v>366</v>
      </c>
      <c r="F245" s="9" t="s">
        <v>2445</v>
      </c>
      <c r="G245" s="9" t="s">
        <v>368</v>
      </c>
      <c r="H245" s="1" t="s">
        <v>1264</v>
      </c>
      <c r="I245" s="9" t="s">
        <v>370</v>
      </c>
      <c r="J245" s="9" t="s">
        <v>650</v>
      </c>
      <c r="K245" s="9" t="s">
        <v>965</v>
      </c>
      <c r="L245" s="9" t="s">
        <v>726</v>
      </c>
      <c r="M245" s="9" t="s">
        <v>385</v>
      </c>
      <c r="N245" s="9" t="s">
        <v>442</v>
      </c>
      <c r="O245" s="9" t="s">
        <v>376</v>
      </c>
      <c r="P245" s="9" t="s">
        <v>377</v>
      </c>
      <c r="Q245" s="9" t="s">
        <v>1265</v>
      </c>
      <c r="R245" s="9" t="s">
        <v>1266</v>
      </c>
      <c r="S245" s="9" t="s">
        <v>9</v>
      </c>
      <c r="T245" s="9" t="s">
        <v>43</v>
      </c>
      <c r="U245" s="9" t="s">
        <v>217</v>
      </c>
      <c r="V245" s="9" t="s">
        <v>526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12"/>
      <c r="AH245" s="9" t="s">
        <v>2373</v>
      </c>
      <c r="AI245" s="9" t="s">
        <v>2530</v>
      </c>
      <c r="AJ245" s="13"/>
    </row>
    <row r="246" spans="1:36" ht="24.75" customHeight="1">
      <c r="A246" s="9">
        <f>SUBTOTAL(3,B$4:B246)</f>
        <v>243</v>
      </c>
      <c r="B246" s="9" t="s">
        <v>1267</v>
      </c>
      <c r="C246" s="10" t="str">
        <f>IF(H246="","",VLOOKUP(H246,Sheet6!A:B,COLUMN(Sheet6!B163),0))</f>
        <v>qxnch20220243</v>
      </c>
      <c r="D246" s="9" t="s">
        <v>365</v>
      </c>
      <c r="E246" s="9" t="s">
        <v>390</v>
      </c>
      <c r="F246" s="9" t="s">
        <v>2498</v>
      </c>
      <c r="G246" s="9" t="s">
        <v>368</v>
      </c>
      <c r="H246" s="1" t="s">
        <v>1268</v>
      </c>
      <c r="I246" s="9" t="s">
        <v>370</v>
      </c>
      <c r="J246" s="9" t="s">
        <v>1218</v>
      </c>
      <c r="K246" s="9" t="s">
        <v>1269</v>
      </c>
      <c r="L246" s="9" t="s">
        <v>217</v>
      </c>
      <c r="M246" s="9" t="s">
        <v>385</v>
      </c>
      <c r="N246" s="9" t="s">
        <v>442</v>
      </c>
      <c r="O246" s="9" t="s">
        <v>376</v>
      </c>
      <c r="P246" s="9" t="s">
        <v>377</v>
      </c>
      <c r="Q246" s="9" t="s">
        <v>2531</v>
      </c>
      <c r="R246" s="9" t="s">
        <v>1271</v>
      </c>
      <c r="S246" s="9" t="s">
        <v>9</v>
      </c>
      <c r="T246" s="9" t="s">
        <v>43</v>
      </c>
      <c r="U246" s="9" t="s">
        <v>217</v>
      </c>
      <c r="V246" s="9" t="s">
        <v>526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12"/>
      <c r="AH246" s="9" t="s">
        <v>2373</v>
      </c>
      <c r="AI246" s="9" t="s">
        <v>2374</v>
      </c>
      <c r="AJ246" s="9" t="s">
        <v>2375</v>
      </c>
    </row>
    <row r="247" spans="1:36" ht="24.75" customHeight="1">
      <c r="A247" s="9">
        <f>SUBTOTAL(3,B$4:B247)</f>
        <v>244</v>
      </c>
      <c r="B247" s="9" t="s">
        <v>1272</v>
      </c>
      <c r="C247" s="10" t="str">
        <f>IF(H247="","",VLOOKUP(H247,Sheet6!A:B,COLUMN(Sheet6!B164),0))</f>
        <v>qxnch20220244</v>
      </c>
      <c r="D247" s="9" t="s">
        <v>365</v>
      </c>
      <c r="E247" s="9" t="s">
        <v>390</v>
      </c>
      <c r="F247" s="9" t="s">
        <v>2459</v>
      </c>
      <c r="G247" s="9" t="s">
        <v>368</v>
      </c>
      <c r="H247" s="1" t="s">
        <v>1273</v>
      </c>
      <c r="I247" s="9" t="s">
        <v>370</v>
      </c>
      <c r="J247" s="9" t="s">
        <v>1218</v>
      </c>
      <c r="K247" s="9" t="s">
        <v>372</v>
      </c>
      <c r="L247" s="9" t="s">
        <v>217</v>
      </c>
      <c r="M247" s="9" t="s">
        <v>374</v>
      </c>
      <c r="N247" s="9" t="s">
        <v>375</v>
      </c>
      <c r="O247" s="9" t="s">
        <v>376</v>
      </c>
      <c r="P247" s="9" t="s">
        <v>377</v>
      </c>
      <c r="Q247" s="9" t="s">
        <v>1274</v>
      </c>
      <c r="R247" s="9" t="s">
        <v>1275</v>
      </c>
      <c r="S247" s="9" t="s">
        <v>9</v>
      </c>
      <c r="T247" s="9" t="s">
        <v>43</v>
      </c>
      <c r="U247" s="9" t="s">
        <v>217</v>
      </c>
      <c r="V247" s="9" t="s">
        <v>526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12"/>
      <c r="AH247" s="9" t="s">
        <v>2373</v>
      </c>
      <c r="AI247" s="9" t="s">
        <v>2374</v>
      </c>
      <c r="AJ247" s="9" t="s">
        <v>2375</v>
      </c>
    </row>
    <row r="248" spans="1:36" ht="24.75" customHeight="1">
      <c r="A248" s="9">
        <f>SUBTOTAL(3,B$4:B248)</f>
        <v>245</v>
      </c>
      <c r="B248" s="9" t="s">
        <v>1276</v>
      </c>
      <c r="C248" s="10" t="str">
        <f>IF(H248="","",VLOOKUP(H248,Sheet6!A:B,COLUMN(Sheet6!B165),0))</f>
        <v>qxnch20220245</v>
      </c>
      <c r="D248" s="9" t="s">
        <v>365</v>
      </c>
      <c r="E248" s="9" t="s">
        <v>1277</v>
      </c>
      <c r="F248" s="9" t="s">
        <v>2431</v>
      </c>
      <c r="G248" s="9" t="s">
        <v>368</v>
      </c>
      <c r="H248" s="1" t="s">
        <v>1278</v>
      </c>
      <c r="I248" s="9" t="s">
        <v>370</v>
      </c>
      <c r="J248" s="9" t="s">
        <v>1218</v>
      </c>
      <c r="K248" s="9" t="s">
        <v>584</v>
      </c>
      <c r="L248" s="9" t="s">
        <v>217</v>
      </c>
      <c r="M248" s="9" t="s">
        <v>385</v>
      </c>
      <c r="N248" s="9" t="s">
        <v>442</v>
      </c>
      <c r="O248" s="9" t="s">
        <v>376</v>
      </c>
      <c r="P248" s="9" t="s">
        <v>377</v>
      </c>
      <c r="Q248" s="9" t="s">
        <v>2532</v>
      </c>
      <c r="R248" s="9" t="s">
        <v>1280</v>
      </c>
      <c r="S248" s="9" t="s">
        <v>9</v>
      </c>
      <c r="T248" s="9" t="s">
        <v>43</v>
      </c>
      <c r="U248" s="9" t="s">
        <v>217</v>
      </c>
      <c r="V248" s="9" t="s">
        <v>526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12"/>
      <c r="AH248" s="9" t="s">
        <v>2373</v>
      </c>
      <c r="AI248" s="9" t="s">
        <v>2374</v>
      </c>
      <c r="AJ248" s="9" t="s">
        <v>2379</v>
      </c>
    </row>
    <row r="249" spans="1:36" ht="24.75" customHeight="1">
      <c r="A249" s="9">
        <f>SUBTOTAL(3,B$4:B249)</f>
        <v>246</v>
      </c>
      <c r="B249" s="9" t="s">
        <v>1281</v>
      </c>
      <c r="C249" s="10" t="str">
        <f>IF(H249="","",VLOOKUP(H249,Sheet6!A:B,COLUMN(Sheet6!B166),0))</f>
        <v>qxnch20220246</v>
      </c>
      <c r="D249" s="9" t="s">
        <v>365</v>
      </c>
      <c r="E249" s="9" t="s">
        <v>390</v>
      </c>
      <c r="F249" s="9" t="s">
        <v>2382</v>
      </c>
      <c r="G249" s="9" t="s">
        <v>368</v>
      </c>
      <c r="H249" s="1" t="s">
        <v>1283</v>
      </c>
      <c r="I249" s="9" t="s">
        <v>370</v>
      </c>
      <c r="J249" s="9" t="s">
        <v>1218</v>
      </c>
      <c r="K249" s="9" t="s">
        <v>490</v>
      </c>
      <c r="L249" s="9" t="s">
        <v>1072</v>
      </c>
      <c r="M249" s="9" t="s">
        <v>385</v>
      </c>
      <c r="N249" s="9" t="s">
        <v>442</v>
      </c>
      <c r="O249" s="9" t="s">
        <v>376</v>
      </c>
      <c r="P249" s="9" t="s">
        <v>377</v>
      </c>
      <c r="Q249" s="9" t="s">
        <v>1284</v>
      </c>
      <c r="R249" s="9" t="s">
        <v>1285</v>
      </c>
      <c r="S249" s="9" t="s">
        <v>9</v>
      </c>
      <c r="T249" s="9" t="s">
        <v>43</v>
      </c>
      <c r="U249" s="9" t="s">
        <v>217</v>
      </c>
      <c r="V249" s="9" t="s">
        <v>526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12"/>
      <c r="AH249" s="9" t="s">
        <v>2373</v>
      </c>
      <c r="AI249" s="9" t="s">
        <v>2374</v>
      </c>
      <c r="AJ249" s="9" t="s">
        <v>2375</v>
      </c>
    </row>
    <row r="250" spans="1:36" ht="24.75" customHeight="1">
      <c r="A250" s="9">
        <f>SUBTOTAL(3,B$4:B250)</f>
        <v>247</v>
      </c>
      <c r="B250" s="9" t="s">
        <v>1286</v>
      </c>
      <c r="C250" s="10" t="str">
        <f>IF(H250="","",VLOOKUP(H250,Sheet6!A:B,COLUMN(Sheet6!B167),0))</f>
        <v>qxnch20220247</v>
      </c>
      <c r="D250" s="9" t="s">
        <v>365</v>
      </c>
      <c r="E250" s="9" t="s">
        <v>366</v>
      </c>
      <c r="F250" s="9" t="s">
        <v>2517</v>
      </c>
      <c r="G250" s="9" t="s">
        <v>368</v>
      </c>
      <c r="H250" s="1" t="s">
        <v>1287</v>
      </c>
      <c r="I250" s="9" t="s">
        <v>370</v>
      </c>
      <c r="J250" s="9" t="s">
        <v>1218</v>
      </c>
      <c r="K250" s="9" t="s">
        <v>1227</v>
      </c>
      <c r="L250" s="9" t="s">
        <v>217</v>
      </c>
      <c r="M250" s="9" t="s">
        <v>374</v>
      </c>
      <c r="N250" s="9" t="s">
        <v>375</v>
      </c>
      <c r="O250" s="9" t="s">
        <v>522</v>
      </c>
      <c r="P250" s="9" t="s">
        <v>523</v>
      </c>
      <c r="Q250" s="9" t="s">
        <v>1288</v>
      </c>
      <c r="R250" s="9" t="s">
        <v>1289</v>
      </c>
      <c r="S250" s="9" t="s">
        <v>9</v>
      </c>
      <c r="T250" s="9" t="s">
        <v>43</v>
      </c>
      <c r="U250" s="9" t="s">
        <v>217</v>
      </c>
      <c r="V250" s="9" t="s">
        <v>526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12"/>
      <c r="AH250" s="9" t="s">
        <v>2373</v>
      </c>
      <c r="AI250" s="9" t="s">
        <v>2374</v>
      </c>
      <c r="AJ250" s="9" t="s">
        <v>2375</v>
      </c>
    </row>
    <row r="251" spans="1:36" ht="24.75" customHeight="1">
      <c r="A251" s="9">
        <f>SUBTOTAL(3,B$4:B251)</f>
        <v>248</v>
      </c>
      <c r="B251" s="9" t="s">
        <v>1290</v>
      </c>
      <c r="C251" s="10" t="str">
        <f>IF(H251="","",VLOOKUP(H251,Sheet6!A:B,COLUMN(Sheet6!B168),0))</f>
        <v>qxnch20220248</v>
      </c>
      <c r="D251" s="9" t="s">
        <v>365</v>
      </c>
      <c r="E251" s="9" t="s">
        <v>390</v>
      </c>
      <c r="F251" s="9" t="s">
        <v>2388</v>
      </c>
      <c r="G251" s="9" t="s">
        <v>368</v>
      </c>
      <c r="H251" s="1" t="s">
        <v>1292</v>
      </c>
      <c r="I251" s="9" t="s">
        <v>370</v>
      </c>
      <c r="J251" s="9" t="s">
        <v>650</v>
      </c>
      <c r="K251" s="9" t="s">
        <v>372</v>
      </c>
      <c r="L251" s="9" t="s">
        <v>1185</v>
      </c>
      <c r="M251" s="9" t="s">
        <v>385</v>
      </c>
      <c r="N251" s="9" t="s">
        <v>442</v>
      </c>
      <c r="O251" s="9" t="s">
        <v>376</v>
      </c>
      <c r="P251" s="9" t="s">
        <v>449</v>
      </c>
      <c r="Q251" s="9" t="s">
        <v>1293</v>
      </c>
      <c r="R251" s="9" t="s">
        <v>1294</v>
      </c>
      <c r="S251" s="9" t="s">
        <v>9</v>
      </c>
      <c r="T251" s="9" t="s">
        <v>43</v>
      </c>
      <c r="U251" s="9" t="s">
        <v>217</v>
      </c>
      <c r="V251" s="9" t="s">
        <v>526</v>
      </c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12"/>
      <c r="AH251" s="9" t="s">
        <v>2373</v>
      </c>
      <c r="AI251" s="9" t="s">
        <v>2374</v>
      </c>
      <c r="AJ251" s="9" t="s">
        <v>2375</v>
      </c>
    </row>
    <row r="252" spans="1:36" ht="24.75" customHeight="1">
      <c r="A252" s="9">
        <f>SUBTOTAL(3,B$4:B252)</f>
        <v>249</v>
      </c>
      <c r="B252" s="9" t="s">
        <v>1295</v>
      </c>
      <c r="C252" s="10" t="str">
        <f>IF(H252="","",VLOOKUP(H252,Sheet6!A:B,COLUMN(Sheet6!B169),0))</f>
        <v>qxnch20220249</v>
      </c>
      <c r="D252" s="9" t="s">
        <v>365</v>
      </c>
      <c r="E252" s="9" t="s">
        <v>390</v>
      </c>
      <c r="F252" s="9" t="s">
        <v>2439</v>
      </c>
      <c r="G252" s="9" t="s">
        <v>415</v>
      </c>
      <c r="H252" s="1" t="s">
        <v>1297</v>
      </c>
      <c r="I252" s="9" t="s">
        <v>370</v>
      </c>
      <c r="J252" s="9" t="s">
        <v>794</v>
      </c>
      <c r="K252" s="9" t="s">
        <v>1298</v>
      </c>
      <c r="L252" s="9" t="s">
        <v>1299</v>
      </c>
      <c r="M252" s="9" t="s">
        <v>385</v>
      </c>
      <c r="N252" s="9" t="s">
        <v>442</v>
      </c>
      <c r="O252" s="9" t="s">
        <v>376</v>
      </c>
      <c r="P252" s="9" t="s">
        <v>377</v>
      </c>
      <c r="Q252" s="9" t="s">
        <v>2533</v>
      </c>
      <c r="R252" s="9" t="s">
        <v>1301</v>
      </c>
      <c r="S252" s="9" t="s">
        <v>9</v>
      </c>
      <c r="T252" s="9" t="s">
        <v>43</v>
      </c>
      <c r="U252" s="9" t="s">
        <v>217</v>
      </c>
      <c r="V252" s="9" t="s">
        <v>526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12"/>
      <c r="AH252" s="9" t="s">
        <v>2373</v>
      </c>
      <c r="AI252" s="9" t="s">
        <v>2374</v>
      </c>
      <c r="AJ252" s="9" t="s">
        <v>2390</v>
      </c>
    </row>
    <row r="253" spans="1:36" ht="24.75" customHeight="1">
      <c r="A253" s="9">
        <f>SUBTOTAL(3,B$4:B253)</f>
        <v>250</v>
      </c>
      <c r="B253" s="9" t="s">
        <v>1302</v>
      </c>
      <c r="C253" s="10" t="str">
        <f>IF(H253="","",VLOOKUP(H253,Sheet6!A:B,COLUMN(Sheet6!B170),0))</f>
        <v>qxnch20220250</v>
      </c>
      <c r="D253" s="9" t="s">
        <v>365</v>
      </c>
      <c r="E253" s="9" t="s">
        <v>366</v>
      </c>
      <c r="F253" s="9" t="s">
        <v>2430</v>
      </c>
      <c r="G253" s="9" t="s">
        <v>415</v>
      </c>
      <c r="H253" s="1" t="s">
        <v>1303</v>
      </c>
      <c r="I253" s="9" t="s">
        <v>370</v>
      </c>
      <c r="J253" s="9" t="s">
        <v>1218</v>
      </c>
      <c r="K253" s="9" t="s">
        <v>1304</v>
      </c>
      <c r="L253" s="9" t="s">
        <v>217</v>
      </c>
      <c r="M253" s="9" t="s">
        <v>385</v>
      </c>
      <c r="N253" s="9" t="s">
        <v>442</v>
      </c>
      <c r="O253" s="9" t="s">
        <v>376</v>
      </c>
      <c r="P253" s="9" t="s">
        <v>377</v>
      </c>
      <c r="Q253" s="11" t="s">
        <v>2534</v>
      </c>
      <c r="R253" s="9" t="s">
        <v>1306</v>
      </c>
      <c r="S253" s="9" t="s">
        <v>9</v>
      </c>
      <c r="T253" s="9" t="s">
        <v>43</v>
      </c>
      <c r="U253" s="9" t="s">
        <v>217</v>
      </c>
      <c r="V253" s="9" t="s">
        <v>526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12"/>
      <c r="AH253" s="9" t="s">
        <v>2373</v>
      </c>
      <c r="AI253" s="9" t="s">
        <v>2374</v>
      </c>
      <c r="AJ253" s="9" t="s">
        <v>2390</v>
      </c>
    </row>
    <row r="254" spans="1:36" ht="24.75" customHeight="1">
      <c r="A254" s="9">
        <f>SUBTOTAL(3,B$4:B254)</f>
        <v>251</v>
      </c>
      <c r="B254" s="9" t="s">
        <v>1307</v>
      </c>
      <c r="C254" s="10" t="str">
        <f>IF(H254="","",VLOOKUP(H254,Sheet6!A:B,COLUMN(Sheet6!B171),0))</f>
        <v>qxnch20220251</v>
      </c>
      <c r="D254" s="9" t="s">
        <v>365</v>
      </c>
      <c r="E254" s="9" t="s">
        <v>390</v>
      </c>
      <c r="F254" s="9" t="s">
        <v>2480</v>
      </c>
      <c r="G254" s="9" t="s">
        <v>368</v>
      </c>
      <c r="H254" s="1" t="s">
        <v>1309</v>
      </c>
      <c r="I254" s="9" t="s">
        <v>370</v>
      </c>
      <c r="J254" s="9" t="s">
        <v>1218</v>
      </c>
      <c r="K254" s="9" t="s">
        <v>1310</v>
      </c>
      <c r="L254" s="9" t="s">
        <v>1072</v>
      </c>
      <c r="M254" s="9" t="s">
        <v>385</v>
      </c>
      <c r="N254" s="9" t="s">
        <v>442</v>
      </c>
      <c r="O254" s="9" t="s">
        <v>376</v>
      </c>
      <c r="P254" s="9" t="s">
        <v>377</v>
      </c>
      <c r="Q254" s="9" t="s">
        <v>1311</v>
      </c>
      <c r="R254" s="9" t="s">
        <v>1312</v>
      </c>
      <c r="S254" s="9" t="s">
        <v>9</v>
      </c>
      <c r="T254" s="9" t="s">
        <v>43</v>
      </c>
      <c r="U254" s="9" t="s">
        <v>217</v>
      </c>
      <c r="V254" s="9" t="s">
        <v>526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12"/>
      <c r="AH254" s="9" t="s">
        <v>2373</v>
      </c>
      <c r="AI254" s="9" t="s">
        <v>2374</v>
      </c>
      <c r="AJ254" s="9" t="s">
        <v>2375</v>
      </c>
    </row>
    <row r="255" spans="1:36" ht="24.75" customHeight="1">
      <c r="A255" s="9">
        <f>SUBTOTAL(3,B$4:B255)</f>
        <v>252</v>
      </c>
      <c r="B255" s="9" t="s">
        <v>1313</v>
      </c>
      <c r="C255" s="10" t="str">
        <f>IF(H255="","",VLOOKUP(H255,Sheet6!A:B,COLUMN(Sheet6!B172),0))</f>
        <v>qxnch20220252</v>
      </c>
      <c r="D255" s="9" t="s">
        <v>365</v>
      </c>
      <c r="E255" s="9" t="s">
        <v>398</v>
      </c>
      <c r="F255" s="9" t="s">
        <v>2484</v>
      </c>
      <c r="G255" s="9" t="s">
        <v>415</v>
      </c>
      <c r="H255" s="1" t="s">
        <v>1314</v>
      </c>
      <c r="I255" s="9" t="s">
        <v>370</v>
      </c>
      <c r="J255" s="9" t="s">
        <v>1218</v>
      </c>
      <c r="K255" s="9" t="s">
        <v>1315</v>
      </c>
      <c r="L255" s="9" t="s">
        <v>1072</v>
      </c>
      <c r="M255" s="9" t="s">
        <v>374</v>
      </c>
      <c r="N255" s="9" t="s">
        <v>442</v>
      </c>
      <c r="O255" s="9" t="s">
        <v>376</v>
      </c>
      <c r="P255" s="9" t="s">
        <v>377</v>
      </c>
      <c r="Q255" s="9" t="s">
        <v>1316</v>
      </c>
      <c r="R255" s="9" t="s">
        <v>1317</v>
      </c>
      <c r="S255" s="9" t="s">
        <v>9</v>
      </c>
      <c r="T255" s="9" t="s">
        <v>43</v>
      </c>
      <c r="U255" s="9" t="s">
        <v>217</v>
      </c>
      <c r="V255" s="9" t="s">
        <v>526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12"/>
      <c r="AH255" s="9" t="s">
        <v>2373</v>
      </c>
      <c r="AI255" s="9" t="s">
        <v>2374</v>
      </c>
      <c r="AJ255" s="9" t="s">
        <v>2385</v>
      </c>
    </row>
    <row r="256" spans="1:36" ht="24.75" customHeight="1">
      <c r="A256" s="9">
        <f>SUBTOTAL(3,B$4:B256)</f>
        <v>253</v>
      </c>
      <c r="B256" s="9" t="s">
        <v>1318</v>
      </c>
      <c r="C256" s="10" t="str">
        <f>IF(H256="","",VLOOKUP(H256,Sheet6!A:B,COLUMN(Sheet6!B173),0))</f>
        <v>qxnch20220253</v>
      </c>
      <c r="D256" s="9" t="s">
        <v>365</v>
      </c>
      <c r="E256" s="9" t="s">
        <v>398</v>
      </c>
      <c r="F256" s="9" t="s">
        <v>2443</v>
      </c>
      <c r="G256" s="9" t="s">
        <v>368</v>
      </c>
      <c r="H256" s="1" t="s">
        <v>1319</v>
      </c>
      <c r="I256" s="9" t="s">
        <v>370</v>
      </c>
      <c r="J256" s="9" t="s">
        <v>1218</v>
      </c>
      <c r="K256" s="9" t="s">
        <v>433</v>
      </c>
      <c r="L256" s="9" t="s">
        <v>217</v>
      </c>
      <c r="M256" s="9" t="s">
        <v>374</v>
      </c>
      <c r="N256" s="9" t="s">
        <v>375</v>
      </c>
      <c r="O256" s="9" t="s">
        <v>376</v>
      </c>
      <c r="P256" s="9" t="s">
        <v>377</v>
      </c>
      <c r="Q256" s="9" t="s">
        <v>2535</v>
      </c>
      <c r="R256" s="9" t="s">
        <v>1321</v>
      </c>
      <c r="S256" s="9" t="s">
        <v>9</v>
      </c>
      <c r="T256" s="9" t="s">
        <v>43</v>
      </c>
      <c r="U256" s="9" t="s">
        <v>217</v>
      </c>
      <c r="V256" s="9" t="s">
        <v>526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12"/>
      <c r="AH256" s="9" t="s">
        <v>2373</v>
      </c>
      <c r="AI256" s="9" t="s">
        <v>2374</v>
      </c>
      <c r="AJ256" s="9" t="s">
        <v>2385</v>
      </c>
    </row>
    <row r="257" spans="1:36" ht="24.75" customHeight="1">
      <c r="A257" s="9">
        <f>SUBTOTAL(3,B$4:B257)</f>
        <v>254</v>
      </c>
      <c r="B257" s="9" t="s">
        <v>1753</v>
      </c>
      <c r="C257" s="10" t="str">
        <f>IF(H257="","",VLOOKUP(H257,Sheet6!A:B,COLUMN(Sheet6!B267),0))</f>
        <v>qxnch20220254</v>
      </c>
      <c r="D257" s="9" t="s">
        <v>365</v>
      </c>
      <c r="E257" s="9" t="s">
        <v>589</v>
      </c>
      <c r="F257" s="9" t="s">
        <v>2536</v>
      </c>
      <c r="G257" s="9" t="s">
        <v>368</v>
      </c>
      <c r="H257" s="1" t="s">
        <v>1754</v>
      </c>
      <c r="I257" s="9" t="s">
        <v>370</v>
      </c>
      <c r="J257" s="9"/>
      <c r="K257" s="9" t="s">
        <v>560</v>
      </c>
      <c r="L257" s="9" t="s">
        <v>1755</v>
      </c>
      <c r="M257" s="9">
        <v>0</v>
      </c>
      <c r="N257" s="9" t="s">
        <v>442</v>
      </c>
      <c r="O257" s="9" t="s">
        <v>376</v>
      </c>
      <c r="P257" s="9" t="s">
        <v>449</v>
      </c>
      <c r="Q257" s="9" t="s">
        <v>2537</v>
      </c>
      <c r="R257" s="9" t="s">
        <v>1758</v>
      </c>
      <c r="S257" s="9" t="s">
        <v>9</v>
      </c>
      <c r="T257" s="9" t="s">
        <v>10</v>
      </c>
      <c r="U257" s="9" t="s">
        <v>273</v>
      </c>
      <c r="V257" s="9" t="s">
        <v>526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12"/>
      <c r="AH257" s="9" t="s">
        <v>2373</v>
      </c>
      <c r="AI257" s="13"/>
      <c r="AJ257" s="13"/>
    </row>
    <row r="258" spans="1:36" ht="24.75" customHeight="1">
      <c r="A258" s="9">
        <f>SUBTOTAL(3,B$4:B258)</f>
        <v>255</v>
      </c>
      <c r="B258" s="9" t="s">
        <v>1759</v>
      </c>
      <c r="C258" s="10" t="str">
        <f>IF(H258="","",VLOOKUP(H258,Sheet6!A:B,COLUMN(Sheet6!B268),0))</f>
        <v>qxnch20220255</v>
      </c>
      <c r="D258" s="9" t="s">
        <v>365</v>
      </c>
      <c r="E258" s="9" t="s">
        <v>398</v>
      </c>
      <c r="F258" s="9" t="s">
        <v>2452</v>
      </c>
      <c r="G258" s="9" t="s">
        <v>415</v>
      </c>
      <c r="H258" s="1" t="s">
        <v>1760</v>
      </c>
      <c r="I258" s="9" t="s">
        <v>370</v>
      </c>
      <c r="J258" s="9"/>
      <c r="K258" s="9" t="s">
        <v>433</v>
      </c>
      <c r="L258" s="9" t="s">
        <v>1761</v>
      </c>
      <c r="M258" s="9">
        <v>0</v>
      </c>
      <c r="N258" s="9" t="s">
        <v>375</v>
      </c>
      <c r="O258" s="9" t="s">
        <v>376</v>
      </c>
      <c r="P258" s="9" t="s">
        <v>476</v>
      </c>
      <c r="Q258" s="9" t="s">
        <v>1763</v>
      </c>
      <c r="R258" s="9" t="s">
        <v>1764</v>
      </c>
      <c r="S258" s="9" t="s">
        <v>9</v>
      </c>
      <c r="T258" s="9" t="s">
        <v>10</v>
      </c>
      <c r="U258" s="9" t="s">
        <v>273</v>
      </c>
      <c r="V258" s="9" t="s">
        <v>526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12"/>
      <c r="AH258" s="9" t="s">
        <v>2373</v>
      </c>
      <c r="AI258" s="13"/>
      <c r="AJ258" s="13"/>
    </row>
    <row r="259" spans="1:36" ht="24.75" customHeight="1">
      <c r="A259" s="9">
        <f>SUBTOTAL(3,B$4:B259)</f>
        <v>256</v>
      </c>
      <c r="B259" s="9" t="s">
        <v>1765</v>
      </c>
      <c r="C259" s="10" t="str">
        <f>IF(H259="","",VLOOKUP(H259,Sheet6!A:B,COLUMN(Sheet6!B269),0))</f>
        <v>qxnch20220256</v>
      </c>
      <c r="D259" s="9" t="s">
        <v>365</v>
      </c>
      <c r="E259" s="9" t="s">
        <v>390</v>
      </c>
      <c r="F259" s="9" t="s">
        <v>1939</v>
      </c>
      <c r="G259" s="9" t="s">
        <v>368</v>
      </c>
      <c r="H259" s="1" t="s">
        <v>1766</v>
      </c>
      <c r="I259" s="9" t="s">
        <v>370</v>
      </c>
      <c r="J259" s="9"/>
      <c r="K259" s="9" t="s">
        <v>433</v>
      </c>
      <c r="L259" s="9" t="s">
        <v>1761</v>
      </c>
      <c r="M259" s="9">
        <v>0</v>
      </c>
      <c r="N259" s="9" t="s">
        <v>375</v>
      </c>
      <c r="O259" s="9" t="s">
        <v>376</v>
      </c>
      <c r="P259" s="9" t="s">
        <v>476</v>
      </c>
      <c r="Q259" s="9" t="s">
        <v>1767</v>
      </c>
      <c r="R259" s="9" t="s">
        <v>1768</v>
      </c>
      <c r="S259" s="9" t="s">
        <v>9</v>
      </c>
      <c r="T259" s="9" t="s">
        <v>10</v>
      </c>
      <c r="U259" s="9" t="s">
        <v>273</v>
      </c>
      <c r="V259" s="9" t="s">
        <v>526</v>
      </c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12"/>
      <c r="AH259" s="9" t="s">
        <v>2373</v>
      </c>
      <c r="AI259" s="9" t="s">
        <v>2374</v>
      </c>
      <c r="AJ259" s="9" t="s">
        <v>2385</v>
      </c>
    </row>
    <row r="260" spans="1:36" ht="24.75" customHeight="1">
      <c r="A260" s="9">
        <f>SUBTOTAL(3,B$4:B260)</f>
        <v>257</v>
      </c>
      <c r="B260" s="9" t="s">
        <v>1769</v>
      </c>
      <c r="C260" s="10" t="str">
        <f>IF(H260="","",VLOOKUP(H260,Sheet6!A:B,COLUMN(Sheet6!B270),0))</f>
        <v>qxnch20220257</v>
      </c>
      <c r="D260" s="9" t="s">
        <v>365</v>
      </c>
      <c r="E260" s="9" t="s">
        <v>366</v>
      </c>
      <c r="F260" s="9" t="s">
        <v>2520</v>
      </c>
      <c r="G260" s="9" t="s">
        <v>368</v>
      </c>
      <c r="H260" s="1" t="s">
        <v>1770</v>
      </c>
      <c r="I260" s="9" t="s">
        <v>370</v>
      </c>
      <c r="J260" s="9"/>
      <c r="K260" s="9" t="s">
        <v>1771</v>
      </c>
      <c r="L260" s="9" t="s">
        <v>1761</v>
      </c>
      <c r="M260" s="9">
        <v>0</v>
      </c>
      <c r="N260" s="9" t="s">
        <v>375</v>
      </c>
      <c r="O260" s="9" t="s">
        <v>376</v>
      </c>
      <c r="P260" s="9" t="s">
        <v>476</v>
      </c>
      <c r="Q260" s="11" t="s">
        <v>1772</v>
      </c>
      <c r="R260" s="9" t="s">
        <v>1773</v>
      </c>
      <c r="S260" s="9" t="s">
        <v>9</v>
      </c>
      <c r="T260" s="9" t="s">
        <v>10</v>
      </c>
      <c r="U260" s="9" t="s">
        <v>273</v>
      </c>
      <c r="V260" s="9" t="s">
        <v>526</v>
      </c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12"/>
      <c r="AH260" s="9" t="s">
        <v>2373</v>
      </c>
      <c r="AI260" s="13"/>
      <c r="AJ260" s="13"/>
    </row>
    <row r="261" spans="1:36" ht="24.75" customHeight="1">
      <c r="A261" s="9">
        <f>SUBTOTAL(3,B$4:B261)</f>
        <v>258</v>
      </c>
      <c r="B261" s="9" t="s">
        <v>1774</v>
      </c>
      <c r="C261" s="10" t="str">
        <f>IF(H261="","",VLOOKUP(H261,Sheet6!A:B,COLUMN(Sheet6!B271),0))</f>
        <v>qxnch20220258</v>
      </c>
      <c r="D261" s="9" t="s">
        <v>365</v>
      </c>
      <c r="E261" s="9" t="s">
        <v>390</v>
      </c>
      <c r="F261" s="9" t="s">
        <v>2484</v>
      </c>
      <c r="G261" s="9" t="s">
        <v>368</v>
      </c>
      <c r="H261" s="1" t="s">
        <v>1775</v>
      </c>
      <c r="I261" s="9" t="s">
        <v>370</v>
      </c>
      <c r="J261" s="9"/>
      <c r="K261" s="9" t="s">
        <v>470</v>
      </c>
      <c r="L261" s="9" t="s">
        <v>1761</v>
      </c>
      <c r="M261" s="9" t="s">
        <v>385</v>
      </c>
      <c r="N261" s="9" t="s">
        <v>442</v>
      </c>
      <c r="O261" s="9" t="s">
        <v>376</v>
      </c>
      <c r="P261" s="9" t="s">
        <v>476</v>
      </c>
      <c r="Q261" s="9" t="s">
        <v>2538</v>
      </c>
      <c r="R261" s="9" t="s">
        <v>1777</v>
      </c>
      <c r="S261" s="9" t="s">
        <v>9</v>
      </c>
      <c r="T261" s="9" t="s">
        <v>10</v>
      </c>
      <c r="U261" s="9" t="s">
        <v>273</v>
      </c>
      <c r="V261" s="9" t="s">
        <v>526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12"/>
      <c r="AH261" s="9" t="s">
        <v>2373</v>
      </c>
      <c r="AI261" s="9" t="s">
        <v>2374</v>
      </c>
      <c r="AJ261" s="9" t="s">
        <v>2375</v>
      </c>
    </row>
    <row r="262" spans="1:36" ht="24.75" customHeight="1">
      <c r="A262" s="9">
        <f>SUBTOTAL(3,B$4:B262)</f>
        <v>259</v>
      </c>
      <c r="B262" s="9" t="s">
        <v>1778</v>
      </c>
      <c r="C262" s="10" t="str">
        <f>IF(H262="","",VLOOKUP(H262,Sheet6!A:B,COLUMN(Sheet6!B272),0))</f>
        <v>qxnch20220259</v>
      </c>
      <c r="D262" s="9" t="s">
        <v>365</v>
      </c>
      <c r="E262" s="9" t="s">
        <v>366</v>
      </c>
      <c r="F262" s="9" t="s">
        <v>2451</v>
      </c>
      <c r="G262" s="9" t="s">
        <v>368</v>
      </c>
      <c r="H262" s="1" t="s">
        <v>1779</v>
      </c>
      <c r="I262" s="9" t="s">
        <v>370</v>
      </c>
      <c r="J262" s="9"/>
      <c r="K262" s="9" t="s">
        <v>612</v>
      </c>
      <c r="L262" s="9" t="s">
        <v>1761</v>
      </c>
      <c r="M262" s="9" t="s">
        <v>385</v>
      </c>
      <c r="N262" s="9" t="s">
        <v>375</v>
      </c>
      <c r="O262" s="9" t="s">
        <v>376</v>
      </c>
      <c r="P262" s="9" t="s">
        <v>476</v>
      </c>
      <c r="Q262" s="9" t="s">
        <v>2539</v>
      </c>
      <c r="R262" s="9" t="s">
        <v>1781</v>
      </c>
      <c r="S262" s="9" t="s">
        <v>9</v>
      </c>
      <c r="T262" s="9" t="s">
        <v>43</v>
      </c>
      <c r="U262" s="9" t="s">
        <v>273</v>
      </c>
      <c r="V262" s="9" t="s">
        <v>526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12"/>
      <c r="AH262" s="9" t="s">
        <v>2373</v>
      </c>
      <c r="AI262" s="9" t="s">
        <v>2374</v>
      </c>
      <c r="AJ262" s="9" t="s">
        <v>2409</v>
      </c>
    </row>
    <row r="263" spans="1:36" ht="24.75" customHeight="1">
      <c r="A263" s="9">
        <f>SUBTOTAL(3,B$4:B263)</f>
        <v>260</v>
      </c>
      <c r="B263" s="9" t="s">
        <v>1782</v>
      </c>
      <c r="C263" s="10" t="str">
        <f>IF(H263="","",VLOOKUP(H263,Sheet6!A:B,COLUMN(Sheet6!B273),0))</f>
        <v>qxnch20220260</v>
      </c>
      <c r="D263" s="9" t="s">
        <v>365</v>
      </c>
      <c r="E263" s="9" t="s">
        <v>366</v>
      </c>
      <c r="F263" s="9" t="s">
        <v>2507</v>
      </c>
      <c r="G263" s="9" t="s">
        <v>368</v>
      </c>
      <c r="H263" s="1" t="s">
        <v>1783</v>
      </c>
      <c r="I263" s="9" t="s">
        <v>370</v>
      </c>
      <c r="J263" s="9" t="s">
        <v>794</v>
      </c>
      <c r="K263" s="9" t="s">
        <v>1784</v>
      </c>
      <c r="L263" s="9" t="s">
        <v>1785</v>
      </c>
      <c r="M263" s="9" t="s">
        <v>385</v>
      </c>
      <c r="N263" s="9" t="s">
        <v>442</v>
      </c>
      <c r="O263" s="9" t="s">
        <v>376</v>
      </c>
      <c r="P263" s="9" t="s">
        <v>449</v>
      </c>
      <c r="Q263" s="9" t="s">
        <v>2540</v>
      </c>
      <c r="R263" s="9" t="s">
        <v>1788</v>
      </c>
      <c r="S263" s="9" t="s">
        <v>9</v>
      </c>
      <c r="T263" s="9" t="s">
        <v>43</v>
      </c>
      <c r="U263" s="9" t="s">
        <v>273</v>
      </c>
      <c r="V263" s="9" t="s">
        <v>526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12"/>
      <c r="AH263" s="9" t="s">
        <v>2373</v>
      </c>
      <c r="AI263" s="9" t="s">
        <v>2374</v>
      </c>
      <c r="AJ263" s="9" t="s">
        <v>2375</v>
      </c>
    </row>
    <row r="264" spans="1:36" ht="24.75" customHeight="1">
      <c r="A264" s="9">
        <f>SUBTOTAL(3,B$4:B264)</f>
        <v>261</v>
      </c>
      <c r="B264" s="9" t="s">
        <v>1789</v>
      </c>
      <c r="C264" s="10" t="str">
        <f>IF(H264="","",VLOOKUP(H264,Sheet6!A:B,COLUMN(Sheet6!B274),0))</f>
        <v>qxnch20220261</v>
      </c>
      <c r="D264" s="9" t="s">
        <v>365</v>
      </c>
      <c r="E264" s="9" t="s">
        <v>366</v>
      </c>
      <c r="F264" s="9" t="s">
        <v>2541</v>
      </c>
      <c r="G264" s="9" t="s">
        <v>368</v>
      </c>
      <c r="H264" s="1" t="s">
        <v>1790</v>
      </c>
      <c r="I264" s="9" t="s">
        <v>370</v>
      </c>
      <c r="J264" s="9"/>
      <c r="K264" s="9" t="s">
        <v>530</v>
      </c>
      <c r="L264" s="9" t="s">
        <v>1761</v>
      </c>
      <c r="M264" s="9" t="s">
        <v>374</v>
      </c>
      <c r="N264" s="9" t="s">
        <v>375</v>
      </c>
      <c r="O264" s="9" t="s">
        <v>376</v>
      </c>
      <c r="P264" s="9" t="s">
        <v>377</v>
      </c>
      <c r="Q264" s="9" t="s">
        <v>1792</v>
      </c>
      <c r="R264" s="9" t="s">
        <v>1793</v>
      </c>
      <c r="S264" s="9" t="s">
        <v>9</v>
      </c>
      <c r="T264" s="9" t="s">
        <v>43</v>
      </c>
      <c r="U264" s="9" t="s">
        <v>273</v>
      </c>
      <c r="V264" s="9" t="s">
        <v>526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12"/>
      <c r="AH264" s="9" t="s">
        <v>2373</v>
      </c>
      <c r="AI264" s="9" t="s">
        <v>2374</v>
      </c>
      <c r="AJ264" s="9" t="s">
        <v>2390</v>
      </c>
    </row>
    <row r="265" spans="1:36" ht="24.75" customHeight="1">
      <c r="A265" s="9">
        <f>SUBTOTAL(3,B$4:B265)</f>
        <v>262</v>
      </c>
      <c r="B265" s="9" t="s">
        <v>1794</v>
      </c>
      <c r="C265" s="10" t="str">
        <f>IF(H265="","",VLOOKUP(H265,Sheet6!A:B,COLUMN(Sheet6!B275),0))</f>
        <v>qxnch20220262</v>
      </c>
      <c r="D265" s="9" t="s">
        <v>365</v>
      </c>
      <c r="E265" s="9" t="s">
        <v>390</v>
      </c>
      <c r="F265" s="9" t="s">
        <v>2391</v>
      </c>
      <c r="G265" s="9" t="s">
        <v>415</v>
      </c>
      <c r="H265" s="1" t="s">
        <v>1795</v>
      </c>
      <c r="I265" s="9" t="s">
        <v>370</v>
      </c>
      <c r="J265" s="9" t="s">
        <v>650</v>
      </c>
      <c r="K265" s="9" t="s">
        <v>1796</v>
      </c>
      <c r="L265" s="9" t="s">
        <v>726</v>
      </c>
      <c r="M265" s="9" t="s">
        <v>385</v>
      </c>
      <c r="N265" s="9" t="s">
        <v>442</v>
      </c>
      <c r="O265" s="9" t="s">
        <v>376</v>
      </c>
      <c r="P265" s="9" t="s">
        <v>377</v>
      </c>
      <c r="Q265" s="9" t="s">
        <v>1798</v>
      </c>
      <c r="R265" s="9" t="s">
        <v>1799</v>
      </c>
      <c r="S265" s="9" t="s">
        <v>9</v>
      </c>
      <c r="T265" s="9" t="s">
        <v>43</v>
      </c>
      <c r="U265" s="9" t="s">
        <v>273</v>
      </c>
      <c r="V265" s="9" t="s">
        <v>526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12"/>
      <c r="AH265" s="9" t="s">
        <v>2373</v>
      </c>
      <c r="AI265" s="13"/>
      <c r="AJ265" s="13"/>
    </row>
    <row r="266" spans="1:36" ht="24.75" customHeight="1">
      <c r="A266" s="9">
        <f>SUBTOTAL(3,B$4:B266)</f>
        <v>263</v>
      </c>
      <c r="B266" s="9" t="s">
        <v>1800</v>
      </c>
      <c r="C266" s="10" t="str">
        <f>IF(H266="","",VLOOKUP(H266,Sheet6!A:B,COLUMN(Sheet6!B276),0))</f>
        <v>qxnch20220263</v>
      </c>
      <c r="D266" s="9" t="s">
        <v>365</v>
      </c>
      <c r="E266" s="9" t="s">
        <v>366</v>
      </c>
      <c r="F266" s="9" t="s">
        <v>2479</v>
      </c>
      <c r="G266" s="9" t="s">
        <v>368</v>
      </c>
      <c r="H266" s="1" t="s">
        <v>1801</v>
      </c>
      <c r="I266" s="9" t="s">
        <v>370</v>
      </c>
      <c r="J266" s="9" t="s">
        <v>794</v>
      </c>
      <c r="K266" s="9" t="s">
        <v>1802</v>
      </c>
      <c r="L266" s="9" t="s">
        <v>794</v>
      </c>
      <c r="M266" s="9" t="s">
        <v>385</v>
      </c>
      <c r="N266" s="9" t="s">
        <v>442</v>
      </c>
      <c r="O266" s="9" t="s">
        <v>376</v>
      </c>
      <c r="P266" s="9" t="s">
        <v>476</v>
      </c>
      <c r="Q266" s="9" t="s">
        <v>1803</v>
      </c>
      <c r="R266" s="9" t="s">
        <v>1804</v>
      </c>
      <c r="S266" s="9" t="s">
        <v>9</v>
      </c>
      <c r="T266" s="9" t="s">
        <v>43</v>
      </c>
      <c r="U266" s="9" t="s">
        <v>273</v>
      </c>
      <c r="V266" s="9" t="s">
        <v>526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12"/>
      <c r="AH266" s="9" t="s">
        <v>2373</v>
      </c>
      <c r="AI266" s="9" t="s">
        <v>2374</v>
      </c>
      <c r="AJ266" s="9" t="s">
        <v>2409</v>
      </c>
    </row>
    <row r="267" spans="1:36" ht="24.75" customHeight="1">
      <c r="A267" s="9">
        <f>SUBTOTAL(3,B$4:B267)</f>
        <v>264</v>
      </c>
      <c r="B267" s="9" t="s">
        <v>1805</v>
      </c>
      <c r="C267" s="10" t="str">
        <f>IF(H267="","",VLOOKUP(H267,Sheet6!A:B,COLUMN(Sheet6!B277),0))</f>
        <v>qxnch20220264</v>
      </c>
      <c r="D267" s="9" t="s">
        <v>365</v>
      </c>
      <c r="E267" s="9" t="s">
        <v>366</v>
      </c>
      <c r="F267" s="9" t="s">
        <v>2484</v>
      </c>
      <c r="G267" s="9" t="s">
        <v>368</v>
      </c>
      <c r="H267" s="1" t="s">
        <v>1806</v>
      </c>
      <c r="I267" s="9" t="s">
        <v>370</v>
      </c>
      <c r="J267" s="9"/>
      <c r="K267" s="9" t="s">
        <v>1807</v>
      </c>
      <c r="L267" s="9" t="s">
        <v>1761</v>
      </c>
      <c r="M267" s="9" t="s">
        <v>385</v>
      </c>
      <c r="N267" s="9" t="s">
        <v>375</v>
      </c>
      <c r="O267" s="9" t="s">
        <v>376</v>
      </c>
      <c r="P267" s="9" t="s">
        <v>476</v>
      </c>
      <c r="Q267" s="9" t="s">
        <v>1808</v>
      </c>
      <c r="R267" s="9" t="s">
        <v>1809</v>
      </c>
      <c r="S267" s="9" t="s">
        <v>9</v>
      </c>
      <c r="T267" s="9" t="s">
        <v>43</v>
      </c>
      <c r="U267" s="9" t="s">
        <v>273</v>
      </c>
      <c r="V267" s="9" t="s">
        <v>526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12"/>
      <c r="AH267" s="9" t="s">
        <v>2373</v>
      </c>
      <c r="AI267" s="9" t="s">
        <v>2374</v>
      </c>
      <c r="AJ267" s="9" t="s">
        <v>2390</v>
      </c>
    </row>
    <row r="268" spans="1:36" ht="24.75" customHeight="1">
      <c r="A268" s="9">
        <f>SUBTOTAL(3,B$4:B268)</f>
        <v>265</v>
      </c>
      <c r="B268" s="9" t="s">
        <v>1810</v>
      </c>
      <c r="C268" s="10" t="str">
        <f>IF(H268="","",VLOOKUP(H268,Sheet6!A:B,COLUMN(Sheet6!B278),0))</f>
        <v>qxnch20220265</v>
      </c>
      <c r="D268" s="9" t="s">
        <v>365</v>
      </c>
      <c r="E268" s="9" t="s">
        <v>1670</v>
      </c>
      <c r="F268" s="9" t="s">
        <v>2474</v>
      </c>
      <c r="G268" s="9" t="s">
        <v>368</v>
      </c>
      <c r="H268" s="1" t="s">
        <v>1812</v>
      </c>
      <c r="I268" s="9" t="s">
        <v>370</v>
      </c>
      <c r="J268" s="9" t="s">
        <v>794</v>
      </c>
      <c r="K268" s="9" t="s">
        <v>1813</v>
      </c>
      <c r="L268" s="9" t="s">
        <v>1761</v>
      </c>
      <c r="M268" s="9" t="s">
        <v>385</v>
      </c>
      <c r="N268" s="9" t="s">
        <v>442</v>
      </c>
      <c r="O268" s="9" t="s">
        <v>376</v>
      </c>
      <c r="P268" s="9" t="s">
        <v>449</v>
      </c>
      <c r="Q268" s="9" t="s">
        <v>2542</v>
      </c>
      <c r="R268" s="9" t="s">
        <v>1815</v>
      </c>
      <c r="S268" s="9" t="s">
        <v>9</v>
      </c>
      <c r="T268" s="9" t="s">
        <v>43</v>
      </c>
      <c r="U268" s="9" t="s">
        <v>273</v>
      </c>
      <c r="V268" s="9" t="s">
        <v>526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12"/>
      <c r="AH268" s="9" t="s">
        <v>2373</v>
      </c>
      <c r="AI268" s="9" t="s">
        <v>2530</v>
      </c>
      <c r="AJ268" s="13"/>
    </row>
    <row r="269" spans="1:36" ht="24.75" customHeight="1">
      <c r="A269" s="9">
        <f>SUBTOTAL(3,B$4:B269)</f>
        <v>266</v>
      </c>
      <c r="B269" s="9" t="s">
        <v>1816</v>
      </c>
      <c r="C269" s="10" t="str">
        <f>IF(H269="","",VLOOKUP(H269,Sheet6!A:B,COLUMN(Sheet6!B279),0))</f>
        <v>qxnch20220266</v>
      </c>
      <c r="D269" s="9" t="s">
        <v>365</v>
      </c>
      <c r="E269" s="9" t="s">
        <v>366</v>
      </c>
      <c r="F269" s="9" t="s">
        <v>2414</v>
      </c>
      <c r="G269" s="9" t="s">
        <v>368</v>
      </c>
      <c r="H269" s="1" t="s">
        <v>1817</v>
      </c>
      <c r="I269" s="9" t="s">
        <v>370</v>
      </c>
      <c r="J269" s="9"/>
      <c r="K269" s="9" t="s">
        <v>841</v>
      </c>
      <c r="L269" s="9" t="s">
        <v>1818</v>
      </c>
      <c r="M269" s="9" t="s">
        <v>374</v>
      </c>
      <c r="N269" s="9" t="s">
        <v>442</v>
      </c>
      <c r="O269" s="9" t="s">
        <v>376</v>
      </c>
      <c r="P269" s="9" t="s">
        <v>377</v>
      </c>
      <c r="Q269" s="9" t="s">
        <v>1819</v>
      </c>
      <c r="R269" s="9" t="s">
        <v>1820</v>
      </c>
      <c r="S269" s="9" t="s">
        <v>9</v>
      </c>
      <c r="T269" s="9" t="s">
        <v>43</v>
      </c>
      <c r="U269" s="9" t="s">
        <v>273</v>
      </c>
      <c r="V269" s="9" t="s">
        <v>526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12"/>
      <c r="AH269" s="9" t="s">
        <v>2407</v>
      </c>
      <c r="AI269" s="13"/>
      <c r="AJ269" s="13"/>
    </row>
    <row r="270" spans="1:36" ht="24.75" customHeight="1">
      <c r="A270" s="9">
        <f>SUBTOTAL(3,B$4:B270)</f>
        <v>267</v>
      </c>
      <c r="B270" s="9" t="s">
        <v>1821</v>
      </c>
      <c r="C270" s="10" t="str">
        <f>IF(H270="","",VLOOKUP(H270,Sheet6!A:B,COLUMN(Sheet6!B280),0))</f>
        <v>qxnch20220267</v>
      </c>
      <c r="D270" s="9" t="s">
        <v>365</v>
      </c>
      <c r="E270" s="9" t="s">
        <v>390</v>
      </c>
      <c r="F270" s="9" t="s">
        <v>2485</v>
      </c>
      <c r="G270" s="9" t="s">
        <v>368</v>
      </c>
      <c r="H270" s="1" t="s">
        <v>1822</v>
      </c>
      <c r="I270" s="9" t="s">
        <v>370</v>
      </c>
      <c r="J270" s="9" t="s">
        <v>794</v>
      </c>
      <c r="K270" s="9" t="s">
        <v>560</v>
      </c>
      <c r="L270" s="9" t="s">
        <v>1761</v>
      </c>
      <c r="M270" s="9" t="s">
        <v>385</v>
      </c>
      <c r="N270" s="9" t="s">
        <v>375</v>
      </c>
      <c r="O270" s="9" t="s">
        <v>376</v>
      </c>
      <c r="P270" s="9" t="s">
        <v>449</v>
      </c>
      <c r="Q270" s="9" t="s">
        <v>1823</v>
      </c>
      <c r="R270" s="9" t="s">
        <v>1824</v>
      </c>
      <c r="S270" s="9" t="s">
        <v>9</v>
      </c>
      <c r="T270" s="9" t="s">
        <v>43</v>
      </c>
      <c r="U270" s="9" t="s">
        <v>273</v>
      </c>
      <c r="V270" s="9" t="s">
        <v>526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12"/>
      <c r="AH270" s="9" t="s">
        <v>2373</v>
      </c>
      <c r="AI270" s="9" t="s">
        <v>2374</v>
      </c>
      <c r="AJ270" s="9" t="s">
        <v>2375</v>
      </c>
    </row>
    <row r="271" spans="1:36" ht="24.75" customHeight="1">
      <c r="A271" s="9">
        <f>SUBTOTAL(3,B$4:B271)</f>
        <v>268</v>
      </c>
      <c r="B271" s="9" t="s">
        <v>1825</v>
      </c>
      <c r="C271" s="10" t="str">
        <f>IF(H271="","",VLOOKUP(H271,Sheet6!A:B,COLUMN(Sheet6!B281),0))</f>
        <v>qxnch20220268</v>
      </c>
      <c r="D271" s="9" t="s">
        <v>365</v>
      </c>
      <c r="E271" s="9" t="s">
        <v>366</v>
      </c>
      <c r="F271" s="9" t="s">
        <v>2504</v>
      </c>
      <c r="G271" s="9" t="s">
        <v>415</v>
      </c>
      <c r="H271" s="1" t="s">
        <v>1826</v>
      </c>
      <c r="I271" s="9" t="s">
        <v>370</v>
      </c>
      <c r="J271" s="9" t="s">
        <v>794</v>
      </c>
      <c r="K271" s="9" t="s">
        <v>560</v>
      </c>
      <c r="L271" s="9" t="s">
        <v>1761</v>
      </c>
      <c r="M271" s="9" t="s">
        <v>385</v>
      </c>
      <c r="N271" s="9" t="s">
        <v>375</v>
      </c>
      <c r="O271" s="9" t="s">
        <v>376</v>
      </c>
      <c r="P271" s="9" t="s">
        <v>476</v>
      </c>
      <c r="Q271" s="9" t="s">
        <v>2543</v>
      </c>
      <c r="R271" s="9" t="s">
        <v>1828</v>
      </c>
      <c r="S271" s="9" t="s">
        <v>9</v>
      </c>
      <c r="T271" s="9" t="s">
        <v>43</v>
      </c>
      <c r="U271" s="9" t="s">
        <v>273</v>
      </c>
      <c r="V271" s="9" t="s">
        <v>526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12"/>
      <c r="AH271" s="9" t="s">
        <v>2373</v>
      </c>
      <c r="AI271" s="9" t="s">
        <v>2374</v>
      </c>
      <c r="AJ271" s="9" t="s">
        <v>2477</v>
      </c>
    </row>
    <row r="272" spans="1:36" ht="24.75" customHeight="1">
      <c r="A272" s="9">
        <f>SUBTOTAL(3,B$4:B272)</f>
        <v>269</v>
      </c>
      <c r="B272" s="9" t="s">
        <v>1829</v>
      </c>
      <c r="C272" s="10" t="str">
        <f>IF(H272="","",VLOOKUP(H272,Sheet6!A:B,COLUMN(Sheet6!B282),0))</f>
        <v>qxnch20220269</v>
      </c>
      <c r="D272" s="9" t="s">
        <v>406</v>
      </c>
      <c r="E272" s="9" t="s">
        <v>366</v>
      </c>
      <c r="F272" s="9" t="s">
        <v>2544</v>
      </c>
      <c r="G272" s="9" t="s">
        <v>392</v>
      </c>
      <c r="H272" s="1" t="s">
        <v>1831</v>
      </c>
      <c r="I272" s="9" t="s">
        <v>370</v>
      </c>
      <c r="J272" s="9" t="s">
        <v>794</v>
      </c>
      <c r="K272" s="9" t="s">
        <v>1832</v>
      </c>
      <c r="L272" s="9" t="s">
        <v>1761</v>
      </c>
      <c r="M272" s="9" t="s">
        <v>385</v>
      </c>
      <c r="N272" s="9" t="s">
        <v>375</v>
      </c>
      <c r="O272" s="9" t="s">
        <v>376</v>
      </c>
      <c r="P272" s="9" t="s">
        <v>476</v>
      </c>
      <c r="Q272" s="9" t="s">
        <v>2545</v>
      </c>
      <c r="R272" s="9" t="s">
        <v>1834</v>
      </c>
      <c r="S272" s="9" t="s">
        <v>9</v>
      </c>
      <c r="T272" s="9" t="s">
        <v>43</v>
      </c>
      <c r="U272" s="9" t="s">
        <v>273</v>
      </c>
      <c r="V272" s="9" t="s">
        <v>526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12"/>
      <c r="AH272" s="9" t="s">
        <v>2373</v>
      </c>
      <c r="AI272" s="9" t="s">
        <v>2374</v>
      </c>
      <c r="AJ272" s="9" t="s">
        <v>2477</v>
      </c>
    </row>
    <row r="273" spans="1:36" ht="24.75" customHeight="1">
      <c r="A273" s="9">
        <f>SUBTOTAL(3,B$4:B273)</f>
        <v>270</v>
      </c>
      <c r="B273" s="9" t="s">
        <v>1835</v>
      </c>
      <c r="C273" s="10" t="str">
        <f>IF(H273="","",VLOOKUP(H273,Sheet6!A:B,COLUMN(Sheet6!B283),0))</f>
        <v>qxnch20220270</v>
      </c>
      <c r="D273" s="9" t="s">
        <v>365</v>
      </c>
      <c r="E273" s="9" t="s">
        <v>366</v>
      </c>
      <c r="F273" s="9" t="s">
        <v>2507</v>
      </c>
      <c r="G273" s="9" t="s">
        <v>368</v>
      </c>
      <c r="H273" s="1" t="s">
        <v>1836</v>
      </c>
      <c r="I273" s="9" t="s">
        <v>370</v>
      </c>
      <c r="J273" s="9" t="s">
        <v>650</v>
      </c>
      <c r="K273" s="9" t="s">
        <v>1837</v>
      </c>
      <c r="L273" s="9" t="s">
        <v>1838</v>
      </c>
      <c r="M273" s="9" t="s">
        <v>385</v>
      </c>
      <c r="N273" s="9" t="s">
        <v>442</v>
      </c>
      <c r="O273" s="9" t="s">
        <v>376</v>
      </c>
      <c r="P273" s="9" t="s">
        <v>476</v>
      </c>
      <c r="Q273" s="9" t="s">
        <v>1839</v>
      </c>
      <c r="R273" s="9" t="s">
        <v>1840</v>
      </c>
      <c r="S273" s="9" t="s">
        <v>9</v>
      </c>
      <c r="T273" s="9" t="s">
        <v>43</v>
      </c>
      <c r="U273" s="9" t="s">
        <v>273</v>
      </c>
      <c r="V273" s="9" t="s">
        <v>526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12"/>
      <c r="AH273" s="9" t="s">
        <v>2373</v>
      </c>
      <c r="AI273" s="9" t="s">
        <v>2374</v>
      </c>
      <c r="AJ273" s="9" t="s">
        <v>2409</v>
      </c>
    </row>
    <row r="274" spans="1:36" ht="24.75" customHeight="1">
      <c r="A274" s="9">
        <f>SUBTOTAL(3,B$4:B274)</f>
        <v>271</v>
      </c>
      <c r="B274" s="9" t="s">
        <v>1841</v>
      </c>
      <c r="C274" s="10" t="str">
        <f>IF(H274="","",VLOOKUP(H274,Sheet6!A:B,COLUMN(Sheet6!B284),0))</f>
        <v>qxnch20220271</v>
      </c>
      <c r="D274" s="9" t="s">
        <v>365</v>
      </c>
      <c r="E274" s="9" t="s">
        <v>390</v>
      </c>
      <c r="F274" s="9" t="s">
        <v>2485</v>
      </c>
      <c r="G274" s="9" t="s">
        <v>368</v>
      </c>
      <c r="H274" s="1" t="s">
        <v>1842</v>
      </c>
      <c r="I274" s="9" t="s">
        <v>370</v>
      </c>
      <c r="J274" s="9" t="s">
        <v>794</v>
      </c>
      <c r="K274" s="9" t="s">
        <v>433</v>
      </c>
      <c r="L274" s="9" t="s">
        <v>1761</v>
      </c>
      <c r="M274" s="9" t="s">
        <v>385</v>
      </c>
      <c r="N274" s="9" t="s">
        <v>375</v>
      </c>
      <c r="O274" s="9" t="s">
        <v>376</v>
      </c>
      <c r="P274" s="9" t="s">
        <v>449</v>
      </c>
      <c r="Q274" s="9" t="s">
        <v>1843</v>
      </c>
      <c r="R274" s="9" t="s">
        <v>1844</v>
      </c>
      <c r="S274" s="9" t="s">
        <v>9</v>
      </c>
      <c r="T274" s="9" t="s">
        <v>43</v>
      </c>
      <c r="U274" s="9" t="s">
        <v>273</v>
      </c>
      <c r="V274" s="9" t="s">
        <v>526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12"/>
      <c r="AH274" s="9" t="s">
        <v>2373</v>
      </c>
      <c r="AI274" s="9" t="s">
        <v>2374</v>
      </c>
      <c r="AJ274" s="9" t="s">
        <v>2375</v>
      </c>
    </row>
    <row r="275" spans="1:36" ht="24.75" customHeight="1">
      <c r="A275" s="9">
        <f>SUBTOTAL(3,B$4:B275)</f>
        <v>272</v>
      </c>
      <c r="B275" s="9" t="s">
        <v>1845</v>
      </c>
      <c r="C275" s="10" t="str">
        <f>IF(H275="","",VLOOKUP(H275,Sheet6!A:B,COLUMN(Sheet6!B285),0))</f>
        <v>qxnch20220272</v>
      </c>
      <c r="D275" s="9" t="s">
        <v>365</v>
      </c>
      <c r="E275" s="9" t="s">
        <v>390</v>
      </c>
      <c r="F275" s="9" t="s">
        <v>2478</v>
      </c>
      <c r="G275" s="9" t="s">
        <v>415</v>
      </c>
      <c r="H275" s="1" t="s">
        <v>1846</v>
      </c>
      <c r="I275" s="9" t="s">
        <v>370</v>
      </c>
      <c r="J275" s="9" t="s">
        <v>650</v>
      </c>
      <c r="K275" s="9" t="s">
        <v>490</v>
      </c>
      <c r="L275" s="9" t="s">
        <v>448</v>
      </c>
      <c r="M275" s="9" t="s">
        <v>385</v>
      </c>
      <c r="N275" s="9" t="s">
        <v>442</v>
      </c>
      <c r="O275" s="9" t="s">
        <v>376</v>
      </c>
      <c r="P275" s="9" t="s">
        <v>377</v>
      </c>
      <c r="Q275" s="11" t="s">
        <v>2546</v>
      </c>
      <c r="R275" s="9" t="s">
        <v>1849</v>
      </c>
      <c r="S275" s="9" t="s">
        <v>9</v>
      </c>
      <c r="T275" s="9" t="s">
        <v>43</v>
      </c>
      <c r="U275" s="9" t="s">
        <v>273</v>
      </c>
      <c r="V275" s="9" t="s">
        <v>526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12"/>
      <c r="AH275" s="9" t="s">
        <v>2373</v>
      </c>
      <c r="AI275" s="9" t="s">
        <v>2374</v>
      </c>
      <c r="AJ275" s="9" t="s">
        <v>2385</v>
      </c>
    </row>
    <row r="276" spans="1:36" ht="24.75" customHeight="1">
      <c r="A276" s="9">
        <f>SUBTOTAL(3,B$4:B276)</f>
        <v>273</v>
      </c>
      <c r="B276" s="9" t="s">
        <v>1850</v>
      </c>
      <c r="C276" s="10" t="str">
        <f>IF(H276="","",VLOOKUP(H276,Sheet6!A:B,COLUMN(Sheet6!B286),0))</f>
        <v>qxnch20220273</v>
      </c>
      <c r="D276" s="9" t="s">
        <v>365</v>
      </c>
      <c r="E276" s="9" t="s">
        <v>390</v>
      </c>
      <c r="F276" s="9" t="s">
        <v>2391</v>
      </c>
      <c r="G276" s="9" t="s">
        <v>368</v>
      </c>
      <c r="H276" s="1" t="s">
        <v>1851</v>
      </c>
      <c r="I276" s="9" t="s">
        <v>370</v>
      </c>
      <c r="J276" s="9"/>
      <c r="K276" s="9" t="s">
        <v>612</v>
      </c>
      <c r="L276" s="9" t="s">
        <v>1761</v>
      </c>
      <c r="M276" s="9" t="s">
        <v>385</v>
      </c>
      <c r="N276" s="9" t="s">
        <v>375</v>
      </c>
      <c r="O276" s="9" t="s">
        <v>376</v>
      </c>
      <c r="P276" s="9" t="s">
        <v>476</v>
      </c>
      <c r="Q276" s="9" t="s">
        <v>1852</v>
      </c>
      <c r="R276" s="9" t="s">
        <v>1853</v>
      </c>
      <c r="S276" s="9" t="s">
        <v>9</v>
      </c>
      <c r="T276" s="9" t="s">
        <v>43</v>
      </c>
      <c r="U276" s="9" t="s">
        <v>273</v>
      </c>
      <c r="V276" s="9" t="s">
        <v>526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12"/>
      <c r="AH276" s="9" t="s">
        <v>2373</v>
      </c>
      <c r="AI276" s="9" t="s">
        <v>2374</v>
      </c>
      <c r="AJ276" s="9" t="s">
        <v>2385</v>
      </c>
    </row>
    <row r="277" spans="1:36" ht="24.75" customHeight="1">
      <c r="A277" s="9">
        <f>SUBTOTAL(3,B$4:B277)</f>
        <v>274</v>
      </c>
      <c r="B277" s="9" t="s">
        <v>1854</v>
      </c>
      <c r="C277" s="10" t="str">
        <f>IF(H277="","",VLOOKUP(H277,Sheet6!A:B,COLUMN(Sheet6!B287),0))</f>
        <v>qxnch20220274</v>
      </c>
      <c r="D277" s="9" t="s">
        <v>365</v>
      </c>
      <c r="E277" s="9" t="s">
        <v>589</v>
      </c>
      <c r="F277" s="9" t="s">
        <v>2485</v>
      </c>
      <c r="G277" s="9" t="s">
        <v>392</v>
      </c>
      <c r="H277" s="1" t="s">
        <v>1855</v>
      </c>
      <c r="I277" s="9" t="s">
        <v>370</v>
      </c>
      <c r="J277" s="9" t="s">
        <v>650</v>
      </c>
      <c r="K277" s="9" t="s">
        <v>671</v>
      </c>
      <c r="L277" s="9" t="s">
        <v>1818</v>
      </c>
      <c r="M277" s="9" t="s">
        <v>385</v>
      </c>
      <c r="N277" s="9" t="s">
        <v>442</v>
      </c>
      <c r="O277" s="9" t="s">
        <v>376</v>
      </c>
      <c r="P277" s="9" t="s">
        <v>377</v>
      </c>
      <c r="Q277" s="9" t="s">
        <v>1857</v>
      </c>
      <c r="R277" s="9" t="s">
        <v>1858</v>
      </c>
      <c r="S277" s="9" t="s">
        <v>9</v>
      </c>
      <c r="T277" s="9" t="s">
        <v>43</v>
      </c>
      <c r="U277" s="9" t="s">
        <v>273</v>
      </c>
      <c r="V277" s="9" t="s">
        <v>526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12"/>
      <c r="AH277" s="9" t="s">
        <v>2373</v>
      </c>
      <c r="AI277" s="13"/>
      <c r="AJ277" s="13"/>
    </row>
    <row r="278" spans="1:36" ht="24.75" customHeight="1">
      <c r="A278" s="9">
        <f>SUBTOTAL(3,B$4:B278)</f>
        <v>275</v>
      </c>
      <c r="B278" s="9" t="s">
        <v>1859</v>
      </c>
      <c r="C278" s="10" t="str">
        <f>IF(H278="","",VLOOKUP(H278,Sheet6!A:B,COLUMN(Sheet6!B288),0))</f>
        <v>qxnch20220275</v>
      </c>
      <c r="D278" s="9" t="s">
        <v>365</v>
      </c>
      <c r="E278" s="9" t="s">
        <v>390</v>
      </c>
      <c r="F278" s="9" t="s">
        <v>2372</v>
      </c>
      <c r="G278" s="9" t="s">
        <v>368</v>
      </c>
      <c r="H278" s="1" t="s">
        <v>1860</v>
      </c>
      <c r="I278" s="9" t="s">
        <v>370</v>
      </c>
      <c r="J278" s="9" t="s">
        <v>794</v>
      </c>
      <c r="K278" s="9" t="s">
        <v>433</v>
      </c>
      <c r="L278" s="9" t="s">
        <v>1761</v>
      </c>
      <c r="M278" s="9" t="s">
        <v>385</v>
      </c>
      <c r="N278" s="9" t="s">
        <v>375</v>
      </c>
      <c r="O278" s="9" t="s">
        <v>376</v>
      </c>
      <c r="P278" s="9" t="s">
        <v>476</v>
      </c>
      <c r="Q278" s="9" t="s">
        <v>1861</v>
      </c>
      <c r="R278" s="9" t="s">
        <v>1862</v>
      </c>
      <c r="S278" s="9" t="s">
        <v>9</v>
      </c>
      <c r="T278" s="9" t="s">
        <v>43</v>
      </c>
      <c r="U278" s="9" t="s">
        <v>273</v>
      </c>
      <c r="V278" s="9" t="s">
        <v>526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12"/>
      <c r="AH278" s="9" t="s">
        <v>2373</v>
      </c>
      <c r="AI278" s="9" t="s">
        <v>2374</v>
      </c>
      <c r="AJ278" s="9" t="s">
        <v>2375</v>
      </c>
    </row>
    <row r="279" spans="1:36" ht="24.75" customHeight="1">
      <c r="A279" s="9">
        <f>SUBTOTAL(3,B$4:B279)</f>
        <v>276</v>
      </c>
      <c r="B279" s="9" t="s">
        <v>1863</v>
      </c>
      <c r="C279" s="10" t="str">
        <f>IF(H279="","",VLOOKUP(H279,Sheet6!A:B,COLUMN(Sheet6!B289),0))</f>
        <v>qxnch20220276</v>
      </c>
      <c r="D279" s="9" t="s">
        <v>365</v>
      </c>
      <c r="E279" s="9" t="s">
        <v>390</v>
      </c>
      <c r="F279" s="9" t="s">
        <v>2445</v>
      </c>
      <c r="G279" s="9" t="s">
        <v>415</v>
      </c>
      <c r="H279" s="1" t="s">
        <v>1864</v>
      </c>
      <c r="I279" s="9" t="s">
        <v>370</v>
      </c>
      <c r="J279" s="9" t="s">
        <v>794</v>
      </c>
      <c r="K279" s="9" t="s">
        <v>433</v>
      </c>
      <c r="L279" s="9" t="s">
        <v>1785</v>
      </c>
      <c r="M279" s="9" t="s">
        <v>385</v>
      </c>
      <c r="N279" s="9" t="s">
        <v>442</v>
      </c>
      <c r="O279" s="9" t="s">
        <v>376</v>
      </c>
      <c r="P279" s="9" t="s">
        <v>449</v>
      </c>
      <c r="Q279" s="11" t="s">
        <v>1865</v>
      </c>
      <c r="R279" s="9" t="s">
        <v>1866</v>
      </c>
      <c r="S279" s="9" t="s">
        <v>9</v>
      </c>
      <c r="T279" s="9" t="s">
        <v>43</v>
      </c>
      <c r="U279" s="9" t="s">
        <v>273</v>
      </c>
      <c r="V279" s="9" t="s">
        <v>526</v>
      </c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12"/>
      <c r="AH279" s="9" t="s">
        <v>2373</v>
      </c>
      <c r="AI279" s="9" t="s">
        <v>2374</v>
      </c>
      <c r="AJ279" s="9" t="s">
        <v>2375</v>
      </c>
    </row>
    <row r="280" spans="1:36" ht="24.75" customHeight="1">
      <c r="A280" s="9">
        <f>SUBTOTAL(3,B$4:B280)</f>
        <v>277</v>
      </c>
      <c r="B280" s="9" t="s">
        <v>1867</v>
      </c>
      <c r="C280" s="10" t="str">
        <f>IF(H280="","",VLOOKUP(H280,Sheet6!A:B,COLUMN(Sheet6!B290),0))</f>
        <v>qxnch20220277</v>
      </c>
      <c r="D280" s="9" t="s">
        <v>365</v>
      </c>
      <c r="E280" s="9" t="s">
        <v>390</v>
      </c>
      <c r="F280" s="9" t="s">
        <v>2504</v>
      </c>
      <c r="G280" s="9" t="s">
        <v>415</v>
      </c>
      <c r="H280" s="1" t="s">
        <v>1868</v>
      </c>
      <c r="I280" s="9" t="s">
        <v>370</v>
      </c>
      <c r="J280" s="9" t="s">
        <v>650</v>
      </c>
      <c r="K280" s="9" t="s">
        <v>879</v>
      </c>
      <c r="L280" s="9" t="s">
        <v>448</v>
      </c>
      <c r="M280" s="9" t="s">
        <v>385</v>
      </c>
      <c r="N280" s="9" t="s">
        <v>442</v>
      </c>
      <c r="O280" s="9" t="s">
        <v>376</v>
      </c>
      <c r="P280" s="9" t="s">
        <v>476</v>
      </c>
      <c r="Q280" s="9" t="s">
        <v>1869</v>
      </c>
      <c r="R280" s="9" t="s">
        <v>1870</v>
      </c>
      <c r="S280" s="9" t="s">
        <v>9</v>
      </c>
      <c r="T280" s="9" t="s">
        <v>43</v>
      </c>
      <c r="U280" s="9" t="s">
        <v>273</v>
      </c>
      <c r="V280" s="9" t="s">
        <v>526</v>
      </c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12"/>
      <c r="AH280" s="9" t="s">
        <v>2373</v>
      </c>
      <c r="AI280" s="9" t="s">
        <v>2374</v>
      </c>
      <c r="AJ280" s="9" t="s">
        <v>2375</v>
      </c>
    </row>
    <row r="281" spans="1:36" ht="24.75" customHeight="1">
      <c r="A281" s="9">
        <f>SUBTOTAL(3,B$4:B281)</f>
        <v>278</v>
      </c>
      <c r="B281" s="9" t="s">
        <v>1871</v>
      </c>
      <c r="C281" s="10" t="str">
        <f>IF(H281="","",VLOOKUP(H281,Sheet6!A:B,COLUMN(Sheet6!B291),0))</f>
        <v>qxnch20220278</v>
      </c>
      <c r="D281" s="9" t="s">
        <v>365</v>
      </c>
      <c r="E281" s="9" t="s">
        <v>366</v>
      </c>
      <c r="F281" s="9" t="s">
        <v>2401</v>
      </c>
      <c r="G281" s="9" t="s">
        <v>368</v>
      </c>
      <c r="H281" s="1" t="s">
        <v>1872</v>
      </c>
      <c r="I281" s="9" t="s">
        <v>370</v>
      </c>
      <c r="J281" s="9" t="s">
        <v>794</v>
      </c>
      <c r="K281" s="9" t="s">
        <v>470</v>
      </c>
      <c r="L281" s="9" t="s">
        <v>1761</v>
      </c>
      <c r="M281" s="9" t="s">
        <v>385</v>
      </c>
      <c r="N281" s="9" t="s">
        <v>375</v>
      </c>
      <c r="O281" s="9" t="s">
        <v>376</v>
      </c>
      <c r="P281" s="9" t="s">
        <v>476</v>
      </c>
      <c r="Q281" s="9" t="s">
        <v>1873</v>
      </c>
      <c r="R281" s="9" t="s">
        <v>1874</v>
      </c>
      <c r="S281" s="9" t="s">
        <v>9</v>
      </c>
      <c r="T281" s="9" t="s">
        <v>43</v>
      </c>
      <c r="U281" s="9" t="s">
        <v>273</v>
      </c>
      <c r="V281" s="9" t="s">
        <v>526</v>
      </c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12"/>
      <c r="AH281" s="9" t="s">
        <v>2373</v>
      </c>
      <c r="AI281" s="9" t="s">
        <v>2374</v>
      </c>
      <c r="AJ281" s="9" t="s">
        <v>2375</v>
      </c>
    </row>
    <row r="282" spans="1:36" ht="24.75" customHeight="1">
      <c r="A282" s="9">
        <f>SUBTOTAL(3,B$4:B282)</f>
        <v>279</v>
      </c>
      <c r="B282" s="9" t="s">
        <v>1875</v>
      </c>
      <c r="C282" s="10" t="str">
        <f>IF(H282="","",VLOOKUP(H282,Sheet6!A:B,COLUMN(Sheet6!B292),0))</f>
        <v>qxnch20220279</v>
      </c>
      <c r="D282" s="9" t="s">
        <v>406</v>
      </c>
      <c r="E282" s="9" t="s">
        <v>390</v>
      </c>
      <c r="F282" s="9" t="s">
        <v>2476</v>
      </c>
      <c r="G282" s="9" t="s">
        <v>368</v>
      </c>
      <c r="H282" s="1" t="s">
        <v>1876</v>
      </c>
      <c r="I282" s="9" t="s">
        <v>370</v>
      </c>
      <c r="J282" s="9" t="s">
        <v>794</v>
      </c>
      <c r="K282" s="9" t="s">
        <v>433</v>
      </c>
      <c r="L282" s="9" t="s">
        <v>1785</v>
      </c>
      <c r="M282" s="9" t="s">
        <v>385</v>
      </c>
      <c r="N282" s="9" t="s">
        <v>442</v>
      </c>
      <c r="O282" s="9" t="s">
        <v>376</v>
      </c>
      <c r="P282" s="9" t="s">
        <v>476</v>
      </c>
      <c r="Q282" s="9" t="s">
        <v>1877</v>
      </c>
      <c r="R282" s="9" t="s">
        <v>1878</v>
      </c>
      <c r="S282" s="9" t="s">
        <v>9</v>
      </c>
      <c r="T282" s="9" t="s">
        <v>43</v>
      </c>
      <c r="U282" s="9" t="s">
        <v>273</v>
      </c>
      <c r="V282" s="9" t="s">
        <v>526</v>
      </c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12"/>
      <c r="AH282" s="9" t="s">
        <v>2373</v>
      </c>
      <c r="AI282" s="9" t="s">
        <v>2374</v>
      </c>
      <c r="AJ282" s="9" t="s">
        <v>2390</v>
      </c>
    </row>
    <row r="283" spans="1:36" ht="24.75" customHeight="1">
      <c r="A283" s="9">
        <f>SUBTOTAL(3,B$4:B283)</f>
        <v>280</v>
      </c>
      <c r="B283" s="9" t="s">
        <v>1879</v>
      </c>
      <c r="C283" s="10" t="str">
        <f>IF(H283="","",VLOOKUP(H283,Sheet6!A:B,COLUMN(Sheet6!B293),0))</f>
        <v>qxnch20220280</v>
      </c>
      <c r="D283" s="9" t="s">
        <v>365</v>
      </c>
      <c r="E283" s="9" t="s">
        <v>366</v>
      </c>
      <c r="F283" s="9" t="s">
        <v>2393</v>
      </c>
      <c r="G283" s="9" t="s">
        <v>368</v>
      </c>
      <c r="H283" s="54" t="s">
        <v>1880</v>
      </c>
      <c r="I283" s="9" t="s">
        <v>370</v>
      </c>
      <c r="J283" s="9" t="s">
        <v>794</v>
      </c>
      <c r="K283" s="9" t="s">
        <v>560</v>
      </c>
      <c r="L283" s="9" t="s">
        <v>1881</v>
      </c>
      <c r="M283" s="9" t="s">
        <v>385</v>
      </c>
      <c r="N283" s="9" t="s">
        <v>375</v>
      </c>
      <c r="O283" s="9" t="s">
        <v>376</v>
      </c>
      <c r="P283" s="9" t="s">
        <v>476</v>
      </c>
      <c r="Q283" s="9" t="s">
        <v>1882</v>
      </c>
      <c r="R283" s="9" t="s">
        <v>1883</v>
      </c>
      <c r="S283" s="9" t="s">
        <v>9</v>
      </c>
      <c r="T283" s="9" t="s">
        <v>43</v>
      </c>
      <c r="U283" s="9" t="s">
        <v>273</v>
      </c>
      <c r="V283" s="9" t="s">
        <v>526</v>
      </c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12"/>
      <c r="AH283" s="9" t="s">
        <v>2373</v>
      </c>
      <c r="AI283" s="9" t="s">
        <v>2530</v>
      </c>
      <c r="AJ283" s="13"/>
    </row>
    <row r="284" spans="1:36" ht="24.75" customHeight="1">
      <c r="A284" s="9">
        <f>SUBTOTAL(3,B$4:B284)</f>
        <v>281</v>
      </c>
      <c r="B284" s="9" t="s">
        <v>1884</v>
      </c>
      <c r="C284" s="10" t="str">
        <f>IF(H284="","",VLOOKUP(H284,Sheet6!A:B,COLUMN(Sheet6!B294),0))</f>
        <v>qxnch20220281</v>
      </c>
      <c r="D284" s="9" t="s">
        <v>365</v>
      </c>
      <c r="E284" s="9" t="s">
        <v>366</v>
      </c>
      <c r="F284" s="9" t="s">
        <v>2449</v>
      </c>
      <c r="G284" s="9" t="s">
        <v>368</v>
      </c>
      <c r="H284" s="1" t="s">
        <v>1885</v>
      </c>
      <c r="I284" s="9" t="s">
        <v>370</v>
      </c>
      <c r="J284" s="9" t="s">
        <v>1218</v>
      </c>
      <c r="K284" s="9" t="s">
        <v>1886</v>
      </c>
      <c r="L284" s="9" t="s">
        <v>1347</v>
      </c>
      <c r="M284" s="9" t="s">
        <v>385</v>
      </c>
      <c r="N284" s="9" t="s">
        <v>442</v>
      </c>
      <c r="O284" s="9" t="s">
        <v>376</v>
      </c>
      <c r="P284" s="9" t="s">
        <v>449</v>
      </c>
      <c r="Q284" s="9" t="s">
        <v>1887</v>
      </c>
      <c r="R284" s="9" t="s">
        <v>1888</v>
      </c>
      <c r="S284" s="9" t="s">
        <v>9</v>
      </c>
      <c r="T284" s="9" t="s">
        <v>43</v>
      </c>
      <c r="U284" s="9" t="s">
        <v>273</v>
      </c>
      <c r="V284" s="9" t="s">
        <v>526</v>
      </c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12"/>
      <c r="AH284" s="9" t="s">
        <v>2407</v>
      </c>
      <c r="AI284" s="13"/>
      <c r="AJ284" s="13"/>
    </row>
    <row r="285" spans="1:36" ht="24.75" customHeight="1">
      <c r="A285" s="9">
        <f>SUBTOTAL(3,B$4:B285)</f>
        <v>282</v>
      </c>
      <c r="B285" s="9" t="s">
        <v>1889</v>
      </c>
      <c r="C285" s="10" t="str">
        <f>IF(H285="","",VLOOKUP(H285,Sheet6!A:B,COLUMN(Sheet6!B295),0))</f>
        <v>qxnch20220282</v>
      </c>
      <c r="D285" s="9" t="s">
        <v>406</v>
      </c>
      <c r="E285" s="9" t="s">
        <v>366</v>
      </c>
      <c r="F285" s="9" t="s">
        <v>2504</v>
      </c>
      <c r="G285" s="9" t="s">
        <v>415</v>
      </c>
      <c r="H285" s="1" t="s">
        <v>1890</v>
      </c>
      <c r="I285" s="9" t="s">
        <v>370</v>
      </c>
      <c r="J285" s="9" t="s">
        <v>794</v>
      </c>
      <c r="K285" s="9" t="s">
        <v>584</v>
      </c>
      <c r="L285" s="9" t="s">
        <v>794</v>
      </c>
      <c r="M285" s="9" t="s">
        <v>385</v>
      </c>
      <c r="N285" s="9" t="s">
        <v>442</v>
      </c>
      <c r="O285" s="9" t="s">
        <v>376</v>
      </c>
      <c r="P285" s="9" t="s">
        <v>476</v>
      </c>
      <c r="Q285" s="9" t="s">
        <v>1892</v>
      </c>
      <c r="R285" s="9" t="s">
        <v>1893</v>
      </c>
      <c r="S285" s="9" t="s">
        <v>9</v>
      </c>
      <c r="T285" s="9" t="s">
        <v>43</v>
      </c>
      <c r="U285" s="9" t="s">
        <v>273</v>
      </c>
      <c r="V285" s="9" t="s">
        <v>526</v>
      </c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12"/>
      <c r="AH285" s="9" t="s">
        <v>2373</v>
      </c>
      <c r="AI285" s="9" t="s">
        <v>2374</v>
      </c>
      <c r="AJ285" s="9" t="s">
        <v>2390</v>
      </c>
    </row>
    <row r="286" spans="1:36" ht="24.75" customHeight="1">
      <c r="A286" s="9">
        <f>SUBTOTAL(3,B$4:B286)</f>
        <v>283</v>
      </c>
      <c r="B286" s="9" t="s">
        <v>1894</v>
      </c>
      <c r="C286" s="10" t="str">
        <f>IF(H286="","",VLOOKUP(H286,Sheet6!A:B,COLUMN(Sheet6!B296),0))</f>
        <v>qxnch20220283</v>
      </c>
      <c r="D286" s="9" t="s">
        <v>365</v>
      </c>
      <c r="E286" s="9" t="s">
        <v>390</v>
      </c>
      <c r="F286" s="9" t="s">
        <v>2388</v>
      </c>
      <c r="G286" s="9" t="s">
        <v>368</v>
      </c>
      <c r="H286" s="1" t="s">
        <v>1895</v>
      </c>
      <c r="I286" s="9" t="s">
        <v>370</v>
      </c>
      <c r="J286" s="9" t="s">
        <v>794</v>
      </c>
      <c r="K286" s="9" t="s">
        <v>1813</v>
      </c>
      <c r="L286" s="9" t="s">
        <v>1761</v>
      </c>
      <c r="M286" s="9" t="s">
        <v>385</v>
      </c>
      <c r="N286" s="9" t="s">
        <v>442</v>
      </c>
      <c r="O286" s="9" t="s">
        <v>376</v>
      </c>
      <c r="P286" s="9" t="s">
        <v>449</v>
      </c>
      <c r="Q286" s="9" t="s">
        <v>1896</v>
      </c>
      <c r="R286" s="9" t="s">
        <v>1897</v>
      </c>
      <c r="S286" s="9" t="s">
        <v>9</v>
      </c>
      <c r="T286" s="9" t="s">
        <v>43</v>
      </c>
      <c r="U286" s="9" t="s">
        <v>273</v>
      </c>
      <c r="V286" s="9" t="s">
        <v>526</v>
      </c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12"/>
      <c r="AH286" s="9" t="s">
        <v>2373</v>
      </c>
      <c r="AI286" s="9" t="s">
        <v>2374</v>
      </c>
      <c r="AJ286" s="9" t="s">
        <v>2409</v>
      </c>
    </row>
    <row r="287" spans="1:36" ht="24.75" customHeight="1">
      <c r="A287" s="9">
        <f>SUBTOTAL(3,B$4:B287)</f>
        <v>284</v>
      </c>
      <c r="B287" s="9" t="s">
        <v>1898</v>
      </c>
      <c r="C287" s="10" t="str">
        <f>IF(H287="","",VLOOKUP(H287,Sheet6!A:B,COLUMN(Sheet6!B297),0))</f>
        <v>qxnch20220284</v>
      </c>
      <c r="D287" s="9" t="s">
        <v>365</v>
      </c>
      <c r="E287" s="9" t="s">
        <v>390</v>
      </c>
      <c r="F287" s="9" t="s">
        <v>2488</v>
      </c>
      <c r="G287" s="9" t="s">
        <v>415</v>
      </c>
      <c r="H287" s="1" t="s">
        <v>1899</v>
      </c>
      <c r="I287" s="9" t="s">
        <v>370</v>
      </c>
      <c r="J287" s="9" t="s">
        <v>794</v>
      </c>
      <c r="K287" s="9" t="s">
        <v>560</v>
      </c>
      <c r="L287" s="9" t="s">
        <v>1761</v>
      </c>
      <c r="M287" s="9" t="s">
        <v>385</v>
      </c>
      <c r="N287" s="9" t="s">
        <v>375</v>
      </c>
      <c r="O287" s="9" t="s">
        <v>376</v>
      </c>
      <c r="P287" s="9" t="s">
        <v>476</v>
      </c>
      <c r="Q287" s="9" t="s">
        <v>1900</v>
      </c>
      <c r="R287" s="9" t="s">
        <v>1901</v>
      </c>
      <c r="S287" s="9" t="s">
        <v>9</v>
      </c>
      <c r="T287" s="9" t="s">
        <v>43</v>
      </c>
      <c r="U287" s="9" t="s">
        <v>273</v>
      </c>
      <c r="V287" s="9" t="s">
        <v>526</v>
      </c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12"/>
      <c r="AH287" s="9" t="s">
        <v>2373</v>
      </c>
      <c r="AI287" s="9" t="s">
        <v>2374</v>
      </c>
      <c r="AJ287" s="9" t="s">
        <v>2375</v>
      </c>
    </row>
    <row r="288" spans="1:36" ht="24.75" customHeight="1">
      <c r="A288" s="9">
        <f>SUBTOTAL(3,B$4:B288)</f>
        <v>285</v>
      </c>
      <c r="B288" s="9" t="s">
        <v>1902</v>
      </c>
      <c r="C288" s="10" t="str">
        <f>IF(H288="","",VLOOKUP(H288,Sheet6!A:B,COLUMN(Sheet6!B298),0))</f>
        <v>qxnch20220285</v>
      </c>
      <c r="D288" s="9" t="s">
        <v>365</v>
      </c>
      <c r="E288" s="9" t="s">
        <v>390</v>
      </c>
      <c r="F288" s="9" t="s">
        <v>2459</v>
      </c>
      <c r="G288" s="9" t="s">
        <v>368</v>
      </c>
      <c r="H288" s="1" t="s">
        <v>1903</v>
      </c>
      <c r="I288" s="9" t="s">
        <v>370</v>
      </c>
      <c r="J288" s="9" t="s">
        <v>794</v>
      </c>
      <c r="K288" s="9" t="s">
        <v>571</v>
      </c>
      <c r="L288" s="9" t="s">
        <v>1761</v>
      </c>
      <c r="M288" s="9" t="s">
        <v>385</v>
      </c>
      <c r="N288" s="9" t="s">
        <v>442</v>
      </c>
      <c r="O288" s="9" t="s">
        <v>376</v>
      </c>
      <c r="P288" s="9" t="s">
        <v>476</v>
      </c>
      <c r="Q288" s="9" t="s">
        <v>810</v>
      </c>
      <c r="R288" s="9" t="s">
        <v>1905</v>
      </c>
      <c r="S288" s="9" t="s">
        <v>9</v>
      </c>
      <c r="T288" s="9" t="s">
        <v>43</v>
      </c>
      <c r="U288" s="9" t="s">
        <v>273</v>
      </c>
      <c r="V288" s="9" t="s">
        <v>526</v>
      </c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12"/>
      <c r="AH288" s="9" t="s">
        <v>2373</v>
      </c>
      <c r="AI288" s="9" t="s">
        <v>2374</v>
      </c>
      <c r="AJ288" s="9" t="s">
        <v>2375</v>
      </c>
    </row>
    <row r="289" spans="1:36" ht="24.75" customHeight="1">
      <c r="A289" s="9">
        <f>SUBTOTAL(3,B$4:B289)</f>
        <v>286</v>
      </c>
      <c r="B289" s="9" t="s">
        <v>1906</v>
      </c>
      <c r="C289" s="10" t="str">
        <f>IF(H289="","",VLOOKUP(H289,Sheet6!A:B,COLUMN(Sheet6!B299),0))</f>
        <v>qxnch20220286</v>
      </c>
      <c r="D289" s="9" t="s">
        <v>365</v>
      </c>
      <c r="E289" s="9" t="s">
        <v>390</v>
      </c>
      <c r="F289" s="9" t="s">
        <v>2547</v>
      </c>
      <c r="G289" s="9" t="s">
        <v>368</v>
      </c>
      <c r="H289" s="1" t="s">
        <v>1908</v>
      </c>
      <c r="I289" s="9" t="s">
        <v>370</v>
      </c>
      <c r="J289" s="9" t="s">
        <v>794</v>
      </c>
      <c r="K289" s="9" t="s">
        <v>470</v>
      </c>
      <c r="L289" s="9" t="s">
        <v>1909</v>
      </c>
      <c r="M289" s="9" t="s">
        <v>385</v>
      </c>
      <c r="N289" s="9" t="s">
        <v>375</v>
      </c>
      <c r="O289" s="9" t="s">
        <v>376</v>
      </c>
      <c r="P289" s="9" t="s">
        <v>476</v>
      </c>
      <c r="Q289" s="9" t="s">
        <v>2548</v>
      </c>
      <c r="R289" s="9" t="s">
        <v>1911</v>
      </c>
      <c r="S289" s="9" t="s">
        <v>9</v>
      </c>
      <c r="T289" s="9" t="s">
        <v>43</v>
      </c>
      <c r="U289" s="9" t="s">
        <v>273</v>
      </c>
      <c r="V289" s="9" t="s">
        <v>526</v>
      </c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12"/>
      <c r="AH289" s="9" t="s">
        <v>2373</v>
      </c>
      <c r="AI289" s="9" t="s">
        <v>2374</v>
      </c>
      <c r="AJ289" s="9" t="s">
        <v>2390</v>
      </c>
    </row>
    <row r="290" spans="1:36" ht="24.75" customHeight="1">
      <c r="A290" s="9">
        <f>SUBTOTAL(3,B$4:B290)</f>
        <v>287</v>
      </c>
      <c r="B290" s="9" t="s">
        <v>1912</v>
      </c>
      <c r="C290" s="10" t="str">
        <f>IF(H290="","",VLOOKUP(H290,Sheet6!A:B,COLUMN(Sheet6!B300),0))</f>
        <v>qxnch20220287</v>
      </c>
      <c r="D290" s="9" t="s">
        <v>365</v>
      </c>
      <c r="E290" s="9" t="s">
        <v>390</v>
      </c>
      <c r="F290" s="9" t="s">
        <v>2398</v>
      </c>
      <c r="G290" s="9" t="s">
        <v>368</v>
      </c>
      <c r="H290" s="1" t="s">
        <v>1913</v>
      </c>
      <c r="I290" s="9" t="s">
        <v>370</v>
      </c>
      <c r="J290" s="9"/>
      <c r="K290" s="9" t="s">
        <v>612</v>
      </c>
      <c r="L290" s="9" t="s">
        <v>1761</v>
      </c>
      <c r="M290" s="9" t="s">
        <v>385</v>
      </c>
      <c r="N290" s="9" t="s">
        <v>375</v>
      </c>
      <c r="O290" s="9" t="s">
        <v>376</v>
      </c>
      <c r="P290" s="9" t="s">
        <v>476</v>
      </c>
      <c r="Q290" s="9" t="s">
        <v>1914</v>
      </c>
      <c r="R290" s="9" t="s">
        <v>1915</v>
      </c>
      <c r="S290" s="9" t="s">
        <v>9</v>
      </c>
      <c r="T290" s="9" t="s">
        <v>43</v>
      </c>
      <c r="U290" s="9" t="s">
        <v>273</v>
      </c>
      <c r="V290" s="9" t="s">
        <v>526</v>
      </c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12"/>
      <c r="AH290" s="9" t="s">
        <v>2373</v>
      </c>
      <c r="AI290" s="9" t="s">
        <v>2374</v>
      </c>
      <c r="AJ290" s="9" t="s">
        <v>2385</v>
      </c>
    </row>
    <row r="291" spans="1:36" ht="24.75" customHeight="1">
      <c r="A291" s="9">
        <f>SUBTOTAL(3,B$4:B291)</f>
        <v>288</v>
      </c>
      <c r="B291" s="9" t="s">
        <v>1916</v>
      </c>
      <c r="C291" s="10" t="str">
        <f>IF(H291="","",VLOOKUP(H291,Sheet6!A:B,COLUMN(Sheet6!B301),0))</f>
        <v>qxnch20220288</v>
      </c>
      <c r="D291" s="9" t="s">
        <v>365</v>
      </c>
      <c r="E291" s="9" t="s">
        <v>390</v>
      </c>
      <c r="F291" s="9" t="s">
        <v>2418</v>
      </c>
      <c r="G291" s="9" t="s">
        <v>415</v>
      </c>
      <c r="H291" s="1" t="s">
        <v>1917</v>
      </c>
      <c r="I291" s="9" t="s">
        <v>370</v>
      </c>
      <c r="J291" s="9" t="s">
        <v>794</v>
      </c>
      <c r="K291" s="9" t="s">
        <v>1813</v>
      </c>
      <c r="L291" s="9" t="s">
        <v>1761</v>
      </c>
      <c r="M291" s="9" t="s">
        <v>385</v>
      </c>
      <c r="N291" s="9" t="s">
        <v>442</v>
      </c>
      <c r="O291" s="9" t="s">
        <v>376</v>
      </c>
      <c r="P291" s="9" t="s">
        <v>449</v>
      </c>
      <c r="Q291" s="9" t="s">
        <v>1918</v>
      </c>
      <c r="R291" s="9" t="s">
        <v>1919</v>
      </c>
      <c r="S291" s="9" t="s">
        <v>9</v>
      </c>
      <c r="T291" s="9" t="s">
        <v>43</v>
      </c>
      <c r="U291" s="9" t="s">
        <v>273</v>
      </c>
      <c r="V291" s="9" t="s">
        <v>526</v>
      </c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12"/>
      <c r="AH291" s="9" t="s">
        <v>2373</v>
      </c>
      <c r="AI291" s="9" t="s">
        <v>2374</v>
      </c>
      <c r="AJ291" s="9" t="s">
        <v>2409</v>
      </c>
    </row>
    <row r="292" spans="1:36" ht="24.75" customHeight="1">
      <c r="A292" s="9">
        <f>SUBTOTAL(3,B$4:B292)</f>
        <v>289</v>
      </c>
      <c r="B292" s="9" t="s">
        <v>1920</v>
      </c>
      <c r="C292" s="10" t="str">
        <f>IF(H292="","",VLOOKUP(H292,Sheet6!A:B,COLUMN(Sheet6!B302),0))</f>
        <v>qxnch20220289</v>
      </c>
      <c r="D292" s="9" t="s">
        <v>406</v>
      </c>
      <c r="E292" s="9" t="s">
        <v>390</v>
      </c>
      <c r="F292" s="9" t="s">
        <v>2465</v>
      </c>
      <c r="G292" s="9" t="s">
        <v>415</v>
      </c>
      <c r="H292" s="1" t="s">
        <v>1921</v>
      </c>
      <c r="I292" s="9" t="s">
        <v>370</v>
      </c>
      <c r="J292" s="9" t="s">
        <v>794</v>
      </c>
      <c r="K292" s="9" t="s">
        <v>433</v>
      </c>
      <c r="L292" s="9" t="s">
        <v>1761</v>
      </c>
      <c r="M292" s="9" t="s">
        <v>385</v>
      </c>
      <c r="N292" s="9" t="s">
        <v>375</v>
      </c>
      <c r="O292" s="9" t="s">
        <v>376</v>
      </c>
      <c r="P292" s="9" t="s">
        <v>476</v>
      </c>
      <c r="Q292" s="9" t="s">
        <v>1922</v>
      </c>
      <c r="R292" s="9" t="s">
        <v>1923</v>
      </c>
      <c r="S292" s="9" t="s">
        <v>9</v>
      </c>
      <c r="T292" s="9" t="s">
        <v>43</v>
      </c>
      <c r="U292" s="9" t="s">
        <v>273</v>
      </c>
      <c r="V292" s="9" t="s">
        <v>526</v>
      </c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12"/>
      <c r="AH292" s="9" t="s">
        <v>2373</v>
      </c>
      <c r="AI292" s="9" t="s">
        <v>2374</v>
      </c>
      <c r="AJ292" s="9" t="s">
        <v>2385</v>
      </c>
    </row>
    <row r="293" spans="1:36" ht="24.75" customHeight="1">
      <c r="A293" s="9">
        <f>SUBTOTAL(3,B$4:B293)</f>
        <v>290</v>
      </c>
      <c r="B293" s="9" t="s">
        <v>1924</v>
      </c>
      <c r="C293" s="10" t="str">
        <f>IF(H293="","",VLOOKUP(H293,Sheet6!A:B,COLUMN(Sheet6!B303),0))</f>
        <v>qxnch20220290</v>
      </c>
      <c r="D293" s="9" t="s">
        <v>365</v>
      </c>
      <c r="E293" s="9" t="s">
        <v>390</v>
      </c>
      <c r="F293" s="9" t="s">
        <v>2504</v>
      </c>
      <c r="G293" s="9" t="s">
        <v>368</v>
      </c>
      <c r="H293" s="1" t="s">
        <v>1925</v>
      </c>
      <c r="I293" s="9" t="s">
        <v>370</v>
      </c>
      <c r="J293" s="9" t="s">
        <v>794</v>
      </c>
      <c r="K293" s="9" t="s">
        <v>433</v>
      </c>
      <c r="L293" s="9" t="s">
        <v>1761</v>
      </c>
      <c r="M293" s="9" t="s">
        <v>385</v>
      </c>
      <c r="N293" s="9" t="s">
        <v>375</v>
      </c>
      <c r="O293" s="9" t="s">
        <v>376</v>
      </c>
      <c r="P293" s="9" t="s">
        <v>476</v>
      </c>
      <c r="Q293" s="9" t="s">
        <v>2549</v>
      </c>
      <c r="R293" s="9" t="s">
        <v>1927</v>
      </c>
      <c r="S293" s="9" t="s">
        <v>9</v>
      </c>
      <c r="T293" s="9" t="s">
        <v>43</v>
      </c>
      <c r="U293" s="9" t="s">
        <v>273</v>
      </c>
      <c r="V293" s="9" t="s">
        <v>526</v>
      </c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12"/>
      <c r="AH293" s="9" t="s">
        <v>2373</v>
      </c>
      <c r="AI293" s="9" t="s">
        <v>2374</v>
      </c>
      <c r="AJ293" s="9" t="s">
        <v>2385</v>
      </c>
    </row>
    <row r="294" spans="1:36" ht="24.75" customHeight="1">
      <c r="A294" s="9">
        <f>SUBTOTAL(3,B$4:B294)</f>
        <v>291</v>
      </c>
      <c r="B294" s="9" t="s">
        <v>1928</v>
      </c>
      <c r="C294" s="10" t="str">
        <f>IF(H294="","",VLOOKUP(H294,Sheet6!A:B,COLUMN(Sheet6!B304),0))</f>
        <v>qxnch20220291</v>
      </c>
      <c r="D294" s="9" t="s">
        <v>365</v>
      </c>
      <c r="E294" s="9" t="s">
        <v>366</v>
      </c>
      <c r="F294" s="9" t="s">
        <v>2391</v>
      </c>
      <c r="G294" s="9" t="s">
        <v>368</v>
      </c>
      <c r="H294" s="1" t="s">
        <v>1929</v>
      </c>
      <c r="I294" s="9" t="s">
        <v>370</v>
      </c>
      <c r="J294" s="9" t="s">
        <v>794</v>
      </c>
      <c r="K294" s="9" t="s">
        <v>1930</v>
      </c>
      <c r="L294" s="9" t="s">
        <v>1761</v>
      </c>
      <c r="M294" s="9" t="s">
        <v>385</v>
      </c>
      <c r="N294" s="9" t="s">
        <v>375</v>
      </c>
      <c r="O294" s="9" t="s">
        <v>376</v>
      </c>
      <c r="P294" s="9" t="s">
        <v>476</v>
      </c>
      <c r="Q294" s="9" t="s">
        <v>1931</v>
      </c>
      <c r="R294" s="9" t="s">
        <v>1932</v>
      </c>
      <c r="S294" s="9" t="s">
        <v>9</v>
      </c>
      <c r="T294" s="9" t="s">
        <v>43</v>
      </c>
      <c r="U294" s="9" t="s">
        <v>273</v>
      </c>
      <c r="V294" s="9" t="s">
        <v>526</v>
      </c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12"/>
      <c r="AH294" s="9" t="s">
        <v>2373</v>
      </c>
      <c r="AI294" s="9" t="s">
        <v>2374</v>
      </c>
      <c r="AJ294" s="9" t="s">
        <v>2477</v>
      </c>
    </row>
    <row r="295" spans="1:36" ht="24.75" customHeight="1">
      <c r="A295" s="9">
        <f>SUBTOTAL(3,B$4:B295)</f>
        <v>292</v>
      </c>
      <c r="B295" s="9" t="s">
        <v>1933</v>
      </c>
      <c r="C295" s="10" t="str">
        <f>IF(H295="","",VLOOKUP(H295,Sheet6!A:B,COLUMN(Sheet6!B305),0))</f>
        <v>qxnch20220292</v>
      </c>
      <c r="D295" s="9" t="s">
        <v>406</v>
      </c>
      <c r="E295" s="9" t="s">
        <v>390</v>
      </c>
      <c r="F295" s="9" t="s">
        <v>2420</v>
      </c>
      <c r="G295" s="9" t="s">
        <v>368</v>
      </c>
      <c r="H295" s="1" t="s">
        <v>1934</v>
      </c>
      <c r="I295" s="9" t="s">
        <v>370</v>
      </c>
      <c r="J295" s="9" t="s">
        <v>794</v>
      </c>
      <c r="K295" s="9" t="s">
        <v>1935</v>
      </c>
      <c r="L295" s="9" t="s">
        <v>1761</v>
      </c>
      <c r="M295" s="9" t="s">
        <v>374</v>
      </c>
      <c r="N295" s="9" t="s">
        <v>375</v>
      </c>
      <c r="O295" s="9" t="s">
        <v>376</v>
      </c>
      <c r="P295" s="9" t="s">
        <v>476</v>
      </c>
      <c r="Q295" s="9" t="s">
        <v>1936</v>
      </c>
      <c r="R295" s="9" t="s">
        <v>1937</v>
      </c>
      <c r="S295" s="9" t="s">
        <v>9</v>
      </c>
      <c r="T295" s="9" t="s">
        <v>43</v>
      </c>
      <c r="U295" s="9" t="s">
        <v>273</v>
      </c>
      <c r="V295" s="9" t="s">
        <v>526</v>
      </c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12"/>
      <c r="AH295" s="9" t="s">
        <v>2373</v>
      </c>
      <c r="AI295" s="9" t="s">
        <v>2374</v>
      </c>
      <c r="AJ295" s="9" t="s">
        <v>2375</v>
      </c>
    </row>
    <row r="296" spans="1:36" ht="24.75" customHeight="1">
      <c r="A296" s="9">
        <f>SUBTOTAL(3,B$4:B296)</f>
        <v>293</v>
      </c>
      <c r="B296" s="9" t="s">
        <v>1938</v>
      </c>
      <c r="C296" s="10" t="str">
        <f>IF(H296="","",VLOOKUP(H296,Sheet6!A:B,COLUMN(Sheet6!B306),0))</f>
        <v>qxnch20220293</v>
      </c>
      <c r="D296" s="9" t="s">
        <v>406</v>
      </c>
      <c r="E296" s="9" t="s">
        <v>398</v>
      </c>
      <c r="F296" s="9" t="s">
        <v>1939</v>
      </c>
      <c r="G296" s="9" t="s">
        <v>415</v>
      </c>
      <c r="H296" s="1" t="s">
        <v>1940</v>
      </c>
      <c r="I296" s="9" t="s">
        <v>370</v>
      </c>
      <c r="J296" s="9" t="s">
        <v>794</v>
      </c>
      <c r="K296" s="9" t="s">
        <v>401</v>
      </c>
      <c r="L296" s="9" t="s">
        <v>1761</v>
      </c>
      <c r="M296" s="9" t="s">
        <v>385</v>
      </c>
      <c r="N296" s="9" t="s">
        <v>375</v>
      </c>
      <c r="O296" s="9" t="s">
        <v>376</v>
      </c>
      <c r="P296" s="9" t="s">
        <v>449</v>
      </c>
      <c r="Q296" s="9" t="s">
        <v>1941</v>
      </c>
      <c r="R296" s="9" t="s">
        <v>1942</v>
      </c>
      <c r="S296" s="9" t="s">
        <v>9</v>
      </c>
      <c r="T296" s="9" t="s">
        <v>43</v>
      </c>
      <c r="U296" s="9" t="s">
        <v>273</v>
      </c>
      <c r="V296" s="9" t="s">
        <v>526</v>
      </c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12"/>
      <c r="AH296" s="9" t="s">
        <v>2373</v>
      </c>
      <c r="AI296" s="9" t="s">
        <v>2374</v>
      </c>
      <c r="AJ296" s="9" t="s">
        <v>2390</v>
      </c>
    </row>
    <row r="297" spans="1:36" ht="24.75" customHeight="1">
      <c r="A297" s="9">
        <f>SUBTOTAL(3,B$4:B297)</f>
        <v>294</v>
      </c>
      <c r="B297" s="9" t="s">
        <v>1943</v>
      </c>
      <c r="C297" s="10" t="str">
        <f>IF(H297="","",VLOOKUP(H297,Sheet6!A:B,COLUMN(Sheet6!B307),0))</f>
        <v>qxnch20220294</v>
      </c>
      <c r="D297" s="9" t="s">
        <v>365</v>
      </c>
      <c r="E297" s="9" t="s">
        <v>366</v>
      </c>
      <c r="F297" s="9" t="s">
        <v>2446</v>
      </c>
      <c r="G297" s="9" t="s">
        <v>415</v>
      </c>
      <c r="H297" s="1" t="s">
        <v>1944</v>
      </c>
      <c r="I297" s="9" t="s">
        <v>370</v>
      </c>
      <c r="J297" s="9" t="s">
        <v>794</v>
      </c>
      <c r="K297" s="9" t="s">
        <v>530</v>
      </c>
      <c r="L297" s="9" t="s">
        <v>1761</v>
      </c>
      <c r="M297" s="9" t="s">
        <v>385</v>
      </c>
      <c r="N297" s="9" t="s">
        <v>375</v>
      </c>
      <c r="O297" s="9" t="s">
        <v>376</v>
      </c>
      <c r="P297" s="9" t="s">
        <v>476</v>
      </c>
      <c r="Q297" s="9" t="s">
        <v>2550</v>
      </c>
      <c r="R297" s="9" t="s">
        <v>1946</v>
      </c>
      <c r="S297" s="9" t="s">
        <v>9</v>
      </c>
      <c r="T297" s="9" t="s">
        <v>43</v>
      </c>
      <c r="U297" s="9" t="s">
        <v>273</v>
      </c>
      <c r="V297" s="9" t="s">
        <v>526</v>
      </c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12"/>
      <c r="AH297" s="9" t="s">
        <v>2373</v>
      </c>
      <c r="AI297" s="9" t="s">
        <v>2374</v>
      </c>
      <c r="AJ297" s="9" t="s">
        <v>2385</v>
      </c>
    </row>
    <row r="298" spans="1:36" ht="24.75" customHeight="1">
      <c r="A298" s="9">
        <f>SUBTOTAL(3,B$4:B298)</f>
        <v>295</v>
      </c>
      <c r="B298" s="9" t="s">
        <v>1947</v>
      </c>
      <c r="C298" s="10" t="str">
        <f>IF(H298="","",VLOOKUP(H298,Sheet6!A:B,COLUMN(Sheet6!B308),0))</f>
        <v>qxnch20220295</v>
      </c>
      <c r="D298" s="9" t="s">
        <v>365</v>
      </c>
      <c r="E298" s="9" t="s">
        <v>390</v>
      </c>
      <c r="F298" s="9" t="s">
        <v>2459</v>
      </c>
      <c r="G298" s="9" t="s">
        <v>415</v>
      </c>
      <c r="H298" s="1" t="s">
        <v>1948</v>
      </c>
      <c r="I298" s="9" t="s">
        <v>370</v>
      </c>
      <c r="J298" s="9" t="s">
        <v>650</v>
      </c>
      <c r="K298" s="9" t="s">
        <v>671</v>
      </c>
      <c r="L298" s="9" t="s">
        <v>1949</v>
      </c>
      <c r="M298" s="9" t="s">
        <v>385</v>
      </c>
      <c r="N298" s="9" t="s">
        <v>442</v>
      </c>
      <c r="O298" s="9" t="s">
        <v>376</v>
      </c>
      <c r="P298" s="9" t="s">
        <v>449</v>
      </c>
      <c r="Q298" s="9" t="s">
        <v>980</v>
      </c>
      <c r="R298" s="9" t="s">
        <v>1950</v>
      </c>
      <c r="S298" s="9" t="s">
        <v>9</v>
      </c>
      <c r="T298" s="9" t="s">
        <v>43</v>
      </c>
      <c r="U298" s="9" t="s">
        <v>273</v>
      </c>
      <c r="V298" s="9" t="s">
        <v>526</v>
      </c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12"/>
      <c r="AH298" s="9" t="s">
        <v>2373</v>
      </c>
      <c r="AI298" s="9" t="s">
        <v>2374</v>
      </c>
      <c r="AJ298" s="9" t="s">
        <v>2375</v>
      </c>
    </row>
    <row r="299" spans="1:36" ht="24.75" customHeight="1">
      <c r="A299" s="9">
        <f>SUBTOTAL(3,B$4:B299)</f>
        <v>296</v>
      </c>
      <c r="B299" s="9" t="s">
        <v>445</v>
      </c>
      <c r="C299" s="10" t="str">
        <f>IF(H299="","",VLOOKUP(H299,Sheet6!A:B,COLUMN(Sheet6!B11),0))</f>
        <v>qxnch20220296</v>
      </c>
      <c r="D299" s="9" t="s">
        <v>365</v>
      </c>
      <c r="E299" s="9" t="s">
        <v>366</v>
      </c>
      <c r="F299" s="9" t="s">
        <v>2399</v>
      </c>
      <c r="G299" s="9" t="s">
        <v>368</v>
      </c>
      <c r="H299" s="1" t="s">
        <v>446</v>
      </c>
      <c r="I299" s="9" t="s">
        <v>370</v>
      </c>
      <c r="J299" s="9"/>
      <c r="K299" s="9" t="s">
        <v>447</v>
      </c>
      <c r="L299" s="9" t="s">
        <v>448</v>
      </c>
      <c r="M299" s="9" t="s">
        <v>385</v>
      </c>
      <c r="N299" s="9" t="s">
        <v>442</v>
      </c>
      <c r="O299" s="9" t="s">
        <v>376</v>
      </c>
      <c r="P299" s="9" t="s">
        <v>449</v>
      </c>
      <c r="Q299" s="9" t="s">
        <v>450</v>
      </c>
      <c r="R299" s="9" t="s">
        <v>451</v>
      </c>
      <c r="S299" s="9" t="s">
        <v>9</v>
      </c>
      <c r="T299" s="9" t="s">
        <v>10</v>
      </c>
      <c r="U299" s="9" t="s">
        <v>316</v>
      </c>
      <c r="V299" s="9" t="s">
        <v>526</v>
      </c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12"/>
      <c r="AH299" s="9" t="s">
        <v>2373</v>
      </c>
      <c r="AI299" s="13"/>
      <c r="AJ299" s="13"/>
    </row>
    <row r="300" spans="1:36" ht="24.75" customHeight="1">
      <c r="A300" s="9">
        <f>SUBTOTAL(3,B$4:B300)</f>
        <v>297</v>
      </c>
      <c r="B300" s="9" t="s">
        <v>452</v>
      </c>
      <c r="C300" s="10" t="str">
        <f>IF(H300="","",VLOOKUP(H300,Sheet6!A:B,COLUMN(Sheet6!B12),0))</f>
        <v>qxnch20220297</v>
      </c>
      <c r="D300" s="9" t="s">
        <v>365</v>
      </c>
      <c r="E300" s="9" t="s">
        <v>390</v>
      </c>
      <c r="F300" s="9" t="s">
        <v>2381</v>
      </c>
      <c r="G300" s="9" t="s">
        <v>415</v>
      </c>
      <c r="H300" s="1" t="s">
        <v>453</v>
      </c>
      <c r="I300" s="9" t="s">
        <v>370</v>
      </c>
      <c r="J300" s="9"/>
      <c r="K300" s="9" t="s">
        <v>394</v>
      </c>
      <c r="L300" s="9" t="s">
        <v>371</v>
      </c>
      <c r="M300" s="9" t="s">
        <v>385</v>
      </c>
      <c r="N300" s="9" t="s">
        <v>375</v>
      </c>
      <c r="O300" s="9" t="s">
        <v>376</v>
      </c>
      <c r="P300" s="9" t="s">
        <v>449</v>
      </c>
      <c r="Q300" s="9" t="s">
        <v>454</v>
      </c>
      <c r="R300" s="9" t="s">
        <v>455</v>
      </c>
      <c r="S300" s="9" t="s">
        <v>9</v>
      </c>
      <c r="T300" s="9" t="s">
        <v>10</v>
      </c>
      <c r="U300" s="9" t="s">
        <v>316</v>
      </c>
      <c r="V300" s="9" t="s">
        <v>526</v>
      </c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12"/>
      <c r="AH300" s="9" t="s">
        <v>2373</v>
      </c>
      <c r="AI300" s="9" t="s">
        <v>2374</v>
      </c>
      <c r="AJ300" s="9" t="s">
        <v>2375</v>
      </c>
    </row>
    <row r="301" spans="1:36" ht="24.75" customHeight="1">
      <c r="A301" s="9">
        <f>SUBTOTAL(3,B$4:B301)</f>
        <v>298</v>
      </c>
      <c r="B301" s="9" t="s">
        <v>456</v>
      </c>
      <c r="C301" s="10" t="str">
        <f>IF(H301="","",VLOOKUP(H301,Sheet6!A:B,COLUMN(Sheet6!B13),0))</f>
        <v>qxnch20220298</v>
      </c>
      <c r="D301" s="9" t="s">
        <v>365</v>
      </c>
      <c r="E301" s="9" t="s">
        <v>366</v>
      </c>
      <c r="F301" s="9" t="s">
        <v>2415</v>
      </c>
      <c r="G301" s="9" t="s">
        <v>415</v>
      </c>
      <c r="H301" s="1" t="s">
        <v>457</v>
      </c>
      <c r="I301" s="9" t="s">
        <v>370</v>
      </c>
      <c r="J301" s="9"/>
      <c r="K301" s="9" t="s">
        <v>458</v>
      </c>
      <c r="L301" s="9" t="s">
        <v>459</v>
      </c>
      <c r="M301" s="9">
        <v>0</v>
      </c>
      <c r="N301" s="9" t="s">
        <v>442</v>
      </c>
      <c r="O301" s="9" t="s">
        <v>376</v>
      </c>
      <c r="P301" s="9" t="s">
        <v>449</v>
      </c>
      <c r="Q301" s="9" t="s">
        <v>2551</v>
      </c>
      <c r="R301" s="9" t="s">
        <v>462</v>
      </c>
      <c r="S301" s="9" t="s">
        <v>9</v>
      </c>
      <c r="T301" s="9" t="s">
        <v>10</v>
      </c>
      <c r="U301" s="9" t="s">
        <v>316</v>
      </c>
      <c r="V301" s="9" t="s">
        <v>526</v>
      </c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12"/>
      <c r="AH301" s="9" t="s">
        <v>2373</v>
      </c>
      <c r="AI301" s="9" t="s">
        <v>2374</v>
      </c>
      <c r="AJ301" s="9" t="s">
        <v>2390</v>
      </c>
    </row>
    <row r="302" spans="1:36" ht="24.75" customHeight="1">
      <c r="A302" s="9">
        <f>SUBTOTAL(3,B$4:B302)</f>
        <v>299</v>
      </c>
      <c r="B302" s="9" t="s">
        <v>463</v>
      </c>
      <c r="C302" s="10" t="str">
        <f>IF(H302="","",VLOOKUP(H302,Sheet6!A:B,COLUMN(Sheet6!B14),0))</f>
        <v>qxnch20220299</v>
      </c>
      <c r="D302" s="9" t="s">
        <v>365</v>
      </c>
      <c r="E302" s="9" t="s">
        <v>390</v>
      </c>
      <c r="F302" s="9" t="s">
        <v>2478</v>
      </c>
      <c r="G302" s="9" t="s">
        <v>368</v>
      </c>
      <c r="H302" s="1" t="s">
        <v>464</v>
      </c>
      <c r="I302" s="9" t="s">
        <v>370</v>
      </c>
      <c r="J302" s="9"/>
      <c r="K302" s="9" t="s">
        <v>433</v>
      </c>
      <c r="L302" s="9" t="s">
        <v>459</v>
      </c>
      <c r="M302" s="9" t="s">
        <v>374</v>
      </c>
      <c r="N302" s="9" t="s">
        <v>375</v>
      </c>
      <c r="O302" s="9" t="s">
        <v>376</v>
      </c>
      <c r="P302" s="9" t="s">
        <v>449</v>
      </c>
      <c r="Q302" s="9" t="s">
        <v>465</v>
      </c>
      <c r="R302" s="9" t="s">
        <v>466</v>
      </c>
      <c r="S302" s="9" t="s">
        <v>9</v>
      </c>
      <c r="T302" s="9" t="s">
        <v>10</v>
      </c>
      <c r="U302" s="9" t="s">
        <v>316</v>
      </c>
      <c r="V302" s="9" t="s">
        <v>526</v>
      </c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12"/>
      <c r="AH302" s="9" t="s">
        <v>2373</v>
      </c>
      <c r="AI302" s="9" t="s">
        <v>2374</v>
      </c>
      <c r="AJ302" s="9" t="s">
        <v>2385</v>
      </c>
    </row>
    <row r="303" spans="1:36" ht="24.75" customHeight="1">
      <c r="A303" s="9">
        <f>SUBTOTAL(3,B$4:B303)</f>
        <v>300</v>
      </c>
      <c r="B303" s="9" t="s">
        <v>467</v>
      </c>
      <c r="C303" s="10" t="str">
        <f>IF(H303="","",VLOOKUP(H303,Sheet6!A:B,COLUMN(Sheet6!B15),0))</f>
        <v>qxnch20220300</v>
      </c>
      <c r="D303" s="9" t="s">
        <v>406</v>
      </c>
      <c r="E303" s="9" t="s">
        <v>390</v>
      </c>
      <c r="F303" s="9" t="s">
        <v>2418</v>
      </c>
      <c r="G303" s="9" t="s">
        <v>368</v>
      </c>
      <c r="H303" s="1" t="s">
        <v>469</v>
      </c>
      <c r="I303" s="9" t="s">
        <v>370</v>
      </c>
      <c r="J303" s="9"/>
      <c r="K303" s="9" t="s">
        <v>470</v>
      </c>
      <c r="L303" s="9" t="s">
        <v>459</v>
      </c>
      <c r="M303" s="9">
        <v>0</v>
      </c>
      <c r="N303" s="9" t="s">
        <v>375</v>
      </c>
      <c r="O303" s="9" t="s">
        <v>376</v>
      </c>
      <c r="P303" s="9" t="s">
        <v>449</v>
      </c>
      <c r="Q303" s="9" t="s">
        <v>471</v>
      </c>
      <c r="R303" s="9" t="s">
        <v>472</v>
      </c>
      <c r="S303" s="9" t="s">
        <v>9</v>
      </c>
      <c r="T303" s="9" t="s">
        <v>10</v>
      </c>
      <c r="U303" s="9" t="s">
        <v>316</v>
      </c>
      <c r="V303" s="9" t="s">
        <v>526</v>
      </c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12"/>
      <c r="AH303" s="9" t="s">
        <v>2373</v>
      </c>
      <c r="AI303" s="9" t="s">
        <v>2374</v>
      </c>
      <c r="AJ303" s="9" t="s">
        <v>2385</v>
      </c>
    </row>
    <row r="304" spans="1:36" ht="24.75" customHeight="1">
      <c r="A304" s="9">
        <f>SUBTOTAL(3,B$4:B304)</f>
        <v>301</v>
      </c>
      <c r="B304" s="9" t="s">
        <v>473</v>
      </c>
      <c r="C304" s="10" t="str">
        <f>IF(H304="","",VLOOKUP(H304,Sheet6!A:B,COLUMN(Sheet6!B16),0))</f>
        <v>qxnch20220301</v>
      </c>
      <c r="D304" s="9" t="s">
        <v>365</v>
      </c>
      <c r="E304" s="9" t="s">
        <v>366</v>
      </c>
      <c r="F304" s="9" t="s">
        <v>2504</v>
      </c>
      <c r="G304" s="9" t="s">
        <v>415</v>
      </c>
      <c r="H304" s="1" t="s">
        <v>474</v>
      </c>
      <c r="I304" s="9" t="s">
        <v>370</v>
      </c>
      <c r="J304" s="9"/>
      <c r="K304" s="9" t="s">
        <v>475</v>
      </c>
      <c r="L304" s="9" t="s">
        <v>459</v>
      </c>
      <c r="M304" s="9" t="s">
        <v>385</v>
      </c>
      <c r="N304" s="9" t="s">
        <v>375</v>
      </c>
      <c r="O304" s="9" t="s">
        <v>376</v>
      </c>
      <c r="P304" s="9" t="s">
        <v>476</v>
      </c>
      <c r="Q304" s="9" t="s">
        <v>477</v>
      </c>
      <c r="R304" s="9" t="s">
        <v>478</v>
      </c>
      <c r="S304" s="9" t="s">
        <v>9</v>
      </c>
      <c r="T304" s="9" t="s">
        <v>10</v>
      </c>
      <c r="U304" s="9" t="s">
        <v>316</v>
      </c>
      <c r="V304" s="9" t="s">
        <v>526</v>
      </c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12"/>
      <c r="AH304" s="9" t="s">
        <v>2373</v>
      </c>
      <c r="AI304" s="9" t="s">
        <v>2374</v>
      </c>
      <c r="AJ304" s="9" t="s">
        <v>2477</v>
      </c>
    </row>
    <row r="305" spans="1:36" ht="24.75" customHeight="1">
      <c r="A305" s="9">
        <f>SUBTOTAL(3,B$4:B305)</f>
        <v>302</v>
      </c>
      <c r="B305" s="9" t="s">
        <v>479</v>
      </c>
      <c r="C305" s="10" t="str">
        <f>IF(H305="","",VLOOKUP(H305,Sheet6!A:B,COLUMN(Sheet6!B17),0))</f>
        <v>qxnch20220302</v>
      </c>
      <c r="D305" s="9" t="s">
        <v>365</v>
      </c>
      <c r="E305" s="9" t="s">
        <v>366</v>
      </c>
      <c r="F305" s="9" t="s">
        <v>2536</v>
      </c>
      <c r="G305" s="9" t="s">
        <v>415</v>
      </c>
      <c r="H305" s="1" t="s">
        <v>480</v>
      </c>
      <c r="I305" s="9" t="s">
        <v>370</v>
      </c>
      <c r="J305" s="9"/>
      <c r="K305" s="9" t="s">
        <v>394</v>
      </c>
      <c r="L305" s="9" t="s">
        <v>459</v>
      </c>
      <c r="M305" s="9" t="s">
        <v>385</v>
      </c>
      <c r="N305" s="9" t="s">
        <v>375</v>
      </c>
      <c r="O305" s="9" t="s">
        <v>376</v>
      </c>
      <c r="P305" s="9" t="s">
        <v>476</v>
      </c>
      <c r="Q305" s="9" t="s">
        <v>481</v>
      </c>
      <c r="R305" s="9" t="s">
        <v>482</v>
      </c>
      <c r="S305" s="9" t="s">
        <v>9</v>
      </c>
      <c r="T305" s="9" t="s">
        <v>10</v>
      </c>
      <c r="U305" s="9" t="s">
        <v>316</v>
      </c>
      <c r="V305" s="9" t="s">
        <v>526</v>
      </c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12"/>
      <c r="AH305" s="9" t="s">
        <v>2373</v>
      </c>
      <c r="AI305" s="9" t="s">
        <v>2374</v>
      </c>
      <c r="AJ305" s="9" t="s">
        <v>2390</v>
      </c>
    </row>
    <row r="306" spans="1:36" ht="24.75" customHeight="1">
      <c r="A306" s="9">
        <f>SUBTOTAL(3,B$4:B306)</f>
        <v>303</v>
      </c>
      <c r="B306" s="9" t="s">
        <v>483</v>
      </c>
      <c r="C306" s="10" t="str">
        <f>IF(H306="","",VLOOKUP(H306,Sheet6!A:B,COLUMN(Sheet6!B18),0))</f>
        <v>qxnch20220303</v>
      </c>
      <c r="D306" s="9" t="s">
        <v>406</v>
      </c>
      <c r="E306" s="9" t="s">
        <v>390</v>
      </c>
      <c r="F306" s="9" t="s">
        <v>2443</v>
      </c>
      <c r="G306" s="9" t="s">
        <v>368</v>
      </c>
      <c r="H306" s="1" t="s">
        <v>484</v>
      </c>
      <c r="I306" s="9" t="s">
        <v>370</v>
      </c>
      <c r="J306" s="9"/>
      <c r="K306" s="9" t="s">
        <v>433</v>
      </c>
      <c r="L306" s="9" t="s">
        <v>459</v>
      </c>
      <c r="M306" s="9">
        <v>0</v>
      </c>
      <c r="N306" s="9" t="s">
        <v>375</v>
      </c>
      <c r="O306" s="9" t="s">
        <v>376</v>
      </c>
      <c r="P306" s="9" t="s">
        <v>476</v>
      </c>
      <c r="Q306" s="9" t="s">
        <v>486</v>
      </c>
      <c r="R306" s="9" t="s">
        <v>487</v>
      </c>
      <c r="S306" s="9" t="s">
        <v>9</v>
      </c>
      <c r="T306" s="9" t="s">
        <v>10</v>
      </c>
      <c r="U306" s="9" t="s">
        <v>316</v>
      </c>
      <c r="V306" s="9" t="s">
        <v>526</v>
      </c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12"/>
      <c r="AH306" s="9" t="s">
        <v>2373</v>
      </c>
      <c r="AI306" s="9" t="s">
        <v>2374</v>
      </c>
      <c r="AJ306" s="9" t="s">
        <v>2375</v>
      </c>
    </row>
    <row r="307" spans="1:36" ht="24.75" customHeight="1">
      <c r="A307" s="9">
        <f>SUBTOTAL(3,B$4:B307)</f>
        <v>304</v>
      </c>
      <c r="B307" s="9" t="s">
        <v>488</v>
      </c>
      <c r="C307" s="10" t="str">
        <f>IF(H307="","",VLOOKUP(H307,Sheet6!A:B,COLUMN(Sheet6!B19),0))</f>
        <v>qxnch20220304</v>
      </c>
      <c r="D307" s="9" t="s">
        <v>365</v>
      </c>
      <c r="E307" s="9" t="s">
        <v>398</v>
      </c>
      <c r="F307" s="9" t="s">
        <v>2421</v>
      </c>
      <c r="G307" s="9" t="s">
        <v>415</v>
      </c>
      <c r="H307" s="1" t="s">
        <v>489</v>
      </c>
      <c r="I307" s="9" t="s">
        <v>370</v>
      </c>
      <c r="J307" s="9"/>
      <c r="K307" s="9" t="s">
        <v>490</v>
      </c>
      <c r="L307" s="9" t="s">
        <v>459</v>
      </c>
      <c r="M307" s="9" t="s">
        <v>385</v>
      </c>
      <c r="N307" s="9" t="s">
        <v>375</v>
      </c>
      <c r="O307" s="9" t="s">
        <v>376</v>
      </c>
      <c r="P307" s="9" t="s">
        <v>476</v>
      </c>
      <c r="Q307" s="11" t="s">
        <v>491</v>
      </c>
      <c r="R307" s="9" t="s">
        <v>492</v>
      </c>
      <c r="S307" s="9" t="s">
        <v>9</v>
      </c>
      <c r="T307" s="9" t="s">
        <v>10</v>
      </c>
      <c r="U307" s="9" t="s">
        <v>316</v>
      </c>
      <c r="V307" s="9" t="s">
        <v>526</v>
      </c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12"/>
      <c r="AH307" s="9" t="s">
        <v>2373</v>
      </c>
      <c r="AI307" s="9" t="s">
        <v>2374</v>
      </c>
      <c r="AJ307" s="9" t="s">
        <v>2385</v>
      </c>
    </row>
    <row r="308" spans="1:36" ht="24.75" customHeight="1">
      <c r="A308" s="9">
        <f>SUBTOTAL(3,B$4:B308)</f>
        <v>305</v>
      </c>
      <c r="B308" s="9" t="s">
        <v>493</v>
      </c>
      <c r="C308" s="10" t="str">
        <f>IF(H308="","",VLOOKUP(H308,Sheet6!A:B,COLUMN(Sheet6!B20),0))</f>
        <v>qxnch20220305</v>
      </c>
      <c r="D308" s="9" t="s">
        <v>365</v>
      </c>
      <c r="E308" s="9" t="s">
        <v>390</v>
      </c>
      <c r="F308" s="9" t="s">
        <v>2552</v>
      </c>
      <c r="G308" s="9" t="s">
        <v>368</v>
      </c>
      <c r="H308" s="1" t="s">
        <v>495</v>
      </c>
      <c r="I308" s="9" t="s">
        <v>370</v>
      </c>
      <c r="J308" s="9" t="s">
        <v>496</v>
      </c>
      <c r="K308" s="9" t="s">
        <v>497</v>
      </c>
      <c r="L308" s="9" t="s">
        <v>498</v>
      </c>
      <c r="M308" s="9" t="s">
        <v>385</v>
      </c>
      <c r="N308" s="9" t="s">
        <v>442</v>
      </c>
      <c r="O308" s="9" t="s">
        <v>376</v>
      </c>
      <c r="P308" s="9" t="s">
        <v>449</v>
      </c>
      <c r="Q308" s="9" t="s">
        <v>499</v>
      </c>
      <c r="R308" s="9" t="s">
        <v>500</v>
      </c>
      <c r="S308" s="9" t="s">
        <v>9</v>
      </c>
      <c r="T308" s="9" t="s">
        <v>10</v>
      </c>
      <c r="U308" s="9" t="s">
        <v>316</v>
      </c>
      <c r="V308" s="9" t="s">
        <v>526</v>
      </c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12"/>
      <c r="AH308" s="9" t="s">
        <v>2373</v>
      </c>
      <c r="AI308" s="9" t="s">
        <v>2374</v>
      </c>
      <c r="AJ308" s="9" t="s">
        <v>2375</v>
      </c>
    </row>
    <row r="309" spans="1:36" ht="24.75" customHeight="1">
      <c r="A309" s="9">
        <f>SUBTOTAL(3,B$4:B309)</f>
        <v>306</v>
      </c>
      <c r="B309" s="9" t="s">
        <v>501</v>
      </c>
      <c r="C309" s="10" t="str">
        <f>IF(H309="","",VLOOKUP(H309,Sheet6!A:B,COLUMN(Sheet6!B21),0))</f>
        <v>qxnch20220306</v>
      </c>
      <c r="D309" s="9" t="s">
        <v>365</v>
      </c>
      <c r="E309" s="9" t="s">
        <v>366</v>
      </c>
      <c r="F309" s="9" t="s">
        <v>2416</v>
      </c>
      <c r="G309" s="9" t="s">
        <v>368</v>
      </c>
      <c r="H309" s="1" t="s">
        <v>502</v>
      </c>
      <c r="I309" s="9" t="s">
        <v>370</v>
      </c>
      <c r="J309" s="9" t="s">
        <v>496</v>
      </c>
      <c r="K309" s="9" t="s">
        <v>503</v>
      </c>
      <c r="L309" s="9" t="s">
        <v>459</v>
      </c>
      <c r="M309" s="9" t="s">
        <v>385</v>
      </c>
      <c r="N309" s="9" t="s">
        <v>375</v>
      </c>
      <c r="O309" s="9" t="s">
        <v>376</v>
      </c>
      <c r="P309" s="9" t="s">
        <v>476</v>
      </c>
      <c r="Q309" s="9" t="s">
        <v>504</v>
      </c>
      <c r="R309" s="9" t="s">
        <v>505</v>
      </c>
      <c r="S309" s="9" t="s">
        <v>9</v>
      </c>
      <c r="T309" s="9" t="s">
        <v>10</v>
      </c>
      <c r="U309" s="9" t="s">
        <v>316</v>
      </c>
      <c r="V309" s="9" t="s">
        <v>526</v>
      </c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12"/>
      <c r="AH309" s="9" t="s">
        <v>2553</v>
      </c>
      <c r="AI309" s="13"/>
      <c r="AJ309" s="13"/>
    </row>
    <row r="310" spans="1:36" ht="24.75" customHeight="1">
      <c r="A310" s="9">
        <f>SUBTOTAL(3,B$4:B310)</f>
        <v>307</v>
      </c>
      <c r="B310" s="9" t="s">
        <v>506</v>
      </c>
      <c r="C310" s="10" t="str">
        <f>IF(H310="","",VLOOKUP(H310,Sheet6!A:B,COLUMN(Sheet6!B22),0))</f>
        <v>qxnch20220307</v>
      </c>
      <c r="D310" s="9" t="s">
        <v>406</v>
      </c>
      <c r="E310" s="9" t="s">
        <v>390</v>
      </c>
      <c r="F310" s="9" t="s">
        <v>2383</v>
      </c>
      <c r="G310" s="9" t="s">
        <v>392</v>
      </c>
      <c r="H310" s="1" t="s">
        <v>507</v>
      </c>
      <c r="I310" s="9" t="s">
        <v>370</v>
      </c>
      <c r="J310" s="9" t="s">
        <v>1324</v>
      </c>
      <c r="K310" s="9" t="s">
        <v>394</v>
      </c>
      <c r="L310" s="9" t="s">
        <v>508</v>
      </c>
      <c r="M310" s="9" t="s">
        <v>374</v>
      </c>
      <c r="N310" s="9" t="s">
        <v>375</v>
      </c>
      <c r="O310" s="9" t="s">
        <v>376</v>
      </c>
      <c r="P310" s="9" t="s">
        <v>449</v>
      </c>
      <c r="Q310" s="9" t="s">
        <v>509</v>
      </c>
      <c r="R310" s="9" t="s">
        <v>510</v>
      </c>
      <c r="S310" s="9" t="s">
        <v>9</v>
      </c>
      <c r="T310" s="9" t="s">
        <v>10</v>
      </c>
      <c r="U310" s="9" t="s">
        <v>316</v>
      </c>
      <c r="V310" s="9" t="s">
        <v>526</v>
      </c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12"/>
      <c r="AH310" s="9" t="s">
        <v>2373</v>
      </c>
      <c r="AI310" s="9" t="s">
        <v>2374</v>
      </c>
      <c r="AJ310" s="9" t="s">
        <v>2390</v>
      </c>
    </row>
    <row r="311" spans="1:36" ht="24.75" customHeight="1">
      <c r="A311" s="9">
        <f>SUBTOTAL(3,B$4:B311)</f>
        <v>308</v>
      </c>
      <c r="B311" s="9" t="s">
        <v>511</v>
      </c>
      <c r="C311" s="10" t="str">
        <f>IF(H311="","",VLOOKUP(H311,Sheet6!A:B,COLUMN(Sheet6!B23),0))</f>
        <v>qxnch20220308</v>
      </c>
      <c r="D311" s="9" t="s">
        <v>365</v>
      </c>
      <c r="E311" s="9" t="s">
        <v>390</v>
      </c>
      <c r="F311" s="9" t="s">
        <v>2554</v>
      </c>
      <c r="G311" s="9" t="s">
        <v>415</v>
      </c>
      <c r="H311" s="1" t="s">
        <v>512</v>
      </c>
      <c r="I311" s="9" t="s">
        <v>370</v>
      </c>
      <c r="J311" s="9" t="s">
        <v>496</v>
      </c>
      <c r="K311" s="9" t="s">
        <v>470</v>
      </c>
      <c r="L311" s="9" t="s">
        <v>459</v>
      </c>
      <c r="M311" s="9" t="s">
        <v>385</v>
      </c>
      <c r="N311" s="9" t="s">
        <v>375</v>
      </c>
      <c r="O311" s="9" t="s">
        <v>376</v>
      </c>
      <c r="P311" s="9" t="s">
        <v>476</v>
      </c>
      <c r="Q311" s="9" t="s">
        <v>513</v>
      </c>
      <c r="R311" s="9" t="s">
        <v>514</v>
      </c>
      <c r="S311" s="9" t="s">
        <v>9</v>
      </c>
      <c r="T311" s="9" t="s">
        <v>10</v>
      </c>
      <c r="U311" s="9" t="s">
        <v>316</v>
      </c>
      <c r="V311" s="9" t="s">
        <v>526</v>
      </c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12"/>
      <c r="AH311" s="9" t="s">
        <v>2373</v>
      </c>
      <c r="AI311" s="9" t="s">
        <v>2374</v>
      </c>
      <c r="AJ311" s="9" t="s">
        <v>2375</v>
      </c>
    </row>
    <row r="312" spans="1:33" ht="24.75" customHeight="1">
      <c r="A312" s="14">
        <f>SUBTOTAL(3,B$4:B312)</f>
        <v>308</v>
      </c>
      <c r="B312" s="15"/>
      <c r="C312" s="10">
        <f>IF(H312="","",VLOOKUP(H312,Sheet6!A:B,COLUMN(Sheet6!B309),0))</f>
      </c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2"/>
    </row>
    <row r="313" spans="1:33" ht="24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2"/>
    </row>
    <row r="314" spans="1:33" ht="24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2"/>
    </row>
    <row r="315" spans="1:33" ht="24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2"/>
    </row>
    <row r="316" spans="1:33" ht="24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2"/>
    </row>
    <row r="317" spans="1:33" ht="24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2"/>
    </row>
    <row r="318" spans="1:33" ht="24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2"/>
    </row>
    <row r="319" spans="1:33" ht="24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2"/>
    </row>
    <row r="320" spans="1:33" ht="24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2"/>
    </row>
    <row r="321" spans="1:33" ht="24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2"/>
    </row>
    <row r="322" spans="1:33" ht="24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2"/>
    </row>
    <row r="323" spans="1:33" ht="24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2"/>
    </row>
    <row r="324" spans="1:33" ht="24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2"/>
    </row>
    <row r="325" spans="1:33" ht="24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12"/>
    </row>
    <row r="326" spans="1:33" ht="24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12"/>
    </row>
    <row r="327" spans="1:33" ht="24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12"/>
    </row>
    <row r="328" spans="1:32" ht="34.5" customHeight="1">
      <c r="A328" s="16" t="s">
        <v>2555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</sheetData>
  <sheetProtection/>
  <autoFilter ref="A3:AJ311"/>
  <mergeCells count="3">
    <mergeCell ref="A1:AF1"/>
    <mergeCell ref="A2:AJ2"/>
    <mergeCell ref="A328:AF328"/>
  </mergeCells>
  <printOptions/>
  <pageMargins left="0.5902777777777778" right="0.15694444444444444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Q15" sqref="Q15"/>
    </sheetView>
  </sheetViews>
  <sheetFormatPr defaultColWidth="9.00390625" defaultRowHeight="14.25"/>
  <sheetData>
    <row r="1" ht="14.25">
      <c r="A1" s="4">
        <f>IF(H5="","",VLOOKUP(H5,Sheet4!A:AT,COLUMN(Sheet4!C2),0))</f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08"/>
  <sheetViews>
    <sheetView zoomScaleSheetLayoutView="100" workbookViewId="0" topLeftCell="A1">
      <selection activeCell="Q15" sqref="Q15"/>
    </sheetView>
  </sheetViews>
  <sheetFormatPr defaultColWidth="9.00390625" defaultRowHeight="14.25"/>
  <cols>
    <col min="2" max="2" width="29.625" style="0" customWidth="1"/>
  </cols>
  <sheetData>
    <row r="1" spans="2:8" ht="14.25">
      <c r="B1" s="1" t="s">
        <v>369</v>
      </c>
      <c r="D1" t="str">
        <f>LEFT(RIGHT(B1,12),8)</f>
        <v>20000615</v>
      </c>
      <c r="E1">
        <v>2000</v>
      </c>
      <c r="F1" s="3" t="s">
        <v>2556</v>
      </c>
      <c r="G1" t="s">
        <v>2557</v>
      </c>
      <c r="H1" t="str">
        <f>E1&amp;G1&amp;F1</f>
        <v>2000.06</v>
      </c>
    </row>
    <row r="2" spans="2:8" ht="14.25">
      <c r="B2" s="1" t="s">
        <v>384</v>
      </c>
      <c r="D2" t="str">
        <f aca="true" t="shared" si="0" ref="D2:D65">LEFT(RIGHT(B2,12),8)</f>
        <v>19970506</v>
      </c>
      <c r="E2">
        <v>1997</v>
      </c>
      <c r="F2" s="3" t="s">
        <v>2558</v>
      </c>
      <c r="G2" t="s">
        <v>2557</v>
      </c>
      <c r="H2" t="str">
        <f aca="true" t="shared" si="1" ref="H2:H65">E2&amp;G2&amp;F2</f>
        <v>1997.05</v>
      </c>
    </row>
    <row r="3" spans="2:8" ht="14.25">
      <c r="B3" s="1" t="s">
        <v>393</v>
      </c>
      <c r="D3" t="str">
        <f t="shared" si="0"/>
        <v>19990720</v>
      </c>
      <c r="E3">
        <v>1999</v>
      </c>
      <c r="F3" s="3" t="s">
        <v>2559</v>
      </c>
      <c r="G3" t="s">
        <v>2557</v>
      </c>
      <c r="H3" t="str">
        <f t="shared" si="1"/>
        <v>1999.07</v>
      </c>
    </row>
    <row r="4" spans="2:8" ht="14.25">
      <c r="B4" s="1" t="s">
        <v>400</v>
      </c>
      <c r="D4" t="str">
        <f t="shared" si="0"/>
        <v>19990613</v>
      </c>
      <c r="E4">
        <v>1999</v>
      </c>
      <c r="F4" s="3" t="s">
        <v>2556</v>
      </c>
      <c r="G4" t="s">
        <v>2557</v>
      </c>
      <c r="H4" t="str">
        <f t="shared" si="1"/>
        <v>1999.06</v>
      </c>
    </row>
    <row r="5" spans="2:8" ht="14.25">
      <c r="B5" s="1" t="s">
        <v>409</v>
      </c>
      <c r="D5" t="str">
        <f t="shared" si="0"/>
        <v>19981015</v>
      </c>
      <c r="E5">
        <v>1998</v>
      </c>
      <c r="F5" s="3" t="s">
        <v>2560</v>
      </c>
      <c r="G5" t="s">
        <v>2557</v>
      </c>
      <c r="H5" t="str">
        <f t="shared" si="1"/>
        <v>1998.10</v>
      </c>
    </row>
    <row r="6" spans="2:8" ht="14.25">
      <c r="B6" s="1" t="s">
        <v>416</v>
      </c>
      <c r="D6" t="str">
        <f t="shared" si="0"/>
        <v>19951026</v>
      </c>
      <c r="E6">
        <v>1995</v>
      </c>
      <c r="F6" s="3" t="s">
        <v>2560</v>
      </c>
      <c r="G6" t="s">
        <v>2557</v>
      </c>
      <c r="H6" t="str">
        <f t="shared" si="1"/>
        <v>1995.10</v>
      </c>
    </row>
    <row r="7" spans="2:8" ht="14.25">
      <c r="B7" s="1" t="s">
        <v>421</v>
      </c>
      <c r="D7" t="str">
        <f t="shared" si="0"/>
        <v>19961007</v>
      </c>
      <c r="E7">
        <v>1996</v>
      </c>
      <c r="F7" s="3" t="s">
        <v>2560</v>
      </c>
      <c r="G7" t="s">
        <v>2557</v>
      </c>
      <c r="H7" t="str">
        <f t="shared" si="1"/>
        <v>1996.10</v>
      </c>
    </row>
    <row r="8" spans="2:8" ht="14.25">
      <c r="B8" s="1" t="s">
        <v>426</v>
      </c>
      <c r="D8" t="str">
        <f t="shared" si="0"/>
        <v>19940127</v>
      </c>
      <c r="E8">
        <v>1994</v>
      </c>
      <c r="F8" s="3" t="s">
        <v>2561</v>
      </c>
      <c r="G8" t="s">
        <v>2557</v>
      </c>
      <c r="H8" t="str">
        <f t="shared" si="1"/>
        <v>1994.01</v>
      </c>
    </row>
    <row r="9" spans="2:8" ht="14.25">
      <c r="B9" s="1" t="s">
        <v>431</v>
      </c>
      <c r="D9" t="str">
        <f t="shared" si="0"/>
        <v>19980923</v>
      </c>
      <c r="E9">
        <v>1998</v>
      </c>
      <c r="F9" s="3" t="s">
        <v>2562</v>
      </c>
      <c r="G9" t="s">
        <v>2557</v>
      </c>
      <c r="H9" t="str">
        <f t="shared" si="1"/>
        <v>1998.09</v>
      </c>
    </row>
    <row r="10" spans="2:8" ht="14.25">
      <c r="B10" s="1" t="s">
        <v>439</v>
      </c>
      <c r="D10" t="str">
        <f t="shared" si="0"/>
        <v>19961207</v>
      </c>
      <c r="E10">
        <v>1996</v>
      </c>
      <c r="F10" s="3" t="s">
        <v>2563</v>
      </c>
      <c r="G10" t="s">
        <v>2557</v>
      </c>
      <c r="H10" t="str">
        <f t="shared" si="1"/>
        <v>1996.12</v>
      </c>
    </row>
    <row r="11" spans="2:8" ht="14.25">
      <c r="B11" s="1" t="s">
        <v>446</v>
      </c>
      <c r="D11" t="str">
        <f t="shared" si="0"/>
        <v>19960322</v>
      </c>
      <c r="E11">
        <v>1996</v>
      </c>
      <c r="F11" s="3" t="s">
        <v>2564</v>
      </c>
      <c r="G11" t="s">
        <v>2557</v>
      </c>
      <c r="H11" t="str">
        <f t="shared" si="1"/>
        <v>1996.03</v>
      </c>
    </row>
    <row r="12" spans="2:8" ht="14.25">
      <c r="B12" s="1" t="s">
        <v>453</v>
      </c>
      <c r="D12" t="str">
        <f t="shared" si="0"/>
        <v>19990120</v>
      </c>
      <c r="E12">
        <v>1999</v>
      </c>
      <c r="F12" s="3" t="s">
        <v>2561</v>
      </c>
      <c r="G12" t="s">
        <v>2557</v>
      </c>
      <c r="H12" t="str">
        <f t="shared" si="1"/>
        <v>1999.01</v>
      </c>
    </row>
    <row r="13" spans="2:8" ht="14.25">
      <c r="B13" s="1" t="s">
        <v>457</v>
      </c>
      <c r="D13" t="str">
        <f t="shared" si="0"/>
        <v>19960525</v>
      </c>
      <c r="E13">
        <v>1996</v>
      </c>
      <c r="F13" s="3" t="s">
        <v>2558</v>
      </c>
      <c r="G13" t="s">
        <v>2557</v>
      </c>
      <c r="H13" t="str">
        <f t="shared" si="1"/>
        <v>1996.05</v>
      </c>
    </row>
    <row r="14" spans="2:8" ht="14.25">
      <c r="B14" s="1" t="s">
        <v>464</v>
      </c>
      <c r="D14" t="str">
        <f t="shared" si="0"/>
        <v>19961221</v>
      </c>
      <c r="E14">
        <v>1996</v>
      </c>
      <c r="F14" s="3" t="s">
        <v>2563</v>
      </c>
      <c r="G14" t="s">
        <v>2557</v>
      </c>
      <c r="H14" t="str">
        <f t="shared" si="1"/>
        <v>1996.12</v>
      </c>
    </row>
    <row r="15" spans="2:8" ht="14.25">
      <c r="B15" s="1" t="s">
        <v>469</v>
      </c>
      <c r="D15" t="str">
        <f t="shared" si="0"/>
        <v>19971211</v>
      </c>
      <c r="E15">
        <v>1997</v>
      </c>
      <c r="F15" s="3" t="s">
        <v>2563</v>
      </c>
      <c r="G15" t="s">
        <v>2557</v>
      </c>
      <c r="H15" t="str">
        <f t="shared" si="1"/>
        <v>1997.12</v>
      </c>
    </row>
    <row r="16" spans="2:8" ht="14.25">
      <c r="B16" s="1" t="s">
        <v>474</v>
      </c>
      <c r="D16" t="str">
        <f t="shared" si="0"/>
        <v>19920922</v>
      </c>
      <c r="E16">
        <v>1992</v>
      </c>
      <c r="F16" s="3" t="s">
        <v>2562</v>
      </c>
      <c r="G16" t="s">
        <v>2557</v>
      </c>
      <c r="H16" t="str">
        <f t="shared" si="1"/>
        <v>1992.09</v>
      </c>
    </row>
    <row r="17" spans="2:8" ht="14.25">
      <c r="B17" s="1" t="s">
        <v>480</v>
      </c>
      <c r="D17" t="str">
        <f t="shared" si="0"/>
        <v>19950218</v>
      </c>
      <c r="E17">
        <v>1995</v>
      </c>
      <c r="F17" s="3" t="s">
        <v>2565</v>
      </c>
      <c r="G17" t="s">
        <v>2557</v>
      </c>
      <c r="H17" t="str">
        <f t="shared" si="1"/>
        <v>1995.02</v>
      </c>
    </row>
    <row r="18" spans="2:8" ht="14.25">
      <c r="B18" s="1" t="s">
        <v>484</v>
      </c>
      <c r="D18" t="str">
        <f t="shared" si="0"/>
        <v>19980813</v>
      </c>
      <c r="E18">
        <v>1998</v>
      </c>
      <c r="F18" s="3" t="s">
        <v>2566</v>
      </c>
      <c r="G18" t="s">
        <v>2557</v>
      </c>
      <c r="H18" t="str">
        <f t="shared" si="1"/>
        <v>1998.08</v>
      </c>
    </row>
    <row r="19" spans="2:8" ht="14.25">
      <c r="B19" s="1" t="s">
        <v>489</v>
      </c>
      <c r="D19" t="str">
        <f t="shared" si="0"/>
        <v>19950403</v>
      </c>
      <c r="E19">
        <v>1995</v>
      </c>
      <c r="F19" s="3" t="s">
        <v>2567</v>
      </c>
      <c r="G19" t="s">
        <v>2557</v>
      </c>
      <c r="H19" t="str">
        <f t="shared" si="1"/>
        <v>1995.04</v>
      </c>
    </row>
    <row r="20" spans="2:8" ht="14.25">
      <c r="B20" s="1" t="s">
        <v>495</v>
      </c>
      <c r="D20" t="str">
        <f t="shared" si="0"/>
        <v>19960408</v>
      </c>
      <c r="E20">
        <v>1996</v>
      </c>
      <c r="F20" s="3" t="s">
        <v>2567</v>
      </c>
      <c r="G20" t="s">
        <v>2557</v>
      </c>
      <c r="H20" t="str">
        <f t="shared" si="1"/>
        <v>1996.04</v>
      </c>
    </row>
    <row r="21" spans="2:8" ht="14.25">
      <c r="B21" s="1" t="s">
        <v>502</v>
      </c>
      <c r="D21" t="str">
        <f t="shared" si="0"/>
        <v>19971020</v>
      </c>
      <c r="E21">
        <v>1997</v>
      </c>
      <c r="F21" s="3" t="s">
        <v>2560</v>
      </c>
      <c r="G21" t="s">
        <v>2557</v>
      </c>
      <c r="H21" t="str">
        <f t="shared" si="1"/>
        <v>1997.10</v>
      </c>
    </row>
    <row r="22" spans="2:8" ht="14.25">
      <c r="B22" s="1" t="s">
        <v>507</v>
      </c>
      <c r="D22" t="str">
        <f t="shared" si="0"/>
        <v>19960809</v>
      </c>
      <c r="E22">
        <v>1996</v>
      </c>
      <c r="F22" s="3" t="s">
        <v>2566</v>
      </c>
      <c r="G22" t="s">
        <v>2557</v>
      </c>
      <c r="H22" t="str">
        <f t="shared" si="1"/>
        <v>1996.08</v>
      </c>
    </row>
    <row r="23" spans="2:8" ht="14.25">
      <c r="B23" s="1" t="s">
        <v>512</v>
      </c>
      <c r="D23" t="str">
        <f t="shared" si="0"/>
        <v>19931012</v>
      </c>
      <c r="E23">
        <v>1993</v>
      </c>
      <c r="F23" s="3" t="s">
        <v>2560</v>
      </c>
      <c r="G23" t="s">
        <v>2557</v>
      </c>
      <c r="H23" t="str">
        <f t="shared" si="1"/>
        <v>1993.10</v>
      </c>
    </row>
    <row r="24" spans="2:8" ht="14.25">
      <c r="B24" s="1" t="s">
        <v>517</v>
      </c>
      <c r="D24" t="str">
        <f t="shared" si="0"/>
        <v>20000213</v>
      </c>
      <c r="E24">
        <v>2000</v>
      </c>
      <c r="F24" s="3" t="s">
        <v>2565</v>
      </c>
      <c r="G24" t="s">
        <v>2557</v>
      </c>
      <c r="H24" t="str">
        <f t="shared" si="1"/>
        <v>2000.02</v>
      </c>
    </row>
    <row r="25" spans="2:8" ht="14.25">
      <c r="B25" s="1" t="s">
        <v>529</v>
      </c>
      <c r="D25" t="str">
        <f t="shared" si="0"/>
        <v>19920118</v>
      </c>
      <c r="E25">
        <v>1992</v>
      </c>
      <c r="F25" s="3" t="s">
        <v>2561</v>
      </c>
      <c r="G25" t="s">
        <v>2557</v>
      </c>
      <c r="H25" t="str">
        <f t="shared" si="1"/>
        <v>1992.01</v>
      </c>
    </row>
    <row r="26" spans="2:8" ht="14.25">
      <c r="B26" s="1" t="s">
        <v>536</v>
      </c>
      <c r="D26" t="str">
        <f t="shared" si="0"/>
        <v>19981102</v>
      </c>
      <c r="E26">
        <v>1998</v>
      </c>
      <c r="F26" s="3" t="s">
        <v>2568</v>
      </c>
      <c r="G26" t="s">
        <v>2557</v>
      </c>
      <c r="H26" t="str">
        <f t="shared" si="1"/>
        <v>1998.11</v>
      </c>
    </row>
    <row r="27" spans="2:8" ht="14.25">
      <c r="B27" s="1" t="s">
        <v>542</v>
      </c>
      <c r="D27" t="str">
        <f t="shared" si="0"/>
        <v>19940209</v>
      </c>
      <c r="E27">
        <v>1994</v>
      </c>
      <c r="F27" s="3" t="s">
        <v>2565</v>
      </c>
      <c r="G27" t="s">
        <v>2557</v>
      </c>
      <c r="H27" t="str">
        <f t="shared" si="1"/>
        <v>1994.02</v>
      </c>
    </row>
    <row r="28" spans="2:8" ht="14.25">
      <c r="B28" s="1" t="s">
        <v>548</v>
      </c>
      <c r="D28" t="str">
        <f t="shared" si="0"/>
        <v>19971023</v>
      </c>
      <c r="E28">
        <v>1997</v>
      </c>
      <c r="F28" s="3" t="s">
        <v>2560</v>
      </c>
      <c r="G28" t="s">
        <v>2557</v>
      </c>
      <c r="H28" t="str">
        <f t="shared" si="1"/>
        <v>1997.10</v>
      </c>
    </row>
    <row r="29" spans="2:8" ht="14.25">
      <c r="B29" s="1" t="s">
        <v>555</v>
      </c>
      <c r="D29" t="str">
        <f t="shared" si="0"/>
        <v>19990421</v>
      </c>
      <c r="E29">
        <v>1999</v>
      </c>
      <c r="F29" s="3" t="s">
        <v>2567</v>
      </c>
      <c r="G29" t="s">
        <v>2557</v>
      </c>
      <c r="H29" t="str">
        <f t="shared" si="1"/>
        <v>1999.04</v>
      </c>
    </row>
    <row r="30" spans="2:8" ht="14.25">
      <c r="B30" s="1" t="s">
        <v>559</v>
      </c>
      <c r="D30" t="str">
        <f t="shared" si="0"/>
        <v>19970815</v>
      </c>
      <c r="E30">
        <v>1997</v>
      </c>
      <c r="F30" s="3" t="s">
        <v>2566</v>
      </c>
      <c r="G30" t="s">
        <v>2557</v>
      </c>
      <c r="H30" t="str">
        <f t="shared" si="1"/>
        <v>1997.08</v>
      </c>
    </row>
    <row r="31" spans="2:8" ht="14.25">
      <c r="B31" s="1" t="s">
        <v>565</v>
      </c>
      <c r="D31" t="str">
        <f t="shared" si="0"/>
        <v>19971221</v>
      </c>
      <c r="E31">
        <v>1997</v>
      </c>
      <c r="F31" s="3" t="s">
        <v>2563</v>
      </c>
      <c r="G31" t="s">
        <v>2557</v>
      </c>
      <c r="H31" t="str">
        <f t="shared" si="1"/>
        <v>1997.12</v>
      </c>
    </row>
    <row r="32" spans="2:8" ht="14.25">
      <c r="B32" s="1" t="s">
        <v>570</v>
      </c>
      <c r="D32" t="str">
        <f t="shared" si="0"/>
        <v>19951115</v>
      </c>
      <c r="E32">
        <v>1995</v>
      </c>
      <c r="F32" s="3" t="s">
        <v>2568</v>
      </c>
      <c r="G32" t="s">
        <v>2557</v>
      </c>
      <c r="H32" t="str">
        <f t="shared" si="1"/>
        <v>1995.11</v>
      </c>
    </row>
    <row r="33" spans="2:8" ht="14.25">
      <c r="B33" s="1" t="s">
        <v>577</v>
      </c>
      <c r="D33" t="str">
        <f t="shared" si="0"/>
        <v>19911127</v>
      </c>
      <c r="E33">
        <v>1991</v>
      </c>
      <c r="F33" s="3" t="s">
        <v>2568</v>
      </c>
      <c r="G33" t="s">
        <v>2557</v>
      </c>
      <c r="H33" t="str">
        <f t="shared" si="1"/>
        <v>1991.11</v>
      </c>
    </row>
    <row r="34" spans="2:8" ht="14.25">
      <c r="B34" s="1" t="s">
        <v>583</v>
      </c>
      <c r="D34" t="str">
        <f t="shared" si="0"/>
        <v>19980703</v>
      </c>
      <c r="E34">
        <v>1998</v>
      </c>
      <c r="F34" s="3" t="s">
        <v>2559</v>
      </c>
      <c r="G34" t="s">
        <v>2557</v>
      </c>
      <c r="H34" t="str">
        <f t="shared" si="1"/>
        <v>1998.07</v>
      </c>
    </row>
    <row r="35" spans="2:8" ht="14.25">
      <c r="B35" s="1" t="s">
        <v>591</v>
      </c>
      <c r="D35" t="str">
        <f t="shared" si="0"/>
        <v>19980718</v>
      </c>
      <c r="E35">
        <v>1998</v>
      </c>
      <c r="F35" s="3" t="s">
        <v>2559</v>
      </c>
      <c r="G35" t="s">
        <v>2557</v>
      </c>
      <c r="H35" t="str">
        <f t="shared" si="1"/>
        <v>1998.07</v>
      </c>
    </row>
    <row r="36" spans="2:8" ht="14.25">
      <c r="B36" s="1" t="s">
        <v>599</v>
      </c>
      <c r="D36" t="str">
        <f t="shared" si="0"/>
        <v>19971008</v>
      </c>
      <c r="E36">
        <v>1997</v>
      </c>
      <c r="F36" s="3" t="s">
        <v>2560</v>
      </c>
      <c r="G36" t="s">
        <v>2557</v>
      </c>
      <c r="H36" t="str">
        <f t="shared" si="1"/>
        <v>1997.10</v>
      </c>
    </row>
    <row r="37" spans="2:8" ht="14.25">
      <c r="B37" s="1" t="s">
        <v>605</v>
      </c>
      <c r="D37" t="str">
        <f t="shared" si="0"/>
        <v>19941007</v>
      </c>
      <c r="E37">
        <v>1994</v>
      </c>
      <c r="F37" s="3" t="s">
        <v>2560</v>
      </c>
      <c r="G37" t="s">
        <v>2557</v>
      </c>
      <c r="H37" t="str">
        <f t="shared" si="1"/>
        <v>1994.10</v>
      </c>
    </row>
    <row r="38" spans="2:8" ht="14.25">
      <c r="B38" s="1" t="s">
        <v>611</v>
      </c>
      <c r="D38" t="str">
        <f t="shared" si="0"/>
        <v>19971020</v>
      </c>
      <c r="E38">
        <v>1997</v>
      </c>
      <c r="F38" s="3" t="s">
        <v>2560</v>
      </c>
      <c r="G38" t="s">
        <v>2557</v>
      </c>
      <c r="H38" t="str">
        <f t="shared" si="1"/>
        <v>1997.10</v>
      </c>
    </row>
    <row r="39" spans="2:8" ht="14.25">
      <c r="B39" s="1" t="s">
        <v>617</v>
      </c>
      <c r="D39" t="str">
        <f t="shared" si="0"/>
        <v>19950421</v>
      </c>
      <c r="E39">
        <v>1995</v>
      </c>
      <c r="F39" s="3" t="s">
        <v>2567</v>
      </c>
      <c r="G39" t="s">
        <v>2557</v>
      </c>
      <c r="H39" t="str">
        <f t="shared" si="1"/>
        <v>1995.04</v>
      </c>
    </row>
    <row r="40" spans="2:8" ht="14.25">
      <c r="B40" s="1" t="s">
        <v>623</v>
      </c>
      <c r="D40" t="str">
        <f t="shared" si="0"/>
        <v>19990515</v>
      </c>
      <c r="E40">
        <v>1999</v>
      </c>
      <c r="F40" s="3" t="s">
        <v>2558</v>
      </c>
      <c r="G40" t="s">
        <v>2557</v>
      </c>
      <c r="H40" t="str">
        <f t="shared" si="1"/>
        <v>1999.05</v>
      </c>
    </row>
    <row r="41" spans="2:8" ht="14.25">
      <c r="B41" s="1" t="s">
        <v>629</v>
      </c>
      <c r="D41" t="str">
        <f t="shared" si="0"/>
        <v>19980115</v>
      </c>
      <c r="E41">
        <v>1998</v>
      </c>
      <c r="F41" s="3" t="s">
        <v>2561</v>
      </c>
      <c r="G41" t="s">
        <v>2557</v>
      </c>
      <c r="H41" t="str">
        <f t="shared" si="1"/>
        <v>1998.01</v>
      </c>
    </row>
    <row r="42" spans="2:8" ht="14.25">
      <c r="B42" s="1" t="s">
        <v>635</v>
      </c>
      <c r="D42" t="str">
        <f t="shared" si="0"/>
        <v>19950114</v>
      </c>
      <c r="E42">
        <v>1995</v>
      </c>
      <c r="F42" s="3" t="s">
        <v>2561</v>
      </c>
      <c r="G42" t="s">
        <v>2557</v>
      </c>
      <c r="H42" t="str">
        <f t="shared" si="1"/>
        <v>1995.01</v>
      </c>
    </row>
    <row r="43" spans="2:8" ht="14.25">
      <c r="B43" s="1" t="s">
        <v>642</v>
      </c>
      <c r="D43" t="str">
        <f t="shared" si="0"/>
        <v>19980715</v>
      </c>
      <c r="E43">
        <v>1998</v>
      </c>
      <c r="F43" s="3" t="s">
        <v>2559</v>
      </c>
      <c r="G43" t="s">
        <v>2557</v>
      </c>
      <c r="H43" t="str">
        <f t="shared" si="1"/>
        <v>1998.07</v>
      </c>
    </row>
    <row r="44" spans="2:8" ht="14.25">
      <c r="B44" s="1" t="s">
        <v>649</v>
      </c>
      <c r="D44" t="str">
        <f t="shared" si="0"/>
        <v>19971223</v>
      </c>
      <c r="E44">
        <v>1997</v>
      </c>
      <c r="F44" s="3" t="s">
        <v>2563</v>
      </c>
      <c r="G44" t="s">
        <v>2557</v>
      </c>
      <c r="H44" t="str">
        <f t="shared" si="1"/>
        <v>1997.12</v>
      </c>
    </row>
    <row r="45" spans="2:8" ht="14.25">
      <c r="B45" s="1" t="s">
        <v>657</v>
      </c>
      <c r="D45" t="str">
        <f t="shared" si="0"/>
        <v>19960110</v>
      </c>
      <c r="E45">
        <v>1996</v>
      </c>
      <c r="F45" s="3" t="s">
        <v>2561</v>
      </c>
      <c r="G45" t="s">
        <v>2557</v>
      </c>
      <c r="H45" t="str">
        <f t="shared" si="1"/>
        <v>1996.01</v>
      </c>
    </row>
    <row r="46" spans="2:8" ht="14.25">
      <c r="B46" s="1" t="s">
        <v>665</v>
      </c>
      <c r="D46" t="str">
        <f t="shared" si="0"/>
        <v>19970713</v>
      </c>
      <c r="E46">
        <v>1997</v>
      </c>
      <c r="F46" s="3" t="s">
        <v>2559</v>
      </c>
      <c r="G46" t="s">
        <v>2557</v>
      </c>
      <c r="H46" t="str">
        <f t="shared" si="1"/>
        <v>1997.07</v>
      </c>
    </row>
    <row r="47" spans="2:8" ht="14.25">
      <c r="B47" s="1" t="s">
        <v>670</v>
      </c>
      <c r="D47" t="str">
        <f t="shared" si="0"/>
        <v>19950903</v>
      </c>
      <c r="E47">
        <v>1995</v>
      </c>
      <c r="F47" s="3" t="s">
        <v>2562</v>
      </c>
      <c r="G47" t="s">
        <v>2557</v>
      </c>
      <c r="H47" t="str">
        <f t="shared" si="1"/>
        <v>1995.09</v>
      </c>
    </row>
    <row r="48" spans="2:8" ht="14.25">
      <c r="B48" s="1" t="s">
        <v>676</v>
      </c>
      <c r="D48" t="str">
        <f t="shared" si="0"/>
        <v>19961210</v>
      </c>
      <c r="E48">
        <v>1996</v>
      </c>
      <c r="F48" s="3" t="s">
        <v>2563</v>
      </c>
      <c r="G48" t="s">
        <v>2557</v>
      </c>
      <c r="H48" t="str">
        <f t="shared" si="1"/>
        <v>1996.12</v>
      </c>
    </row>
    <row r="49" spans="2:8" ht="14.25">
      <c r="B49" s="1" t="s">
        <v>683</v>
      </c>
      <c r="D49" t="str">
        <f t="shared" si="0"/>
        <v>19940918</v>
      </c>
      <c r="E49">
        <v>1994</v>
      </c>
      <c r="F49" s="3" t="s">
        <v>2562</v>
      </c>
      <c r="G49" t="s">
        <v>2557</v>
      </c>
      <c r="H49" t="str">
        <f t="shared" si="1"/>
        <v>1994.09</v>
      </c>
    </row>
    <row r="50" spans="2:8" ht="14.25">
      <c r="B50" s="1" t="s">
        <v>689</v>
      </c>
      <c r="D50" t="str">
        <f t="shared" si="0"/>
        <v>19970510</v>
      </c>
      <c r="E50">
        <v>1997</v>
      </c>
      <c r="F50" s="3" t="s">
        <v>2558</v>
      </c>
      <c r="G50" t="s">
        <v>2557</v>
      </c>
      <c r="H50" t="str">
        <f t="shared" si="1"/>
        <v>1997.05</v>
      </c>
    </row>
    <row r="51" spans="2:8" ht="14.25">
      <c r="B51" s="1" t="s">
        <v>694</v>
      </c>
      <c r="D51" t="str">
        <f t="shared" si="0"/>
        <v>19960111</v>
      </c>
      <c r="E51">
        <v>1996</v>
      </c>
      <c r="F51" s="3" t="s">
        <v>2561</v>
      </c>
      <c r="G51" t="s">
        <v>2557</v>
      </c>
      <c r="H51" t="str">
        <f t="shared" si="1"/>
        <v>1996.01</v>
      </c>
    </row>
    <row r="52" spans="2:8" ht="14.25">
      <c r="B52" s="1" t="s">
        <v>702</v>
      </c>
      <c r="D52" t="str">
        <f t="shared" si="0"/>
        <v>19960302</v>
      </c>
      <c r="E52">
        <v>1996</v>
      </c>
      <c r="F52" s="3" t="s">
        <v>2564</v>
      </c>
      <c r="G52" t="s">
        <v>2557</v>
      </c>
      <c r="H52" t="str">
        <f t="shared" si="1"/>
        <v>1996.03</v>
      </c>
    </row>
    <row r="53" spans="2:8" ht="14.25">
      <c r="B53" s="1" t="s">
        <v>708</v>
      </c>
      <c r="D53" t="str">
        <f t="shared" si="0"/>
        <v>19930612</v>
      </c>
      <c r="E53">
        <v>1993</v>
      </c>
      <c r="F53" s="3" t="s">
        <v>2556</v>
      </c>
      <c r="G53" t="s">
        <v>2557</v>
      </c>
      <c r="H53" t="str">
        <f t="shared" si="1"/>
        <v>1993.06</v>
      </c>
    </row>
    <row r="54" spans="2:8" ht="14.25">
      <c r="B54" s="1" t="s">
        <v>713</v>
      </c>
      <c r="D54" t="str">
        <f t="shared" si="0"/>
        <v>19940323</v>
      </c>
      <c r="E54">
        <v>1994</v>
      </c>
      <c r="F54" s="3" t="s">
        <v>2564</v>
      </c>
      <c r="G54" t="s">
        <v>2557</v>
      </c>
      <c r="H54" t="str">
        <f t="shared" si="1"/>
        <v>1994.03</v>
      </c>
    </row>
    <row r="55" spans="2:8" ht="14.25">
      <c r="B55" s="1" t="s">
        <v>719</v>
      </c>
      <c r="D55" t="str">
        <f t="shared" si="0"/>
        <v>19990121</v>
      </c>
      <c r="E55">
        <v>1999</v>
      </c>
      <c r="F55" s="3" t="s">
        <v>2561</v>
      </c>
      <c r="G55" t="s">
        <v>2557</v>
      </c>
      <c r="H55" t="str">
        <f t="shared" si="1"/>
        <v>1999.01</v>
      </c>
    </row>
    <row r="56" spans="2:8" ht="14.25">
      <c r="B56" s="1" t="s">
        <v>725</v>
      </c>
      <c r="D56" t="str">
        <f t="shared" si="0"/>
        <v>19940508</v>
      </c>
      <c r="E56">
        <v>1994</v>
      </c>
      <c r="F56" s="3" t="s">
        <v>2558</v>
      </c>
      <c r="G56" t="s">
        <v>2557</v>
      </c>
      <c r="H56" t="str">
        <f t="shared" si="1"/>
        <v>1994.05</v>
      </c>
    </row>
    <row r="57" spans="2:8" ht="14.25">
      <c r="B57" s="1" t="s">
        <v>731</v>
      </c>
      <c r="D57" t="str">
        <f t="shared" si="0"/>
        <v>19970419</v>
      </c>
      <c r="E57">
        <v>1997</v>
      </c>
      <c r="F57" s="3" t="s">
        <v>2567</v>
      </c>
      <c r="G57" t="s">
        <v>2557</v>
      </c>
      <c r="H57" t="str">
        <f t="shared" si="1"/>
        <v>1997.04</v>
      </c>
    </row>
    <row r="58" spans="2:8" ht="14.25">
      <c r="B58" s="1" t="s">
        <v>737</v>
      </c>
      <c r="D58" t="str">
        <f t="shared" si="0"/>
        <v>19921215</v>
      </c>
      <c r="E58">
        <v>1992</v>
      </c>
      <c r="F58" s="3" t="s">
        <v>2563</v>
      </c>
      <c r="G58" t="s">
        <v>2557</v>
      </c>
      <c r="H58" t="str">
        <f t="shared" si="1"/>
        <v>1992.12</v>
      </c>
    </row>
    <row r="59" spans="2:8" ht="14.25">
      <c r="B59" s="1" t="s">
        <v>742</v>
      </c>
      <c r="D59" t="str">
        <f t="shared" si="0"/>
        <v>19990425</v>
      </c>
      <c r="E59">
        <v>1999</v>
      </c>
      <c r="F59" s="3" t="s">
        <v>2567</v>
      </c>
      <c r="G59" t="s">
        <v>2557</v>
      </c>
      <c r="H59" t="str">
        <f t="shared" si="1"/>
        <v>1999.04</v>
      </c>
    </row>
    <row r="60" spans="2:8" ht="14.25">
      <c r="B60" s="1" t="s">
        <v>748</v>
      </c>
      <c r="D60" t="str">
        <f t="shared" si="0"/>
        <v>19970308</v>
      </c>
      <c r="E60">
        <v>1997</v>
      </c>
      <c r="F60" s="3" t="s">
        <v>2564</v>
      </c>
      <c r="G60" t="s">
        <v>2557</v>
      </c>
      <c r="H60" t="str">
        <f t="shared" si="1"/>
        <v>1997.03</v>
      </c>
    </row>
    <row r="61" spans="2:8" ht="14.25">
      <c r="B61" s="1" t="s">
        <v>754</v>
      </c>
      <c r="D61" t="str">
        <f t="shared" si="0"/>
        <v>19991210</v>
      </c>
      <c r="E61">
        <v>1999</v>
      </c>
      <c r="F61" s="3" t="s">
        <v>2563</v>
      </c>
      <c r="G61" t="s">
        <v>2557</v>
      </c>
      <c r="H61" t="str">
        <f t="shared" si="1"/>
        <v>1999.12</v>
      </c>
    </row>
    <row r="62" spans="2:8" ht="14.25">
      <c r="B62" s="1" t="s">
        <v>760</v>
      </c>
      <c r="D62" t="str">
        <f t="shared" si="0"/>
        <v>19940529</v>
      </c>
      <c r="E62">
        <v>1994</v>
      </c>
      <c r="F62" s="3" t="s">
        <v>2558</v>
      </c>
      <c r="G62" t="s">
        <v>2557</v>
      </c>
      <c r="H62" t="str">
        <f t="shared" si="1"/>
        <v>1994.05</v>
      </c>
    </row>
    <row r="63" spans="2:8" ht="14.25">
      <c r="B63" s="1" t="s">
        <v>765</v>
      </c>
      <c r="D63" t="str">
        <f t="shared" si="0"/>
        <v>19930102</v>
      </c>
      <c r="E63">
        <v>1993</v>
      </c>
      <c r="F63" s="3" t="s">
        <v>2561</v>
      </c>
      <c r="G63" t="s">
        <v>2557</v>
      </c>
      <c r="H63" t="str">
        <f t="shared" si="1"/>
        <v>1993.01</v>
      </c>
    </row>
    <row r="64" spans="2:8" ht="14.25">
      <c r="B64" s="1" t="s">
        <v>770</v>
      </c>
      <c r="D64" t="str">
        <f t="shared" si="0"/>
        <v>19950623</v>
      </c>
      <c r="E64">
        <v>1995</v>
      </c>
      <c r="F64" s="3" t="s">
        <v>2556</v>
      </c>
      <c r="G64" t="s">
        <v>2557</v>
      </c>
      <c r="H64" t="str">
        <f t="shared" si="1"/>
        <v>1995.06</v>
      </c>
    </row>
    <row r="65" spans="2:8" ht="14.25">
      <c r="B65" s="1" t="s">
        <v>775</v>
      </c>
      <c r="D65" t="str">
        <f t="shared" si="0"/>
        <v>19970323</v>
      </c>
      <c r="E65">
        <v>1997</v>
      </c>
      <c r="F65" s="3" t="s">
        <v>2564</v>
      </c>
      <c r="G65" t="s">
        <v>2557</v>
      </c>
      <c r="H65" t="str">
        <f t="shared" si="1"/>
        <v>1997.03</v>
      </c>
    </row>
    <row r="66" spans="2:8" ht="14.25">
      <c r="B66" s="1" t="s">
        <v>782</v>
      </c>
      <c r="D66" t="str">
        <f aca="true" t="shared" si="2" ref="D66:D129">LEFT(RIGHT(B66,12),8)</f>
        <v>19960705</v>
      </c>
      <c r="E66">
        <v>1996</v>
      </c>
      <c r="F66" s="3" t="s">
        <v>2559</v>
      </c>
      <c r="G66" t="s">
        <v>2557</v>
      </c>
      <c r="H66" t="str">
        <f aca="true" t="shared" si="3" ref="H66:H129">E66&amp;G66&amp;F66</f>
        <v>1996.07</v>
      </c>
    </row>
    <row r="67" spans="2:8" ht="14.25">
      <c r="B67" s="1" t="s">
        <v>788</v>
      </c>
      <c r="D67" t="str">
        <f t="shared" si="2"/>
        <v>19980613</v>
      </c>
      <c r="E67">
        <v>1998</v>
      </c>
      <c r="F67" s="3" t="s">
        <v>2556</v>
      </c>
      <c r="G67" t="s">
        <v>2557</v>
      </c>
      <c r="H67" t="str">
        <f t="shared" si="3"/>
        <v>1998.06</v>
      </c>
    </row>
    <row r="68" spans="2:8" ht="14.25">
      <c r="B68" s="1" t="s">
        <v>793</v>
      </c>
      <c r="D68" t="str">
        <f t="shared" si="2"/>
        <v>19941010</v>
      </c>
      <c r="E68">
        <v>1994</v>
      </c>
      <c r="F68" s="3" t="s">
        <v>2560</v>
      </c>
      <c r="G68" t="s">
        <v>2557</v>
      </c>
      <c r="H68" t="str">
        <f t="shared" si="3"/>
        <v>1994.10</v>
      </c>
    </row>
    <row r="69" spans="2:8" ht="14.25">
      <c r="B69" s="1" t="s">
        <v>799</v>
      </c>
      <c r="D69" t="str">
        <f t="shared" si="2"/>
        <v>19980417</v>
      </c>
      <c r="E69">
        <v>1998</v>
      </c>
      <c r="F69" s="3" t="s">
        <v>2567</v>
      </c>
      <c r="G69" t="s">
        <v>2557</v>
      </c>
      <c r="H69" t="str">
        <f t="shared" si="3"/>
        <v>1998.04</v>
      </c>
    </row>
    <row r="70" spans="2:8" ht="14.25">
      <c r="B70" s="1" t="s">
        <v>803</v>
      </c>
      <c r="D70" t="str">
        <f t="shared" si="2"/>
        <v>19980218</v>
      </c>
      <c r="E70">
        <v>1998</v>
      </c>
      <c r="F70" s="3" t="s">
        <v>2565</v>
      </c>
      <c r="G70" t="s">
        <v>2557</v>
      </c>
      <c r="H70" t="str">
        <f t="shared" si="3"/>
        <v>1998.02</v>
      </c>
    </row>
    <row r="71" spans="2:8" ht="14.25">
      <c r="B71" s="1" t="s">
        <v>808</v>
      </c>
      <c r="D71" t="str">
        <f t="shared" si="2"/>
        <v>19920610</v>
      </c>
      <c r="E71">
        <v>1992</v>
      </c>
      <c r="F71" s="3" t="s">
        <v>2556</v>
      </c>
      <c r="G71" t="s">
        <v>2557</v>
      </c>
      <c r="H71" t="str">
        <f t="shared" si="3"/>
        <v>1992.06</v>
      </c>
    </row>
    <row r="72" spans="2:8" ht="14.25">
      <c r="B72" s="1" t="s">
        <v>814</v>
      </c>
      <c r="D72" t="str">
        <f t="shared" si="2"/>
        <v>20000301</v>
      </c>
      <c r="E72">
        <v>2000</v>
      </c>
      <c r="F72" s="3" t="s">
        <v>2564</v>
      </c>
      <c r="G72" t="s">
        <v>2557</v>
      </c>
      <c r="H72" t="str">
        <f t="shared" si="3"/>
        <v>2000.03</v>
      </c>
    </row>
    <row r="73" spans="2:8" ht="14.25">
      <c r="B73" s="1" t="s">
        <v>818</v>
      </c>
      <c r="D73" t="str">
        <f t="shared" si="2"/>
        <v>19991208</v>
      </c>
      <c r="E73">
        <v>1999</v>
      </c>
      <c r="F73" s="3" t="s">
        <v>2563</v>
      </c>
      <c r="G73" t="s">
        <v>2557</v>
      </c>
      <c r="H73" t="str">
        <f t="shared" si="3"/>
        <v>1999.12</v>
      </c>
    </row>
    <row r="74" spans="2:8" ht="14.25">
      <c r="B74" s="1" t="s">
        <v>823</v>
      </c>
      <c r="D74" t="str">
        <f t="shared" si="2"/>
        <v>19970813</v>
      </c>
      <c r="E74">
        <v>1997</v>
      </c>
      <c r="F74" s="3" t="s">
        <v>2566</v>
      </c>
      <c r="G74" t="s">
        <v>2557</v>
      </c>
      <c r="H74" t="str">
        <f t="shared" si="3"/>
        <v>1997.08</v>
      </c>
    </row>
    <row r="75" spans="2:8" ht="14.25">
      <c r="B75" s="1" t="s">
        <v>828</v>
      </c>
      <c r="D75" t="str">
        <f t="shared" si="2"/>
        <v>19961126</v>
      </c>
      <c r="E75">
        <v>1996</v>
      </c>
      <c r="F75" s="3" t="s">
        <v>2568</v>
      </c>
      <c r="G75" t="s">
        <v>2557</v>
      </c>
      <c r="H75" t="str">
        <f t="shared" si="3"/>
        <v>1996.11</v>
      </c>
    </row>
    <row r="76" spans="2:8" ht="14.25">
      <c r="B76" s="1" t="s">
        <v>835</v>
      </c>
      <c r="D76" t="str">
        <f t="shared" si="2"/>
        <v>19990320</v>
      </c>
      <c r="E76">
        <v>1999</v>
      </c>
      <c r="F76" s="3" t="s">
        <v>2564</v>
      </c>
      <c r="G76" t="s">
        <v>2557</v>
      </c>
      <c r="H76" t="str">
        <f t="shared" si="3"/>
        <v>1999.03</v>
      </c>
    </row>
    <row r="77" spans="2:8" ht="14.25">
      <c r="B77" s="1" t="s">
        <v>840</v>
      </c>
      <c r="D77" t="str">
        <f t="shared" si="2"/>
        <v>19970103</v>
      </c>
      <c r="E77">
        <v>1997</v>
      </c>
      <c r="F77" s="3" t="s">
        <v>2561</v>
      </c>
      <c r="G77" t="s">
        <v>2557</v>
      </c>
      <c r="H77" t="str">
        <f t="shared" si="3"/>
        <v>1997.01</v>
      </c>
    </row>
    <row r="78" spans="2:8" ht="14.25">
      <c r="B78" s="1" t="s">
        <v>846</v>
      </c>
      <c r="D78" t="str">
        <f t="shared" si="2"/>
        <v>19971204</v>
      </c>
      <c r="E78">
        <v>1997</v>
      </c>
      <c r="F78" s="3" t="s">
        <v>2563</v>
      </c>
      <c r="G78" t="s">
        <v>2557</v>
      </c>
      <c r="H78" t="str">
        <f t="shared" si="3"/>
        <v>1997.12</v>
      </c>
    </row>
    <row r="79" spans="2:8" ht="14.25">
      <c r="B79" s="1" t="s">
        <v>851</v>
      </c>
      <c r="D79" t="str">
        <f t="shared" si="2"/>
        <v>19970501</v>
      </c>
      <c r="E79">
        <v>1997</v>
      </c>
      <c r="F79" s="3" t="s">
        <v>2558</v>
      </c>
      <c r="G79" t="s">
        <v>2557</v>
      </c>
      <c r="H79" t="str">
        <f t="shared" si="3"/>
        <v>1997.05</v>
      </c>
    </row>
    <row r="80" spans="2:8" ht="14.25">
      <c r="B80" s="1" t="s">
        <v>857</v>
      </c>
      <c r="D80" t="str">
        <f t="shared" si="2"/>
        <v>19931206</v>
      </c>
      <c r="E80">
        <v>1993</v>
      </c>
      <c r="F80" s="3" t="s">
        <v>2563</v>
      </c>
      <c r="G80" t="s">
        <v>2557</v>
      </c>
      <c r="H80" t="str">
        <f t="shared" si="3"/>
        <v>1993.12</v>
      </c>
    </row>
    <row r="81" spans="2:8" ht="14.25">
      <c r="B81" s="1" t="s">
        <v>863</v>
      </c>
      <c r="D81" t="str">
        <f t="shared" si="2"/>
        <v>19971209</v>
      </c>
      <c r="E81">
        <v>1997</v>
      </c>
      <c r="F81" s="3" t="s">
        <v>2563</v>
      </c>
      <c r="G81" t="s">
        <v>2557</v>
      </c>
      <c r="H81" t="str">
        <f t="shared" si="3"/>
        <v>1997.12</v>
      </c>
    </row>
    <row r="82" spans="2:8" ht="14.25">
      <c r="B82" s="1" t="s">
        <v>868</v>
      </c>
      <c r="D82" t="str">
        <f t="shared" si="2"/>
        <v>19990216</v>
      </c>
      <c r="E82">
        <v>1999</v>
      </c>
      <c r="F82" s="3" t="s">
        <v>2565</v>
      </c>
      <c r="G82" t="s">
        <v>2557</v>
      </c>
      <c r="H82" t="str">
        <f t="shared" si="3"/>
        <v>1999.02</v>
      </c>
    </row>
    <row r="83" spans="2:8" ht="14.25">
      <c r="B83" s="1" t="s">
        <v>873</v>
      </c>
      <c r="D83" t="str">
        <f t="shared" si="2"/>
        <v>19920315</v>
      </c>
      <c r="E83">
        <v>1992</v>
      </c>
      <c r="F83" s="3" t="s">
        <v>2564</v>
      </c>
      <c r="G83" t="s">
        <v>2557</v>
      </c>
      <c r="H83" t="str">
        <f t="shared" si="3"/>
        <v>1992.03</v>
      </c>
    </row>
    <row r="84" spans="2:8" ht="14.25">
      <c r="B84" s="1" t="s">
        <v>878</v>
      </c>
      <c r="D84" t="str">
        <f t="shared" si="2"/>
        <v>19980209</v>
      </c>
      <c r="E84">
        <v>1998</v>
      </c>
      <c r="F84" s="3" t="s">
        <v>2565</v>
      </c>
      <c r="G84" t="s">
        <v>2557</v>
      </c>
      <c r="H84" t="str">
        <f t="shared" si="3"/>
        <v>1998.02</v>
      </c>
    </row>
    <row r="85" spans="2:8" ht="14.25">
      <c r="B85" s="1" t="s">
        <v>884</v>
      </c>
      <c r="D85" t="str">
        <f t="shared" si="2"/>
        <v>19940901</v>
      </c>
      <c r="E85">
        <v>1994</v>
      </c>
      <c r="F85" s="3" t="s">
        <v>2562</v>
      </c>
      <c r="G85" t="s">
        <v>2557</v>
      </c>
      <c r="H85" t="str">
        <f t="shared" si="3"/>
        <v>1994.09</v>
      </c>
    </row>
    <row r="86" spans="2:8" ht="14.25">
      <c r="B86" s="1" t="s">
        <v>889</v>
      </c>
      <c r="D86" t="str">
        <f t="shared" si="2"/>
        <v>19970214</v>
      </c>
      <c r="E86">
        <v>1997</v>
      </c>
      <c r="F86" s="3" t="s">
        <v>2565</v>
      </c>
      <c r="G86" t="s">
        <v>2557</v>
      </c>
      <c r="H86" t="str">
        <f t="shared" si="3"/>
        <v>1997.02</v>
      </c>
    </row>
    <row r="87" spans="2:8" ht="14.25">
      <c r="B87" s="1" t="s">
        <v>894</v>
      </c>
      <c r="D87" t="str">
        <f t="shared" si="2"/>
        <v>19990530</v>
      </c>
      <c r="E87">
        <v>1999</v>
      </c>
      <c r="F87" s="3" t="s">
        <v>2558</v>
      </c>
      <c r="G87" t="s">
        <v>2557</v>
      </c>
      <c r="H87" t="str">
        <f t="shared" si="3"/>
        <v>1999.05</v>
      </c>
    </row>
    <row r="88" spans="2:8" ht="14.25">
      <c r="B88" s="1" t="s">
        <v>901</v>
      </c>
      <c r="D88" t="str">
        <f t="shared" si="2"/>
        <v>19960127</v>
      </c>
      <c r="E88">
        <v>1996</v>
      </c>
      <c r="F88" s="3" t="s">
        <v>2561</v>
      </c>
      <c r="G88" t="s">
        <v>2557</v>
      </c>
      <c r="H88" t="str">
        <f t="shared" si="3"/>
        <v>1996.01</v>
      </c>
    </row>
    <row r="89" spans="2:8" ht="14.25">
      <c r="B89" s="1" t="s">
        <v>906</v>
      </c>
      <c r="D89" t="str">
        <f t="shared" si="2"/>
        <v>19940520</v>
      </c>
      <c r="E89">
        <v>1994</v>
      </c>
      <c r="F89" s="3" t="s">
        <v>2558</v>
      </c>
      <c r="G89" t="s">
        <v>2557</v>
      </c>
      <c r="H89" t="str">
        <f t="shared" si="3"/>
        <v>1994.05</v>
      </c>
    </row>
    <row r="90" spans="2:8" ht="14.25">
      <c r="B90" s="1" t="s">
        <v>911</v>
      </c>
      <c r="D90" t="str">
        <f t="shared" si="2"/>
        <v>19970310</v>
      </c>
      <c r="E90">
        <v>1997</v>
      </c>
      <c r="F90" s="3" t="s">
        <v>2564</v>
      </c>
      <c r="G90" t="s">
        <v>2557</v>
      </c>
      <c r="H90" t="str">
        <f t="shared" si="3"/>
        <v>1997.03</v>
      </c>
    </row>
    <row r="91" spans="2:8" ht="14.25">
      <c r="B91" s="1" t="s">
        <v>917</v>
      </c>
      <c r="D91" t="str">
        <f t="shared" si="2"/>
        <v>19910829</v>
      </c>
      <c r="E91">
        <v>1991</v>
      </c>
      <c r="F91" s="3" t="s">
        <v>2566</v>
      </c>
      <c r="G91" t="s">
        <v>2557</v>
      </c>
      <c r="H91" t="str">
        <f t="shared" si="3"/>
        <v>1991.08</v>
      </c>
    </row>
    <row r="92" spans="2:8" ht="14.25">
      <c r="B92" s="1" t="s">
        <v>923</v>
      </c>
      <c r="D92" t="str">
        <f t="shared" si="2"/>
        <v>19931207</v>
      </c>
      <c r="E92">
        <v>1993</v>
      </c>
      <c r="F92" s="3" t="s">
        <v>2563</v>
      </c>
      <c r="G92" t="s">
        <v>2557</v>
      </c>
      <c r="H92" t="str">
        <f t="shared" si="3"/>
        <v>1993.12</v>
      </c>
    </row>
    <row r="93" spans="2:8" ht="14.25">
      <c r="B93" s="1" t="s">
        <v>930</v>
      </c>
      <c r="D93" t="str">
        <f t="shared" si="2"/>
        <v>19970811</v>
      </c>
      <c r="E93">
        <v>1997</v>
      </c>
      <c r="F93" s="3" t="s">
        <v>2566</v>
      </c>
      <c r="G93" t="s">
        <v>2557</v>
      </c>
      <c r="H93" t="str">
        <f t="shared" si="3"/>
        <v>1997.08</v>
      </c>
    </row>
    <row r="94" spans="2:8" ht="14.25">
      <c r="B94" s="1" t="s">
        <v>935</v>
      </c>
      <c r="D94" t="str">
        <f t="shared" si="2"/>
        <v>19980901</v>
      </c>
      <c r="E94">
        <v>1998</v>
      </c>
      <c r="F94" s="3" t="s">
        <v>2562</v>
      </c>
      <c r="G94" t="s">
        <v>2557</v>
      </c>
      <c r="H94" t="str">
        <f t="shared" si="3"/>
        <v>1998.09</v>
      </c>
    </row>
    <row r="95" spans="2:8" ht="14.25">
      <c r="B95" s="1" t="s">
        <v>939</v>
      </c>
      <c r="D95" t="str">
        <f t="shared" si="2"/>
        <v>19970207</v>
      </c>
      <c r="E95">
        <v>1997</v>
      </c>
      <c r="F95" s="3" t="s">
        <v>2565</v>
      </c>
      <c r="G95" t="s">
        <v>2557</v>
      </c>
      <c r="H95" t="str">
        <f t="shared" si="3"/>
        <v>1997.02</v>
      </c>
    </row>
    <row r="96" spans="2:8" ht="14.25">
      <c r="B96" s="1" t="s">
        <v>945</v>
      </c>
      <c r="D96" t="str">
        <f t="shared" si="2"/>
        <v>19980814</v>
      </c>
      <c r="E96">
        <v>1998</v>
      </c>
      <c r="F96" s="3" t="s">
        <v>2566</v>
      </c>
      <c r="G96" t="s">
        <v>2557</v>
      </c>
      <c r="H96" t="str">
        <f t="shared" si="3"/>
        <v>1998.08</v>
      </c>
    </row>
    <row r="97" spans="2:8" ht="14.25">
      <c r="B97" s="1" t="s">
        <v>949</v>
      </c>
      <c r="D97" t="str">
        <f t="shared" si="2"/>
        <v>19981207</v>
      </c>
      <c r="E97">
        <v>1998</v>
      </c>
      <c r="F97" s="3" t="s">
        <v>2563</v>
      </c>
      <c r="G97" t="s">
        <v>2557</v>
      </c>
      <c r="H97" t="str">
        <f t="shared" si="3"/>
        <v>1998.12</v>
      </c>
    </row>
    <row r="98" spans="2:8" ht="14.25">
      <c r="B98" s="1" t="s">
        <v>954</v>
      </c>
      <c r="D98" t="str">
        <f t="shared" si="2"/>
        <v>19971024</v>
      </c>
      <c r="E98">
        <v>1997</v>
      </c>
      <c r="F98" s="3" t="s">
        <v>2560</v>
      </c>
      <c r="G98" t="s">
        <v>2557</v>
      </c>
      <c r="H98" t="str">
        <f t="shared" si="3"/>
        <v>1997.10</v>
      </c>
    </row>
    <row r="99" spans="2:8" ht="14.25">
      <c r="B99" s="1" t="s">
        <v>960</v>
      </c>
      <c r="D99" t="str">
        <f t="shared" si="2"/>
        <v>19940815</v>
      </c>
      <c r="E99">
        <v>1994</v>
      </c>
      <c r="F99" s="3" t="s">
        <v>2566</v>
      </c>
      <c r="G99" t="s">
        <v>2557</v>
      </c>
      <c r="H99" t="str">
        <f t="shared" si="3"/>
        <v>1994.08</v>
      </c>
    </row>
    <row r="100" spans="2:8" ht="14.25">
      <c r="B100" s="1" t="s">
        <v>964</v>
      </c>
      <c r="D100" t="str">
        <f t="shared" si="2"/>
        <v>19980208</v>
      </c>
      <c r="E100">
        <v>1998</v>
      </c>
      <c r="F100" s="3" t="s">
        <v>2565</v>
      </c>
      <c r="G100" t="s">
        <v>2557</v>
      </c>
      <c r="H100" t="str">
        <f t="shared" si="3"/>
        <v>1998.02</v>
      </c>
    </row>
    <row r="101" spans="2:8" ht="14.25">
      <c r="B101" s="1" t="s">
        <v>969</v>
      </c>
      <c r="D101" t="str">
        <f t="shared" si="2"/>
        <v>19941005</v>
      </c>
      <c r="E101">
        <v>1994</v>
      </c>
      <c r="F101" s="3" t="s">
        <v>2560</v>
      </c>
      <c r="G101" t="s">
        <v>2557</v>
      </c>
      <c r="H101" t="str">
        <f t="shared" si="3"/>
        <v>1994.10</v>
      </c>
    </row>
    <row r="102" spans="2:8" ht="14.25">
      <c r="B102" s="1" t="s">
        <v>974</v>
      </c>
      <c r="D102" t="str">
        <f t="shared" si="2"/>
        <v>19920911</v>
      </c>
      <c r="E102">
        <v>1992</v>
      </c>
      <c r="F102" s="3" t="s">
        <v>2562</v>
      </c>
      <c r="G102" t="s">
        <v>2557</v>
      </c>
      <c r="H102" t="str">
        <f t="shared" si="3"/>
        <v>1992.09</v>
      </c>
    </row>
    <row r="103" spans="2:8" ht="14.25">
      <c r="B103" s="1" t="s">
        <v>979</v>
      </c>
      <c r="D103" t="str">
        <f t="shared" si="2"/>
        <v>19970608</v>
      </c>
      <c r="E103">
        <v>1997</v>
      </c>
      <c r="F103" s="3" t="s">
        <v>2556</v>
      </c>
      <c r="G103" t="s">
        <v>2557</v>
      </c>
      <c r="H103" t="str">
        <f t="shared" si="3"/>
        <v>1997.06</v>
      </c>
    </row>
    <row r="104" spans="2:8" ht="14.25">
      <c r="B104" s="1" t="s">
        <v>984</v>
      </c>
      <c r="D104" t="str">
        <f t="shared" si="2"/>
        <v>19951114</v>
      </c>
      <c r="E104">
        <v>1995</v>
      </c>
      <c r="F104" s="3" t="s">
        <v>2568</v>
      </c>
      <c r="G104" t="s">
        <v>2557</v>
      </c>
      <c r="H104" t="str">
        <f t="shared" si="3"/>
        <v>1995.11</v>
      </c>
    </row>
    <row r="105" spans="2:8" ht="14.25">
      <c r="B105" s="1" t="s">
        <v>990</v>
      </c>
      <c r="D105" t="str">
        <f t="shared" si="2"/>
        <v>19941020</v>
      </c>
      <c r="E105">
        <v>1994</v>
      </c>
      <c r="F105" s="3" t="s">
        <v>2560</v>
      </c>
      <c r="G105" t="s">
        <v>2557</v>
      </c>
      <c r="H105" t="str">
        <f t="shared" si="3"/>
        <v>1994.10</v>
      </c>
    </row>
    <row r="106" spans="2:8" ht="14.25">
      <c r="B106" s="1" t="s">
        <v>995</v>
      </c>
      <c r="D106" t="str">
        <f t="shared" si="2"/>
        <v>19920610</v>
      </c>
      <c r="E106">
        <v>1992</v>
      </c>
      <c r="F106" s="3" t="s">
        <v>2556</v>
      </c>
      <c r="G106" t="s">
        <v>2557</v>
      </c>
      <c r="H106" t="str">
        <f t="shared" si="3"/>
        <v>1992.06</v>
      </c>
    </row>
    <row r="107" spans="2:8" ht="14.25">
      <c r="B107" s="1" t="s">
        <v>1000</v>
      </c>
      <c r="D107" t="str">
        <f t="shared" si="2"/>
        <v>19971005</v>
      </c>
      <c r="E107">
        <v>1997</v>
      </c>
      <c r="F107" s="3" t="s">
        <v>2560</v>
      </c>
      <c r="G107" t="s">
        <v>2557</v>
      </c>
      <c r="H107" t="str">
        <f t="shared" si="3"/>
        <v>1997.10</v>
      </c>
    </row>
    <row r="108" spans="2:8" ht="14.25">
      <c r="B108" s="1" t="s">
        <v>1006</v>
      </c>
      <c r="D108" t="str">
        <f t="shared" si="2"/>
        <v>19921123</v>
      </c>
      <c r="E108">
        <v>1992</v>
      </c>
      <c r="F108" s="3" t="s">
        <v>2568</v>
      </c>
      <c r="G108" t="s">
        <v>2557</v>
      </c>
      <c r="H108" t="str">
        <f t="shared" si="3"/>
        <v>1992.11</v>
      </c>
    </row>
    <row r="109" spans="2:8" ht="14.25">
      <c r="B109" s="1" t="s">
        <v>1010</v>
      </c>
      <c r="D109" t="str">
        <f t="shared" si="2"/>
        <v>19910708</v>
      </c>
      <c r="E109">
        <v>1991</v>
      </c>
      <c r="F109" s="3" t="s">
        <v>2559</v>
      </c>
      <c r="G109" t="s">
        <v>2557</v>
      </c>
      <c r="H109" t="str">
        <f t="shared" si="3"/>
        <v>1991.07</v>
      </c>
    </row>
    <row r="110" spans="2:8" ht="14.25">
      <c r="B110" s="1" t="s">
        <v>1017</v>
      </c>
      <c r="D110" t="str">
        <f t="shared" si="2"/>
        <v>19971124</v>
      </c>
      <c r="E110">
        <v>1997</v>
      </c>
      <c r="F110" s="3" t="s">
        <v>2568</v>
      </c>
      <c r="G110" t="s">
        <v>2557</v>
      </c>
      <c r="H110" t="str">
        <f t="shared" si="3"/>
        <v>1997.11</v>
      </c>
    </row>
    <row r="111" spans="2:8" ht="14.25">
      <c r="B111" s="1" t="s">
        <v>1022</v>
      </c>
      <c r="D111" t="str">
        <f t="shared" si="2"/>
        <v>19990713</v>
      </c>
      <c r="E111">
        <v>1999</v>
      </c>
      <c r="F111" s="3" t="s">
        <v>2559</v>
      </c>
      <c r="G111" t="s">
        <v>2557</v>
      </c>
      <c r="H111" t="str">
        <f t="shared" si="3"/>
        <v>1999.07</v>
      </c>
    </row>
    <row r="112" spans="2:8" ht="14.25">
      <c r="B112" s="1" t="s">
        <v>1027</v>
      </c>
      <c r="D112" t="str">
        <f t="shared" si="2"/>
        <v>19981225</v>
      </c>
      <c r="E112">
        <v>1998</v>
      </c>
      <c r="F112" s="3" t="s">
        <v>2563</v>
      </c>
      <c r="G112" t="s">
        <v>2557</v>
      </c>
      <c r="H112" t="str">
        <f t="shared" si="3"/>
        <v>1998.12</v>
      </c>
    </row>
    <row r="113" spans="2:8" ht="14.25">
      <c r="B113" s="1" t="s">
        <v>1033</v>
      </c>
      <c r="D113" t="str">
        <f t="shared" si="2"/>
        <v>19981008</v>
      </c>
      <c r="E113">
        <v>1998</v>
      </c>
      <c r="F113" s="3" t="s">
        <v>2560</v>
      </c>
      <c r="G113" t="s">
        <v>2557</v>
      </c>
      <c r="H113" t="str">
        <f t="shared" si="3"/>
        <v>1998.10</v>
      </c>
    </row>
    <row r="114" spans="2:8" ht="14.25">
      <c r="B114" s="1" t="s">
        <v>1037</v>
      </c>
      <c r="D114" t="str">
        <f t="shared" si="2"/>
        <v>19950901</v>
      </c>
      <c r="E114">
        <v>1995</v>
      </c>
      <c r="F114" s="3" t="s">
        <v>2562</v>
      </c>
      <c r="G114" t="s">
        <v>2557</v>
      </c>
      <c r="H114" t="str">
        <f t="shared" si="3"/>
        <v>1995.09</v>
      </c>
    </row>
    <row r="115" spans="2:8" ht="14.25">
      <c r="B115" s="1" t="s">
        <v>1042</v>
      </c>
      <c r="D115" t="str">
        <f t="shared" si="2"/>
        <v>19970312</v>
      </c>
      <c r="E115">
        <v>1997</v>
      </c>
      <c r="F115" s="3" t="s">
        <v>2564</v>
      </c>
      <c r="G115" t="s">
        <v>2557</v>
      </c>
      <c r="H115" t="str">
        <f t="shared" si="3"/>
        <v>1997.03</v>
      </c>
    </row>
    <row r="116" spans="2:8" ht="14.25">
      <c r="B116" s="1" t="s">
        <v>1046</v>
      </c>
      <c r="D116" t="str">
        <f t="shared" si="2"/>
        <v>19950321</v>
      </c>
      <c r="E116">
        <v>1995</v>
      </c>
      <c r="F116" s="3" t="s">
        <v>2564</v>
      </c>
      <c r="G116" t="s">
        <v>2557</v>
      </c>
      <c r="H116" t="str">
        <f t="shared" si="3"/>
        <v>1995.03</v>
      </c>
    </row>
    <row r="117" spans="2:8" ht="14.25">
      <c r="B117" s="1" t="s">
        <v>1050</v>
      </c>
      <c r="D117" t="str">
        <f t="shared" si="2"/>
        <v>19941215</v>
      </c>
      <c r="E117">
        <v>1994</v>
      </c>
      <c r="F117" s="3" t="s">
        <v>2563</v>
      </c>
      <c r="G117" t="s">
        <v>2557</v>
      </c>
      <c r="H117" t="str">
        <f t="shared" si="3"/>
        <v>1994.12</v>
      </c>
    </row>
    <row r="118" spans="2:8" ht="14.25">
      <c r="B118" s="1" t="s">
        <v>1055</v>
      </c>
      <c r="D118" t="str">
        <f t="shared" si="2"/>
        <v>19940528</v>
      </c>
      <c r="E118">
        <v>1994</v>
      </c>
      <c r="F118" s="3" t="s">
        <v>2558</v>
      </c>
      <c r="G118" t="s">
        <v>2557</v>
      </c>
      <c r="H118" t="str">
        <f t="shared" si="3"/>
        <v>1994.05</v>
      </c>
    </row>
    <row r="119" spans="2:8" ht="14.25">
      <c r="B119" s="1" t="s">
        <v>1060</v>
      </c>
      <c r="D119" t="str">
        <f t="shared" si="2"/>
        <v>19960718</v>
      </c>
      <c r="E119">
        <v>1996</v>
      </c>
      <c r="F119" s="3" t="s">
        <v>2559</v>
      </c>
      <c r="G119" t="s">
        <v>2557</v>
      </c>
      <c r="H119" t="str">
        <f t="shared" si="3"/>
        <v>1996.07</v>
      </c>
    </row>
    <row r="120" spans="2:8" ht="14.25">
      <c r="B120" s="1" t="s">
        <v>1065</v>
      </c>
      <c r="D120" t="str">
        <f t="shared" si="2"/>
        <v>19980308</v>
      </c>
      <c r="E120">
        <v>1998</v>
      </c>
      <c r="F120" s="3" t="s">
        <v>2564</v>
      </c>
      <c r="G120" t="s">
        <v>2557</v>
      </c>
      <c r="H120" t="str">
        <f t="shared" si="3"/>
        <v>1998.03</v>
      </c>
    </row>
    <row r="121" spans="2:8" ht="14.25">
      <c r="B121" s="1" t="s">
        <v>1069</v>
      </c>
      <c r="D121" t="str">
        <f t="shared" si="2"/>
        <v>19990201</v>
      </c>
      <c r="E121">
        <v>1999</v>
      </c>
      <c r="F121" s="3" t="s">
        <v>2565</v>
      </c>
      <c r="G121" t="s">
        <v>2557</v>
      </c>
      <c r="H121" t="str">
        <f t="shared" si="3"/>
        <v>1999.02</v>
      </c>
    </row>
    <row r="122" spans="2:8" ht="14.25">
      <c r="B122" s="1" t="s">
        <v>1076</v>
      </c>
      <c r="D122" t="str">
        <f t="shared" si="2"/>
        <v>19981225</v>
      </c>
      <c r="E122">
        <v>1998</v>
      </c>
      <c r="F122" s="3" t="s">
        <v>2563</v>
      </c>
      <c r="G122" t="s">
        <v>2557</v>
      </c>
      <c r="H122" t="str">
        <f t="shared" si="3"/>
        <v>1998.12</v>
      </c>
    </row>
    <row r="123" spans="2:8" ht="14.25">
      <c r="B123" s="1" t="s">
        <v>1082</v>
      </c>
      <c r="D123" t="str">
        <f t="shared" si="2"/>
        <v>19960720</v>
      </c>
      <c r="E123">
        <v>1996</v>
      </c>
      <c r="F123" s="3" t="s">
        <v>2559</v>
      </c>
      <c r="G123" t="s">
        <v>2557</v>
      </c>
      <c r="H123" t="str">
        <f t="shared" si="3"/>
        <v>1996.07</v>
      </c>
    </row>
    <row r="124" spans="2:8" ht="14.25">
      <c r="B124" s="1" t="s">
        <v>1086</v>
      </c>
      <c r="D124" t="str">
        <f t="shared" si="2"/>
        <v>19980115</v>
      </c>
      <c r="E124">
        <v>1998</v>
      </c>
      <c r="F124" s="3" t="s">
        <v>2561</v>
      </c>
      <c r="G124" t="s">
        <v>2557</v>
      </c>
      <c r="H124" t="str">
        <f t="shared" si="3"/>
        <v>1998.01</v>
      </c>
    </row>
    <row r="125" spans="2:8" ht="14.25">
      <c r="B125" s="1" t="s">
        <v>1090</v>
      </c>
      <c r="D125" t="str">
        <f t="shared" si="2"/>
        <v>19980903</v>
      </c>
      <c r="E125">
        <v>1998</v>
      </c>
      <c r="F125" s="3" t="s">
        <v>2562</v>
      </c>
      <c r="G125" t="s">
        <v>2557</v>
      </c>
      <c r="H125" t="str">
        <f t="shared" si="3"/>
        <v>1998.09</v>
      </c>
    </row>
    <row r="126" spans="2:8" ht="14.25">
      <c r="B126" s="1" t="s">
        <v>1094</v>
      </c>
      <c r="D126" t="str">
        <f t="shared" si="2"/>
        <v>19981230</v>
      </c>
      <c r="E126">
        <v>1998</v>
      </c>
      <c r="F126" s="3" t="s">
        <v>2563</v>
      </c>
      <c r="G126" t="s">
        <v>2557</v>
      </c>
      <c r="H126" t="str">
        <f t="shared" si="3"/>
        <v>1998.12</v>
      </c>
    </row>
    <row r="127" spans="2:8" ht="14.25">
      <c r="B127" s="1" t="s">
        <v>1098</v>
      </c>
      <c r="D127" t="str">
        <f t="shared" si="2"/>
        <v>19970113</v>
      </c>
      <c r="E127">
        <v>1997</v>
      </c>
      <c r="F127" s="3" t="s">
        <v>2561</v>
      </c>
      <c r="G127" t="s">
        <v>2557</v>
      </c>
      <c r="H127" t="str">
        <f t="shared" si="3"/>
        <v>1997.01</v>
      </c>
    </row>
    <row r="128" spans="2:8" ht="14.25">
      <c r="B128" s="1" t="s">
        <v>1102</v>
      </c>
      <c r="D128" t="str">
        <f t="shared" si="2"/>
        <v>19980223</v>
      </c>
      <c r="E128">
        <v>1998</v>
      </c>
      <c r="F128" s="3" t="s">
        <v>2565</v>
      </c>
      <c r="G128" t="s">
        <v>2557</v>
      </c>
      <c r="H128" t="str">
        <f t="shared" si="3"/>
        <v>1998.02</v>
      </c>
    </row>
    <row r="129" spans="2:8" ht="14.25">
      <c r="B129" s="1" t="s">
        <v>1107</v>
      </c>
      <c r="D129" t="str">
        <f t="shared" si="2"/>
        <v>19970503</v>
      </c>
      <c r="E129">
        <v>1997</v>
      </c>
      <c r="F129" s="3" t="s">
        <v>2558</v>
      </c>
      <c r="G129" t="s">
        <v>2557</v>
      </c>
      <c r="H129" t="str">
        <f t="shared" si="3"/>
        <v>1997.05</v>
      </c>
    </row>
    <row r="130" spans="2:8" ht="14.25">
      <c r="B130" s="1" t="s">
        <v>1112</v>
      </c>
      <c r="D130" t="str">
        <f aca="true" t="shared" si="4" ref="D130:D193">LEFT(RIGHT(B130,12),8)</f>
        <v>20000919</v>
      </c>
      <c r="E130">
        <v>2000</v>
      </c>
      <c r="F130" s="3" t="s">
        <v>2562</v>
      </c>
      <c r="G130" t="s">
        <v>2557</v>
      </c>
      <c r="H130" t="str">
        <f aca="true" t="shared" si="5" ref="H130:H193">E130&amp;G130&amp;F130</f>
        <v>2000.09</v>
      </c>
    </row>
    <row r="131" spans="2:8" ht="14.25">
      <c r="B131" s="1" t="s">
        <v>1118</v>
      </c>
      <c r="D131" t="str">
        <f t="shared" si="4"/>
        <v>19971025</v>
      </c>
      <c r="E131">
        <v>1997</v>
      </c>
      <c r="F131" s="3" t="s">
        <v>2560</v>
      </c>
      <c r="G131" t="s">
        <v>2557</v>
      </c>
      <c r="H131" t="str">
        <f t="shared" si="5"/>
        <v>1997.10</v>
      </c>
    </row>
    <row r="132" spans="2:8" ht="14.25">
      <c r="B132" s="1" t="s">
        <v>1122</v>
      </c>
      <c r="D132" t="str">
        <f t="shared" si="4"/>
        <v>19981120</v>
      </c>
      <c r="E132">
        <v>1998</v>
      </c>
      <c r="F132" s="3" t="s">
        <v>2568</v>
      </c>
      <c r="G132" t="s">
        <v>2557</v>
      </c>
      <c r="H132" t="str">
        <f t="shared" si="5"/>
        <v>1998.11</v>
      </c>
    </row>
    <row r="133" spans="2:8" ht="14.25">
      <c r="B133" s="1" t="s">
        <v>1127</v>
      </c>
      <c r="D133" t="str">
        <f t="shared" si="4"/>
        <v>19990809</v>
      </c>
      <c r="E133">
        <v>1999</v>
      </c>
      <c r="F133" s="3" t="s">
        <v>2566</v>
      </c>
      <c r="G133" t="s">
        <v>2557</v>
      </c>
      <c r="H133" t="str">
        <f t="shared" si="5"/>
        <v>1999.08</v>
      </c>
    </row>
    <row r="134" spans="2:8" ht="14.25">
      <c r="B134" s="1" t="s">
        <v>1131</v>
      </c>
      <c r="D134" t="str">
        <f t="shared" si="4"/>
        <v>19961015</v>
      </c>
      <c r="E134">
        <v>1996</v>
      </c>
      <c r="F134" s="3" t="s">
        <v>2560</v>
      </c>
      <c r="G134" t="s">
        <v>2557</v>
      </c>
      <c r="H134" t="str">
        <f t="shared" si="5"/>
        <v>1996.10</v>
      </c>
    </row>
    <row r="135" spans="2:8" ht="14.25">
      <c r="B135" s="1" t="s">
        <v>1135</v>
      </c>
      <c r="D135" t="str">
        <f t="shared" si="4"/>
        <v>19991023</v>
      </c>
      <c r="E135">
        <v>1999</v>
      </c>
      <c r="F135" s="3" t="s">
        <v>2560</v>
      </c>
      <c r="G135" t="s">
        <v>2557</v>
      </c>
      <c r="H135" t="str">
        <f t="shared" si="5"/>
        <v>1999.10</v>
      </c>
    </row>
    <row r="136" spans="2:8" ht="14.25">
      <c r="B136" s="1" t="s">
        <v>1139</v>
      </c>
      <c r="D136" t="str">
        <f t="shared" si="4"/>
        <v>19980630</v>
      </c>
      <c r="E136">
        <v>1998</v>
      </c>
      <c r="F136" s="3" t="s">
        <v>2556</v>
      </c>
      <c r="G136" t="s">
        <v>2557</v>
      </c>
      <c r="H136" t="str">
        <f t="shared" si="5"/>
        <v>1998.06</v>
      </c>
    </row>
    <row r="137" spans="2:8" ht="14.25">
      <c r="B137" s="1" t="s">
        <v>1144</v>
      </c>
      <c r="D137" t="str">
        <f t="shared" si="4"/>
        <v>19970923</v>
      </c>
      <c r="E137">
        <v>1997</v>
      </c>
      <c r="F137" s="3" t="s">
        <v>2562</v>
      </c>
      <c r="G137" t="s">
        <v>2557</v>
      </c>
      <c r="H137" t="str">
        <f t="shared" si="5"/>
        <v>1997.09</v>
      </c>
    </row>
    <row r="138" spans="2:8" ht="14.25">
      <c r="B138" s="1" t="s">
        <v>1148</v>
      </c>
      <c r="D138" t="str">
        <f t="shared" si="4"/>
        <v>19951021</v>
      </c>
      <c r="E138">
        <v>1995</v>
      </c>
      <c r="F138" s="3" t="s">
        <v>2560</v>
      </c>
      <c r="G138" t="s">
        <v>2557</v>
      </c>
      <c r="H138" t="str">
        <f t="shared" si="5"/>
        <v>1995.10</v>
      </c>
    </row>
    <row r="139" spans="2:8" ht="14.25">
      <c r="B139" s="1" t="s">
        <v>1152</v>
      </c>
      <c r="D139" t="str">
        <f t="shared" si="4"/>
        <v>20000415</v>
      </c>
      <c r="E139">
        <v>2000</v>
      </c>
      <c r="F139" s="3" t="s">
        <v>2567</v>
      </c>
      <c r="G139" t="s">
        <v>2557</v>
      </c>
      <c r="H139" t="str">
        <f t="shared" si="5"/>
        <v>2000.04</v>
      </c>
    </row>
    <row r="140" spans="2:8" ht="14.25">
      <c r="B140" s="1" t="s">
        <v>1157</v>
      </c>
      <c r="D140" t="str">
        <f t="shared" si="4"/>
        <v>19971201</v>
      </c>
      <c r="E140">
        <v>1997</v>
      </c>
      <c r="F140" s="3" t="s">
        <v>2563</v>
      </c>
      <c r="G140" t="s">
        <v>2557</v>
      </c>
      <c r="H140" t="str">
        <f t="shared" si="5"/>
        <v>1997.12</v>
      </c>
    </row>
    <row r="141" spans="2:8" ht="14.25">
      <c r="B141" s="1" t="s">
        <v>1161</v>
      </c>
      <c r="D141" t="str">
        <f t="shared" si="4"/>
        <v>20000222</v>
      </c>
      <c r="E141">
        <v>2000</v>
      </c>
      <c r="F141" s="3" t="s">
        <v>2565</v>
      </c>
      <c r="G141" t="s">
        <v>2557</v>
      </c>
      <c r="H141" t="str">
        <f t="shared" si="5"/>
        <v>2000.02</v>
      </c>
    </row>
    <row r="142" spans="2:8" ht="14.25">
      <c r="B142" s="1" t="s">
        <v>1166</v>
      </c>
      <c r="D142" t="str">
        <f t="shared" si="4"/>
        <v>19970908</v>
      </c>
      <c r="E142">
        <v>1997</v>
      </c>
      <c r="F142" s="3" t="s">
        <v>2562</v>
      </c>
      <c r="G142" t="s">
        <v>2557</v>
      </c>
      <c r="H142" t="str">
        <f t="shared" si="5"/>
        <v>1997.09</v>
      </c>
    </row>
    <row r="143" spans="2:8" ht="14.25">
      <c r="B143" s="1" t="s">
        <v>1170</v>
      </c>
      <c r="D143" t="str">
        <f t="shared" si="4"/>
        <v>19991129</v>
      </c>
      <c r="E143">
        <v>1999</v>
      </c>
      <c r="F143" s="3" t="s">
        <v>2568</v>
      </c>
      <c r="G143" t="s">
        <v>2557</v>
      </c>
      <c r="H143" t="str">
        <f t="shared" si="5"/>
        <v>1999.11</v>
      </c>
    </row>
    <row r="144" spans="2:8" ht="14.25">
      <c r="B144" s="1" t="s">
        <v>1175</v>
      </c>
      <c r="D144" t="str">
        <f t="shared" si="4"/>
        <v>19991016</v>
      </c>
      <c r="E144">
        <v>1999</v>
      </c>
      <c r="F144" s="3" t="s">
        <v>2560</v>
      </c>
      <c r="G144" t="s">
        <v>2557</v>
      </c>
      <c r="H144" t="str">
        <f t="shared" si="5"/>
        <v>1999.10</v>
      </c>
    </row>
    <row r="145" spans="2:8" ht="14.25">
      <c r="B145" s="1" t="s">
        <v>1180</v>
      </c>
      <c r="D145" t="str">
        <f t="shared" si="4"/>
        <v>19970212</v>
      </c>
      <c r="E145">
        <v>1997</v>
      </c>
      <c r="F145" s="3" t="s">
        <v>2565</v>
      </c>
      <c r="G145" t="s">
        <v>2557</v>
      </c>
      <c r="H145" t="str">
        <f t="shared" si="5"/>
        <v>1997.02</v>
      </c>
    </row>
    <row r="146" spans="2:8" ht="14.25">
      <c r="B146" s="1" t="s">
        <v>1184</v>
      </c>
      <c r="D146" t="str">
        <f t="shared" si="4"/>
        <v>19980712</v>
      </c>
      <c r="E146">
        <v>1998</v>
      </c>
      <c r="F146" s="3" t="s">
        <v>2559</v>
      </c>
      <c r="G146" t="s">
        <v>2557</v>
      </c>
      <c r="H146" t="str">
        <f t="shared" si="5"/>
        <v>1998.07</v>
      </c>
    </row>
    <row r="147" spans="2:8" ht="14.25">
      <c r="B147" s="1" t="s">
        <v>1189</v>
      </c>
      <c r="D147" t="str">
        <f t="shared" si="4"/>
        <v>19981027</v>
      </c>
      <c r="E147">
        <v>1998</v>
      </c>
      <c r="F147" s="3" t="s">
        <v>2560</v>
      </c>
      <c r="G147" t="s">
        <v>2557</v>
      </c>
      <c r="H147" t="str">
        <f t="shared" si="5"/>
        <v>1998.10</v>
      </c>
    </row>
    <row r="148" spans="2:8" ht="14.25">
      <c r="B148" s="1" t="s">
        <v>1194</v>
      </c>
      <c r="D148" t="str">
        <f t="shared" si="4"/>
        <v>19940512</v>
      </c>
      <c r="E148">
        <v>1994</v>
      </c>
      <c r="F148" s="3" t="s">
        <v>2558</v>
      </c>
      <c r="G148" t="s">
        <v>2557</v>
      </c>
      <c r="H148" t="str">
        <f t="shared" si="5"/>
        <v>1994.05</v>
      </c>
    </row>
    <row r="149" spans="2:8" ht="14.25">
      <c r="B149" s="1" t="s">
        <v>1200</v>
      </c>
      <c r="D149" t="str">
        <f t="shared" si="4"/>
        <v>19960718</v>
      </c>
      <c r="E149">
        <v>1996</v>
      </c>
      <c r="F149" s="3" t="s">
        <v>2559</v>
      </c>
      <c r="G149" t="s">
        <v>2557</v>
      </c>
      <c r="H149" t="str">
        <f t="shared" si="5"/>
        <v>1996.07</v>
      </c>
    </row>
    <row r="150" spans="2:8" ht="14.25">
      <c r="B150" s="1" t="s">
        <v>1204</v>
      </c>
      <c r="D150" t="str">
        <f t="shared" si="4"/>
        <v>19960527</v>
      </c>
      <c r="E150">
        <v>1996</v>
      </c>
      <c r="F150" s="3" t="s">
        <v>2558</v>
      </c>
      <c r="G150" t="s">
        <v>2557</v>
      </c>
      <c r="H150" t="str">
        <f t="shared" si="5"/>
        <v>1996.05</v>
      </c>
    </row>
    <row r="151" spans="2:8" ht="14.25">
      <c r="B151" s="1" t="s">
        <v>1208</v>
      </c>
      <c r="D151" t="str">
        <f t="shared" si="4"/>
        <v>19990805</v>
      </c>
      <c r="E151">
        <v>1999</v>
      </c>
      <c r="F151" s="3" t="s">
        <v>2566</v>
      </c>
      <c r="G151" t="s">
        <v>2557</v>
      </c>
      <c r="H151" t="str">
        <f t="shared" si="5"/>
        <v>1999.08</v>
      </c>
    </row>
    <row r="152" spans="2:8" ht="14.25">
      <c r="B152" s="1" t="s">
        <v>1213</v>
      </c>
      <c r="D152" t="str">
        <f t="shared" si="4"/>
        <v>20010301</v>
      </c>
      <c r="E152">
        <v>2001</v>
      </c>
      <c r="F152" s="3" t="s">
        <v>2564</v>
      </c>
      <c r="G152" t="s">
        <v>2557</v>
      </c>
      <c r="H152" t="str">
        <f t="shared" si="5"/>
        <v>2001.03</v>
      </c>
    </row>
    <row r="153" spans="2:8" ht="14.25">
      <c r="B153" s="1" t="s">
        <v>1217</v>
      </c>
      <c r="D153" t="str">
        <f t="shared" si="4"/>
        <v>19970805</v>
      </c>
      <c r="E153">
        <v>1997</v>
      </c>
      <c r="F153" s="3" t="s">
        <v>2566</v>
      </c>
      <c r="G153" t="s">
        <v>2557</v>
      </c>
      <c r="H153" t="str">
        <f t="shared" si="5"/>
        <v>1997.08</v>
      </c>
    </row>
    <row r="154" spans="2:8" ht="14.25">
      <c r="B154" s="1" t="s">
        <v>1222</v>
      </c>
      <c r="D154" t="str">
        <f t="shared" si="4"/>
        <v>19990610</v>
      </c>
      <c r="E154">
        <v>1999</v>
      </c>
      <c r="F154" s="3" t="s">
        <v>2556</v>
      </c>
      <c r="G154" t="s">
        <v>2557</v>
      </c>
      <c r="H154" t="str">
        <f t="shared" si="5"/>
        <v>1999.06</v>
      </c>
    </row>
    <row r="155" spans="2:8" ht="14.25">
      <c r="B155" s="1" t="s">
        <v>1226</v>
      </c>
      <c r="D155" t="str">
        <f t="shared" si="4"/>
        <v>19990726</v>
      </c>
      <c r="E155">
        <v>1999</v>
      </c>
      <c r="F155" s="3" t="s">
        <v>2559</v>
      </c>
      <c r="G155" t="s">
        <v>2557</v>
      </c>
      <c r="H155" t="str">
        <f t="shared" si="5"/>
        <v>1999.07</v>
      </c>
    </row>
    <row r="156" spans="2:8" ht="14.25">
      <c r="B156" s="1" t="s">
        <v>1231</v>
      </c>
      <c r="D156" t="str">
        <f t="shared" si="4"/>
        <v>19980113</v>
      </c>
      <c r="E156">
        <v>1998</v>
      </c>
      <c r="F156" s="3" t="s">
        <v>2561</v>
      </c>
      <c r="G156" t="s">
        <v>2557</v>
      </c>
      <c r="H156" t="str">
        <f t="shared" si="5"/>
        <v>1998.01</v>
      </c>
    </row>
    <row r="157" spans="2:8" ht="14.25">
      <c r="B157" s="1" t="s">
        <v>1235</v>
      </c>
      <c r="D157" t="str">
        <f t="shared" si="4"/>
        <v>19980901</v>
      </c>
      <c r="E157">
        <v>1998</v>
      </c>
      <c r="F157" s="3" t="s">
        <v>2562</v>
      </c>
      <c r="G157" t="s">
        <v>2557</v>
      </c>
      <c r="H157" t="str">
        <f t="shared" si="5"/>
        <v>1998.09</v>
      </c>
    </row>
    <row r="158" spans="2:8" ht="14.25">
      <c r="B158" s="1" t="s">
        <v>1241</v>
      </c>
      <c r="D158" t="str">
        <f t="shared" si="4"/>
        <v>19960226</v>
      </c>
      <c r="E158">
        <v>1996</v>
      </c>
      <c r="F158" s="3" t="s">
        <v>2565</v>
      </c>
      <c r="G158" t="s">
        <v>2557</v>
      </c>
      <c r="H158" t="str">
        <f t="shared" si="5"/>
        <v>1996.02</v>
      </c>
    </row>
    <row r="159" spans="2:8" ht="14.25">
      <c r="B159" s="1" t="s">
        <v>1248</v>
      </c>
      <c r="D159" t="str">
        <f t="shared" si="4"/>
        <v>19940106</v>
      </c>
      <c r="E159">
        <v>1994</v>
      </c>
      <c r="F159" s="3" t="s">
        <v>2561</v>
      </c>
      <c r="G159" t="s">
        <v>2557</v>
      </c>
      <c r="H159" t="str">
        <f t="shared" si="5"/>
        <v>1994.01</v>
      </c>
    </row>
    <row r="160" spans="2:8" ht="14.25">
      <c r="B160" s="1" t="s">
        <v>1255</v>
      </c>
      <c r="D160" t="str">
        <f t="shared" si="4"/>
        <v>19970812</v>
      </c>
      <c r="E160">
        <v>1997</v>
      </c>
      <c r="F160" s="3" t="s">
        <v>2566</v>
      </c>
      <c r="G160" t="s">
        <v>2557</v>
      </c>
      <c r="H160" t="str">
        <f t="shared" si="5"/>
        <v>1997.08</v>
      </c>
    </row>
    <row r="161" spans="2:8" ht="14.25">
      <c r="B161" s="1" t="s">
        <v>1259</v>
      </c>
      <c r="D161" t="str">
        <f t="shared" si="4"/>
        <v>19981120</v>
      </c>
      <c r="E161">
        <v>1998</v>
      </c>
      <c r="F161" s="3" t="s">
        <v>2568</v>
      </c>
      <c r="G161" t="s">
        <v>2557</v>
      </c>
      <c r="H161" t="str">
        <f t="shared" si="5"/>
        <v>1998.11</v>
      </c>
    </row>
    <row r="162" spans="2:8" ht="14.25">
      <c r="B162" s="1" t="s">
        <v>1264</v>
      </c>
      <c r="D162" t="str">
        <f t="shared" si="4"/>
        <v>19940920</v>
      </c>
      <c r="E162">
        <v>1994</v>
      </c>
      <c r="F162" s="3" t="s">
        <v>2562</v>
      </c>
      <c r="G162" t="s">
        <v>2557</v>
      </c>
      <c r="H162" t="str">
        <f t="shared" si="5"/>
        <v>1994.09</v>
      </c>
    </row>
    <row r="163" spans="2:8" ht="14.25">
      <c r="B163" s="1" t="s">
        <v>1268</v>
      </c>
      <c r="D163" t="str">
        <f t="shared" si="4"/>
        <v>19990602</v>
      </c>
      <c r="E163">
        <v>1999</v>
      </c>
      <c r="F163" s="3" t="s">
        <v>2556</v>
      </c>
      <c r="G163" t="s">
        <v>2557</v>
      </c>
      <c r="H163" t="str">
        <f t="shared" si="5"/>
        <v>1999.06</v>
      </c>
    </row>
    <row r="164" spans="2:8" ht="14.25">
      <c r="B164" s="1" t="s">
        <v>1273</v>
      </c>
      <c r="D164" t="str">
        <f t="shared" si="4"/>
        <v>19980515</v>
      </c>
      <c r="E164">
        <v>1998</v>
      </c>
      <c r="F164" s="3" t="s">
        <v>2558</v>
      </c>
      <c r="G164" t="s">
        <v>2557</v>
      </c>
      <c r="H164" t="str">
        <f t="shared" si="5"/>
        <v>1998.05</v>
      </c>
    </row>
    <row r="165" spans="2:8" ht="14.25">
      <c r="B165" s="1" t="s">
        <v>1278</v>
      </c>
      <c r="D165" t="str">
        <f t="shared" si="4"/>
        <v>19980923</v>
      </c>
      <c r="E165">
        <v>1998</v>
      </c>
      <c r="F165" s="3" t="s">
        <v>2562</v>
      </c>
      <c r="G165" t="s">
        <v>2557</v>
      </c>
      <c r="H165" t="str">
        <f t="shared" si="5"/>
        <v>1998.09</v>
      </c>
    </row>
    <row r="166" spans="2:8" ht="14.25">
      <c r="B166" s="1" t="s">
        <v>1283</v>
      </c>
      <c r="D166" t="str">
        <f t="shared" si="4"/>
        <v>19950820</v>
      </c>
      <c r="E166">
        <v>1995</v>
      </c>
      <c r="F166" s="3" t="s">
        <v>2566</v>
      </c>
      <c r="G166" t="s">
        <v>2557</v>
      </c>
      <c r="H166" t="str">
        <f t="shared" si="5"/>
        <v>1995.08</v>
      </c>
    </row>
    <row r="167" spans="2:8" ht="14.25">
      <c r="B167" s="1" t="s">
        <v>1287</v>
      </c>
      <c r="D167" t="str">
        <f t="shared" si="4"/>
        <v>20000901</v>
      </c>
      <c r="E167">
        <v>2000</v>
      </c>
      <c r="F167" s="3" t="s">
        <v>2562</v>
      </c>
      <c r="G167" t="s">
        <v>2557</v>
      </c>
      <c r="H167" t="str">
        <f t="shared" si="5"/>
        <v>2000.09</v>
      </c>
    </row>
    <row r="168" spans="2:8" ht="14.25">
      <c r="B168" s="1" t="s">
        <v>1292</v>
      </c>
      <c r="D168" t="str">
        <f t="shared" si="4"/>
        <v>19970812</v>
      </c>
      <c r="E168">
        <v>1997</v>
      </c>
      <c r="F168" s="3" t="s">
        <v>2566</v>
      </c>
      <c r="G168" t="s">
        <v>2557</v>
      </c>
      <c r="H168" t="str">
        <f t="shared" si="5"/>
        <v>1997.08</v>
      </c>
    </row>
    <row r="169" spans="2:8" ht="14.25">
      <c r="B169" s="1" t="s">
        <v>1297</v>
      </c>
      <c r="D169" t="str">
        <f t="shared" si="4"/>
        <v>19941218</v>
      </c>
      <c r="E169">
        <v>1994</v>
      </c>
      <c r="F169" s="3" t="s">
        <v>2563</v>
      </c>
      <c r="G169" t="s">
        <v>2557</v>
      </c>
      <c r="H169" t="str">
        <f t="shared" si="5"/>
        <v>1994.12</v>
      </c>
    </row>
    <row r="170" spans="2:8" ht="14.25">
      <c r="B170" s="1" t="s">
        <v>1303</v>
      </c>
      <c r="D170" t="str">
        <f t="shared" si="4"/>
        <v>19931102</v>
      </c>
      <c r="E170">
        <v>1993</v>
      </c>
      <c r="F170" s="3" t="s">
        <v>2568</v>
      </c>
      <c r="G170" t="s">
        <v>2557</v>
      </c>
      <c r="H170" t="str">
        <f t="shared" si="5"/>
        <v>1993.11</v>
      </c>
    </row>
    <row r="171" spans="2:8" ht="14.25">
      <c r="B171" s="1" t="s">
        <v>1309</v>
      </c>
      <c r="D171" t="str">
        <f t="shared" si="4"/>
        <v>19930120</v>
      </c>
      <c r="E171">
        <v>1993</v>
      </c>
      <c r="F171" s="3" t="s">
        <v>2561</v>
      </c>
      <c r="G171" t="s">
        <v>2557</v>
      </c>
      <c r="H171" t="str">
        <f t="shared" si="5"/>
        <v>1993.01</v>
      </c>
    </row>
    <row r="172" spans="2:8" ht="14.25">
      <c r="B172" s="1" t="s">
        <v>1314</v>
      </c>
      <c r="D172" t="str">
        <f t="shared" si="4"/>
        <v>19990324</v>
      </c>
      <c r="E172">
        <v>1999</v>
      </c>
      <c r="F172" s="3" t="s">
        <v>2564</v>
      </c>
      <c r="G172" t="s">
        <v>2557</v>
      </c>
      <c r="H172" t="str">
        <f t="shared" si="5"/>
        <v>1999.03</v>
      </c>
    </row>
    <row r="173" spans="2:8" ht="14.25">
      <c r="B173" s="1" t="s">
        <v>1319</v>
      </c>
      <c r="D173" t="str">
        <f t="shared" si="4"/>
        <v>19980829</v>
      </c>
      <c r="E173">
        <v>1998</v>
      </c>
      <c r="F173" s="3" t="s">
        <v>2566</v>
      </c>
      <c r="G173" t="s">
        <v>2557</v>
      </c>
      <c r="H173" t="str">
        <f t="shared" si="5"/>
        <v>1998.08</v>
      </c>
    </row>
    <row r="174" spans="2:8" ht="14.25">
      <c r="B174" s="1" t="s">
        <v>1323</v>
      </c>
      <c r="D174" t="str">
        <f t="shared" si="4"/>
        <v>19950106</v>
      </c>
      <c r="E174">
        <v>1995</v>
      </c>
      <c r="F174" s="3" t="s">
        <v>2561</v>
      </c>
      <c r="G174" t="s">
        <v>2557</v>
      </c>
      <c r="H174" t="str">
        <f t="shared" si="5"/>
        <v>1995.01</v>
      </c>
    </row>
    <row r="175" spans="2:8" ht="14.25">
      <c r="B175" s="1" t="s">
        <v>1328</v>
      </c>
      <c r="D175" t="str">
        <f t="shared" si="4"/>
        <v>19961016</v>
      </c>
      <c r="E175">
        <v>1996</v>
      </c>
      <c r="F175" s="3" t="s">
        <v>2560</v>
      </c>
      <c r="G175" t="s">
        <v>2557</v>
      </c>
      <c r="H175" t="str">
        <f t="shared" si="5"/>
        <v>1996.10</v>
      </c>
    </row>
    <row r="176" spans="2:8" ht="14.25">
      <c r="B176" s="1" t="s">
        <v>1333</v>
      </c>
      <c r="D176" t="str">
        <f t="shared" si="4"/>
        <v>19981008</v>
      </c>
      <c r="E176">
        <v>1998</v>
      </c>
      <c r="F176" s="3" t="s">
        <v>2560</v>
      </c>
      <c r="G176" t="s">
        <v>2557</v>
      </c>
      <c r="H176" t="str">
        <f t="shared" si="5"/>
        <v>1998.10</v>
      </c>
    </row>
    <row r="177" spans="2:8" ht="14.25">
      <c r="B177" s="1" t="s">
        <v>1337</v>
      </c>
      <c r="D177" t="str">
        <f t="shared" si="4"/>
        <v>19980718</v>
      </c>
      <c r="E177">
        <v>1998</v>
      </c>
      <c r="F177" s="3" t="s">
        <v>2559</v>
      </c>
      <c r="G177" t="s">
        <v>2557</v>
      </c>
      <c r="H177" t="str">
        <f t="shared" si="5"/>
        <v>1998.07</v>
      </c>
    </row>
    <row r="178" spans="2:8" ht="14.25">
      <c r="B178" s="1" t="s">
        <v>1341</v>
      </c>
      <c r="D178" t="str">
        <f t="shared" si="4"/>
        <v>19961125</v>
      </c>
      <c r="E178">
        <v>1996</v>
      </c>
      <c r="F178" s="3" t="s">
        <v>2568</v>
      </c>
      <c r="G178" t="s">
        <v>2557</v>
      </c>
      <c r="H178" t="str">
        <f t="shared" si="5"/>
        <v>1996.11</v>
      </c>
    </row>
    <row r="179" spans="2:8" ht="14.25">
      <c r="B179" s="1" t="s">
        <v>1346</v>
      </c>
      <c r="D179" t="str">
        <f t="shared" si="4"/>
        <v>19990109</v>
      </c>
      <c r="E179">
        <v>1999</v>
      </c>
      <c r="F179" s="3" t="s">
        <v>2561</v>
      </c>
      <c r="G179" t="s">
        <v>2557</v>
      </c>
      <c r="H179" t="str">
        <f t="shared" si="5"/>
        <v>1999.01</v>
      </c>
    </row>
    <row r="180" spans="2:8" ht="14.25">
      <c r="B180" s="1" t="s">
        <v>1351</v>
      </c>
      <c r="D180" t="str">
        <f t="shared" si="4"/>
        <v>19950817</v>
      </c>
      <c r="E180">
        <v>1995</v>
      </c>
      <c r="F180" s="3" t="s">
        <v>2566</v>
      </c>
      <c r="G180" t="s">
        <v>2557</v>
      </c>
      <c r="H180" t="str">
        <f t="shared" si="5"/>
        <v>1995.08</v>
      </c>
    </row>
    <row r="181" spans="2:8" ht="14.25">
      <c r="B181" s="1" t="s">
        <v>1355</v>
      </c>
      <c r="D181" t="str">
        <f t="shared" si="4"/>
        <v>19960816</v>
      </c>
      <c r="E181">
        <v>1996</v>
      </c>
      <c r="F181" s="3" t="s">
        <v>2566</v>
      </c>
      <c r="G181" t="s">
        <v>2557</v>
      </c>
      <c r="H181" t="str">
        <f t="shared" si="5"/>
        <v>1996.08</v>
      </c>
    </row>
    <row r="182" spans="2:8" ht="14.25">
      <c r="B182" s="1" t="s">
        <v>1360</v>
      </c>
      <c r="D182" t="str">
        <f t="shared" si="4"/>
        <v>19970313</v>
      </c>
      <c r="E182">
        <v>1997</v>
      </c>
      <c r="F182" s="3" t="s">
        <v>2564</v>
      </c>
      <c r="G182" t="s">
        <v>2557</v>
      </c>
      <c r="H182" t="str">
        <f t="shared" si="5"/>
        <v>1997.03</v>
      </c>
    </row>
    <row r="183" spans="2:8" ht="14.25">
      <c r="B183" s="1" t="s">
        <v>1364</v>
      </c>
      <c r="D183" t="str">
        <f t="shared" si="4"/>
        <v>19961110</v>
      </c>
      <c r="E183">
        <v>1996</v>
      </c>
      <c r="F183" s="3" t="s">
        <v>2568</v>
      </c>
      <c r="G183" t="s">
        <v>2557</v>
      </c>
      <c r="H183" t="str">
        <f t="shared" si="5"/>
        <v>1996.11</v>
      </c>
    </row>
    <row r="184" spans="2:8" ht="14.25">
      <c r="B184" s="1" t="s">
        <v>1369</v>
      </c>
      <c r="D184" t="str">
        <f t="shared" si="4"/>
        <v>19970803</v>
      </c>
      <c r="E184">
        <v>1997</v>
      </c>
      <c r="F184" s="3" t="s">
        <v>2566</v>
      </c>
      <c r="G184" t="s">
        <v>2557</v>
      </c>
      <c r="H184" t="str">
        <f t="shared" si="5"/>
        <v>1997.08</v>
      </c>
    </row>
    <row r="185" spans="2:8" ht="14.25">
      <c r="B185" s="1" t="s">
        <v>1373</v>
      </c>
      <c r="D185" t="str">
        <f t="shared" si="4"/>
        <v>19970413</v>
      </c>
      <c r="E185">
        <v>1997</v>
      </c>
      <c r="F185" s="3" t="s">
        <v>2567</v>
      </c>
      <c r="G185" t="s">
        <v>2557</v>
      </c>
      <c r="H185" t="str">
        <f t="shared" si="5"/>
        <v>1997.04</v>
      </c>
    </row>
    <row r="186" spans="2:8" ht="14.25">
      <c r="B186" s="1" t="s">
        <v>1378</v>
      </c>
      <c r="D186" t="str">
        <f t="shared" si="4"/>
        <v>19970821</v>
      </c>
      <c r="E186">
        <v>1997</v>
      </c>
      <c r="F186" s="3" t="s">
        <v>2566</v>
      </c>
      <c r="G186" t="s">
        <v>2557</v>
      </c>
      <c r="H186" t="str">
        <f t="shared" si="5"/>
        <v>1997.08</v>
      </c>
    </row>
    <row r="187" spans="2:8" ht="14.25">
      <c r="B187" s="1" t="s">
        <v>1383</v>
      </c>
      <c r="D187" t="str">
        <f t="shared" si="4"/>
        <v>19950508</v>
      </c>
      <c r="E187">
        <v>1995</v>
      </c>
      <c r="F187" s="3" t="s">
        <v>2558</v>
      </c>
      <c r="G187" t="s">
        <v>2557</v>
      </c>
      <c r="H187" t="str">
        <f t="shared" si="5"/>
        <v>1995.05</v>
      </c>
    </row>
    <row r="188" spans="2:8" ht="14.25">
      <c r="B188" s="1" t="s">
        <v>1389</v>
      </c>
      <c r="D188" t="str">
        <f t="shared" si="4"/>
        <v>19980727</v>
      </c>
      <c r="E188">
        <v>1998</v>
      </c>
      <c r="F188" s="3" t="s">
        <v>2559</v>
      </c>
      <c r="G188" t="s">
        <v>2557</v>
      </c>
      <c r="H188" t="str">
        <f t="shared" si="5"/>
        <v>1998.07</v>
      </c>
    </row>
    <row r="189" spans="2:8" ht="14.25">
      <c r="B189" s="1" t="s">
        <v>1393</v>
      </c>
      <c r="D189" t="str">
        <f t="shared" si="4"/>
        <v>19940809</v>
      </c>
      <c r="E189">
        <v>1994</v>
      </c>
      <c r="F189" s="3" t="s">
        <v>2566</v>
      </c>
      <c r="G189" t="s">
        <v>2557</v>
      </c>
      <c r="H189" t="str">
        <f t="shared" si="5"/>
        <v>1994.08</v>
      </c>
    </row>
    <row r="190" spans="2:8" ht="14.25">
      <c r="B190" s="1" t="s">
        <v>1397</v>
      </c>
      <c r="D190" t="str">
        <f t="shared" si="4"/>
        <v>19970518</v>
      </c>
      <c r="E190">
        <v>1997</v>
      </c>
      <c r="F190" s="3" t="s">
        <v>2558</v>
      </c>
      <c r="G190" t="s">
        <v>2557</v>
      </c>
      <c r="H190" t="str">
        <f t="shared" si="5"/>
        <v>1997.05</v>
      </c>
    </row>
    <row r="191" spans="2:8" ht="14.25">
      <c r="B191" s="1" t="s">
        <v>1401</v>
      </c>
      <c r="D191" t="str">
        <f t="shared" si="4"/>
        <v>20000210</v>
      </c>
      <c r="E191">
        <v>2000</v>
      </c>
      <c r="F191" s="3" t="s">
        <v>2565</v>
      </c>
      <c r="G191" t="s">
        <v>2557</v>
      </c>
      <c r="H191" t="str">
        <f t="shared" si="5"/>
        <v>2000.02</v>
      </c>
    </row>
    <row r="192" spans="2:8" ht="14.25">
      <c r="B192" s="1" t="s">
        <v>1405</v>
      </c>
      <c r="D192" t="str">
        <f t="shared" si="4"/>
        <v>19951212</v>
      </c>
      <c r="E192">
        <v>1995</v>
      </c>
      <c r="F192" s="3" t="s">
        <v>2563</v>
      </c>
      <c r="G192" t="s">
        <v>2557</v>
      </c>
      <c r="H192" t="str">
        <f t="shared" si="5"/>
        <v>1995.12</v>
      </c>
    </row>
    <row r="193" spans="2:8" ht="14.25">
      <c r="B193" s="1" t="s">
        <v>1409</v>
      </c>
      <c r="D193" t="str">
        <f t="shared" si="4"/>
        <v>19960321</v>
      </c>
      <c r="E193">
        <v>1996</v>
      </c>
      <c r="F193" s="3" t="s">
        <v>2564</v>
      </c>
      <c r="G193" t="s">
        <v>2557</v>
      </c>
      <c r="H193" t="str">
        <f t="shared" si="5"/>
        <v>1996.03</v>
      </c>
    </row>
    <row r="194" spans="2:8" ht="14.25">
      <c r="B194" s="1" t="s">
        <v>1413</v>
      </c>
      <c r="D194" t="str">
        <f aca="true" t="shared" si="6" ref="D194:D257">LEFT(RIGHT(B194,12),8)</f>
        <v>19921212</v>
      </c>
      <c r="E194">
        <v>1992</v>
      </c>
      <c r="F194" s="3" t="s">
        <v>2563</v>
      </c>
      <c r="G194" t="s">
        <v>2557</v>
      </c>
      <c r="H194" t="str">
        <f aca="true" t="shared" si="7" ref="H194:H257">E194&amp;G194&amp;F194</f>
        <v>1992.12</v>
      </c>
    </row>
    <row r="195" spans="2:8" ht="14.25">
      <c r="B195" s="1" t="s">
        <v>1419</v>
      </c>
      <c r="D195" t="str">
        <f t="shared" si="6"/>
        <v>19980207</v>
      </c>
      <c r="E195">
        <v>1998</v>
      </c>
      <c r="F195" s="3" t="s">
        <v>2565</v>
      </c>
      <c r="G195" t="s">
        <v>2557</v>
      </c>
      <c r="H195" t="str">
        <f t="shared" si="7"/>
        <v>1998.02</v>
      </c>
    </row>
    <row r="196" spans="2:8" ht="14.25">
      <c r="B196" s="1" t="s">
        <v>1426</v>
      </c>
      <c r="D196" t="str">
        <f t="shared" si="6"/>
        <v>19950620</v>
      </c>
      <c r="E196">
        <v>1995</v>
      </c>
      <c r="F196" s="3" t="s">
        <v>2556</v>
      </c>
      <c r="G196" t="s">
        <v>2557</v>
      </c>
      <c r="H196" t="str">
        <f t="shared" si="7"/>
        <v>1995.06</v>
      </c>
    </row>
    <row r="197" spans="2:8" ht="14.25">
      <c r="B197" s="1" t="s">
        <v>1431</v>
      </c>
      <c r="D197" t="str">
        <f t="shared" si="6"/>
        <v>19940816</v>
      </c>
      <c r="E197">
        <v>1994</v>
      </c>
      <c r="F197" s="3" t="s">
        <v>2566</v>
      </c>
      <c r="G197" t="s">
        <v>2557</v>
      </c>
      <c r="H197" t="str">
        <f t="shared" si="7"/>
        <v>1994.08</v>
      </c>
    </row>
    <row r="198" spans="2:8" ht="14.25">
      <c r="B198" s="1" t="s">
        <v>1438</v>
      </c>
      <c r="D198" t="str">
        <f t="shared" si="6"/>
        <v>19940711</v>
      </c>
      <c r="E198">
        <v>1994</v>
      </c>
      <c r="F198" s="3" t="s">
        <v>2559</v>
      </c>
      <c r="G198" t="s">
        <v>2557</v>
      </c>
      <c r="H198" t="str">
        <f t="shared" si="7"/>
        <v>1994.07</v>
      </c>
    </row>
    <row r="199" spans="2:8" ht="14.25">
      <c r="B199" s="1" t="s">
        <v>1443</v>
      </c>
      <c r="D199" t="str">
        <f t="shared" si="6"/>
        <v>19970223</v>
      </c>
      <c r="E199">
        <v>1997</v>
      </c>
      <c r="F199" s="3" t="s">
        <v>2565</v>
      </c>
      <c r="G199" t="s">
        <v>2557</v>
      </c>
      <c r="H199" t="str">
        <f t="shared" si="7"/>
        <v>1997.02</v>
      </c>
    </row>
    <row r="200" spans="2:8" ht="14.25">
      <c r="B200" s="1" t="s">
        <v>1447</v>
      </c>
      <c r="D200" t="str">
        <f t="shared" si="6"/>
        <v>19920830</v>
      </c>
      <c r="E200">
        <v>1992</v>
      </c>
      <c r="F200" s="3" t="s">
        <v>2566</v>
      </c>
      <c r="G200" t="s">
        <v>2557</v>
      </c>
      <c r="H200" t="str">
        <f t="shared" si="7"/>
        <v>1992.08</v>
      </c>
    </row>
    <row r="201" spans="2:8" ht="14.25">
      <c r="B201" s="1" t="s">
        <v>1451</v>
      </c>
      <c r="D201" t="str">
        <f t="shared" si="6"/>
        <v>20001008</v>
      </c>
      <c r="E201">
        <v>2000</v>
      </c>
      <c r="F201" s="3" t="s">
        <v>2560</v>
      </c>
      <c r="G201" t="s">
        <v>2557</v>
      </c>
      <c r="H201" t="str">
        <f t="shared" si="7"/>
        <v>2000.10</v>
      </c>
    </row>
    <row r="202" spans="2:8" ht="14.25">
      <c r="B202" s="1" t="s">
        <v>1455</v>
      </c>
      <c r="D202" t="str">
        <f t="shared" si="6"/>
        <v>19941109</v>
      </c>
      <c r="E202">
        <v>1994</v>
      </c>
      <c r="F202" s="3" t="s">
        <v>2568</v>
      </c>
      <c r="G202" t="s">
        <v>2557</v>
      </c>
      <c r="H202" t="str">
        <f t="shared" si="7"/>
        <v>1994.11</v>
      </c>
    </row>
    <row r="203" spans="2:8" ht="14.25">
      <c r="B203" s="1" t="s">
        <v>1460</v>
      </c>
      <c r="D203" t="str">
        <f t="shared" si="6"/>
        <v>19970712</v>
      </c>
      <c r="E203">
        <v>1997</v>
      </c>
      <c r="F203" s="3" t="s">
        <v>2559</v>
      </c>
      <c r="G203" t="s">
        <v>2557</v>
      </c>
      <c r="H203" t="str">
        <f t="shared" si="7"/>
        <v>1997.07</v>
      </c>
    </row>
    <row r="204" spans="2:8" ht="14.25">
      <c r="B204" s="1" t="s">
        <v>1465</v>
      </c>
      <c r="D204" t="str">
        <f t="shared" si="6"/>
        <v>19981007</v>
      </c>
      <c r="E204">
        <v>1998</v>
      </c>
      <c r="F204" s="3" t="s">
        <v>2560</v>
      </c>
      <c r="G204" t="s">
        <v>2557</v>
      </c>
      <c r="H204" t="str">
        <f t="shared" si="7"/>
        <v>1998.10</v>
      </c>
    </row>
    <row r="205" spans="2:8" ht="14.25">
      <c r="B205" s="1" t="s">
        <v>1469</v>
      </c>
      <c r="D205" t="str">
        <f t="shared" si="6"/>
        <v>19960505</v>
      </c>
      <c r="E205">
        <v>1996</v>
      </c>
      <c r="F205" s="3" t="s">
        <v>2558</v>
      </c>
      <c r="G205" t="s">
        <v>2557</v>
      </c>
      <c r="H205" t="str">
        <f t="shared" si="7"/>
        <v>1996.05</v>
      </c>
    </row>
    <row r="206" spans="2:8" ht="14.25">
      <c r="B206" s="1" t="s">
        <v>1474</v>
      </c>
      <c r="D206" t="str">
        <f t="shared" si="6"/>
        <v>19971011</v>
      </c>
      <c r="E206">
        <v>1997</v>
      </c>
      <c r="F206" s="3" t="s">
        <v>2560</v>
      </c>
      <c r="G206" t="s">
        <v>2557</v>
      </c>
      <c r="H206" t="str">
        <f t="shared" si="7"/>
        <v>1997.10</v>
      </c>
    </row>
    <row r="207" spans="2:8" ht="14.25">
      <c r="B207" s="1" t="s">
        <v>1479</v>
      </c>
      <c r="D207" t="str">
        <f t="shared" si="6"/>
        <v>19971224</v>
      </c>
      <c r="E207">
        <v>1997</v>
      </c>
      <c r="F207" s="3" t="s">
        <v>2563</v>
      </c>
      <c r="G207" t="s">
        <v>2557</v>
      </c>
      <c r="H207" t="str">
        <f t="shared" si="7"/>
        <v>1997.12</v>
      </c>
    </row>
    <row r="208" spans="2:8" ht="14.25">
      <c r="B208" s="1" t="s">
        <v>1483</v>
      </c>
      <c r="D208" t="str">
        <f t="shared" si="6"/>
        <v>19991004</v>
      </c>
      <c r="E208">
        <v>1999</v>
      </c>
      <c r="F208" s="3" t="s">
        <v>2560</v>
      </c>
      <c r="G208" t="s">
        <v>2557</v>
      </c>
      <c r="H208" t="str">
        <f t="shared" si="7"/>
        <v>1999.10</v>
      </c>
    </row>
    <row r="209" spans="2:8" ht="14.25">
      <c r="B209" s="1" t="s">
        <v>1487</v>
      </c>
      <c r="D209" t="str">
        <f t="shared" si="6"/>
        <v>19971020</v>
      </c>
      <c r="E209">
        <v>1997</v>
      </c>
      <c r="F209" s="3" t="s">
        <v>2560</v>
      </c>
      <c r="G209" t="s">
        <v>2557</v>
      </c>
      <c r="H209" t="str">
        <f t="shared" si="7"/>
        <v>1997.10</v>
      </c>
    </row>
    <row r="210" spans="2:8" ht="14.25">
      <c r="B210" s="1" t="s">
        <v>1492</v>
      </c>
      <c r="D210" t="str">
        <f t="shared" si="6"/>
        <v>19951002</v>
      </c>
      <c r="E210">
        <v>1995</v>
      </c>
      <c r="F210" s="3" t="s">
        <v>2560</v>
      </c>
      <c r="G210" t="s">
        <v>2557</v>
      </c>
      <c r="H210" t="str">
        <f t="shared" si="7"/>
        <v>1995.10</v>
      </c>
    </row>
    <row r="211" spans="2:8" ht="14.25">
      <c r="B211" s="1" t="s">
        <v>1497</v>
      </c>
      <c r="D211" t="str">
        <f t="shared" si="6"/>
        <v>19950411</v>
      </c>
      <c r="E211">
        <v>1995</v>
      </c>
      <c r="F211" s="3" t="s">
        <v>2567</v>
      </c>
      <c r="G211" t="s">
        <v>2557</v>
      </c>
      <c r="H211" t="str">
        <f t="shared" si="7"/>
        <v>1995.04</v>
      </c>
    </row>
    <row r="212" spans="2:8" ht="14.25">
      <c r="B212" s="1" t="s">
        <v>1503</v>
      </c>
      <c r="D212" t="str">
        <f t="shared" si="6"/>
        <v>20000717</v>
      </c>
      <c r="E212">
        <v>2000</v>
      </c>
      <c r="F212" s="3" t="s">
        <v>2559</v>
      </c>
      <c r="G212" t="s">
        <v>2557</v>
      </c>
      <c r="H212" t="str">
        <f t="shared" si="7"/>
        <v>2000.07</v>
      </c>
    </row>
    <row r="213" spans="2:8" ht="14.25">
      <c r="B213" s="1" t="s">
        <v>1508</v>
      </c>
      <c r="D213" t="str">
        <f t="shared" si="6"/>
        <v>19990204</v>
      </c>
      <c r="E213">
        <v>1999</v>
      </c>
      <c r="F213" s="3" t="s">
        <v>2565</v>
      </c>
      <c r="G213" t="s">
        <v>2557</v>
      </c>
      <c r="H213" t="str">
        <f t="shared" si="7"/>
        <v>1999.02</v>
      </c>
    </row>
    <row r="214" spans="2:8" ht="14.25">
      <c r="B214" s="1" t="s">
        <v>1512</v>
      </c>
      <c r="D214" t="str">
        <f t="shared" si="6"/>
        <v>19971021</v>
      </c>
      <c r="E214">
        <v>1997</v>
      </c>
      <c r="F214" s="3" t="s">
        <v>2560</v>
      </c>
      <c r="G214" t="s">
        <v>2557</v>
      </c>
      <c r="H214" t="str">
        <f t="shared" si="7"/>
        <v>1997.10</v>
      </c>
    </row>
    <row r="215" spans="2:8" ht="14.25">
      <c r="B215" s="1" t="s">
        <v>1517</v>
      </c>
      <c r="D215" t="str">
        <f t="shared" si="6"/>
        <v>19921117</v>
      </c>
      <c r="E215">
        <v>1992</v>
      </c>
      <c r="F215" s="3" t="s">
        <v>2568</v>
      </c>
      <c r="G215" t="s">
        <v>2557</v>
      </c>
      <c r="H215" t="str">
        <f t="shared" si="7"/>
        <v>1992.11</v>
      </c>
    </row>
    <row r="216" spans="2:8" ht="14.25">
      <c r="B216" s="1" t="s">
        <v>1521</v>
      </c>
      <c r="D216" t="str">
        <f t="shared" si="6"/>
        <v>19950315</v>
      </c>
      <c r="E216">
        <v>1995</v>
      </c>
      <c r="F216" s="3" t="s">
        <v>2564</v>
      </c>
      <c r="G216" t="s">
        <v>2557</v>
      </c>
      <c r="H216" t="str">
        <f t="shared" si="7"/>
        <v>1995.03</v>
      </c>
    </row>
    <row r="217" spans="2:8" ht="14.25">
      <c r="B217" s="1" t="s">
        <v>1525</v>
      </c>
      <c r="D217" t="str">
        <f t="shared" si="6"/>
        <v>19990420</v>
      </c>
      <c r="E217">
        <v>1999</v>
      </c>
      <c r="F217" s="3" t="s">
        <v>2567</v>
      </c>
      <c r="G217" t="s">
        <v>2557</v>
      </c>
      <c r="H217" t="str">
        <f t="shared" si="7"/>
        <v>1999.04</v>
      </c>
    </row>
    <row r="218" spans="2:8" ht="14.25">
      <c r="B218" s="1" t="s">
        <v>1530</v>
      </c>
      <c r="D218" t="str">
        <f t="shared" si="6"/>
        <v>19981017</v>
      </c>
      <c r="E218">
        <v>1998</v>
      </c>
      <c r="F218" s="3" t="s">
        <v>2560</v>
      </c>
      <c r="G218" t="s">
        <v>2557</v>
      </c>
      <c r="H218" t="str">
        <f t="shared" si="7"/>
        <v>1998.10</v>
      </c>
    </row>
    <row r="219" spans="2:8" ht="14.25">
      <c r="B219" s="1" t="s">
        <v>1535</v>
      </c>
      <c r="D219" t="str">
        <f t="shared" si="6"/>
        <v>19931111</v>
      </c>
      <c r="E219">
        <v>1993</v>
      </c>
      <c r="F219" s="3" t="s">
        <v>2568</v>
      </c>
      <c r="G219" t="s">
        <v>2557</v>
      </c>
      <c r="H219" t="str">
        <f t="shared" si="7"/>
        <v>1993.11</v>
      </c>
    </row>
    <row r="220" spans="2:8" ht="14.25">
      <c r="B220" s="1" t="s">
        <v>1542</v>
      </c>
      <c r="D220" t="str">
        <f t="shared" si="6"/>
        <v>19980919</v>
      </c>
      <c r="E220">
        <v>1998</v>
      </c>
      <c r="F220" s="3" t="s">
        <v>2562</v>
      </c>
      <c r="G220" t="s">
        <v>2557</v>
      </c>
      <c r="H220" t="str">
        <f t="shared" si="7"/>
        <v>1998.09</v>
      </c>
    </row>
    <row r="221" spans="2:8" ht="14.25">
      <c r="B221" s="1" t="s">
        <v>1546</v>
      </c>
      <c r="D221" t="str">
        <f t="shared" si="6"/>
        <v>19981210</v>
      </c>
      <c r="E221">
        <v>1998</v>
      </c>
      <c r="F221" s="3" t="s">
        <v>2563</v>
      </c>
      <c r="G221" t="s">
        <v>2557</v>
      </c>
      <c r="H221" t="str">
        <f t="shared" si="7"/>
        <v>1998.12</v>
      </c>
    </row>
    <row r="222" spans="2:8" ht="14.25">
      <c r="B222" s="1" t="s">
        <v>1550</v>
      </c>
      <c r="D222" t="str">
        <f t="shared" si="6"/>
        <v>19960106</v>
      </c>
      <c r="E222">
        <v>1996</v>
      </c>
      <c r="F222" s="3" t="s">
        <v>2561</v>
      </c>
      <c r="G222" t="s">
        <v>2557</v>
      </c>
      <c r="H222" t="str">
        <f t="shared" si="7"/>
        <v>1996.01</v>
      </c>
    </row>
    <row r="223" spans="2:8" ht="14.25">
      <c r="B223" s="1" t="s">
        <v>1555</v>
      </c>
      <c r="D223" t="str">
        <f t="shared" si="6"/>
        <v>20000617</v>
      </c>
      <c r="E223">
        <v>2000</v>
      </c>
      <c r="F223" s="3" t="s">
        <v>2556</v>
      </c>
      <c r="G223" t="s">
        <v>2557</v>
      </c>
      <c r="H223" t="str">
        <f t="shared" si="7"/>
        <v>2000.06</v>
      </c>
    </row>
    <row r="224" spans="2:8" ht="14.25">
      <c r="B224" s="1" t="s">
        <v>1560</v>
      </c>
      <c r="D224" t="str">
        <f t="shared" si="6"/>
        <v>19991008</v>
      </c>
      <c r="E224">
        <v>1999</v>
      </c>
      <c r="F224" s="3" t="s">
        <v>2560</v>
      </c>
      <c r="G224" t="s">
        <v>2557</v>
      </c>
      <c r="H224" t="str">
        <f t="shared" si="7"/>
        <v>1999.10</v>
      </c>
    </row>
    <row r="225" spans="2:8" ht="14.25">
      <c r="B225" s="1" t="s">
        <v>1565</v>
      </c>
      <c r="D225" t="str">
        <f t="shared" si="6"/>
        <v>19980205</v>
      </c>
      <c r="E225">
        <v>1998</v>
      </c>
      <c r="F225" s="3" t="s">
        <v>2565</v>
      </c>
      <c r="G225" t="s">
        <v>2557</v>
      </c>
      <c r="H225" t="str">
        <f t="shared" si="7"/>
        <v>1998.02</v>
      </c>
    </row>
    <row r="226" spans="2:8" ht="14.25">
      <c r="B226" s="1" t="s">
        <v>1569</v>
      </c>
      <c r="D226" t="str">
        <f t="shared" si="6"/>
        <v>20001103</v>
      </c>
      <c r="E226">
        <v>2000</v>
      </c>
      <c r="F226" s="3" t="s">
        <v>2568</v>
      </c>
      <c r="G226" t="s">
        <v>2557</v>
      </c>
      <c r="H226" t="str">
        <f t="shared" si="7"/>
        <v>2000.11</v>
      </c>
    </row>
    <row r="227" spans="2:8" ht="14.25">
      <c r="B227" s="1" t="s">
        <v>1573</v>
      </c>
      <c r="D227" t="str">
        <f t="shared" si="6"/>
        <v>19920629</v>
      </c>
      <c r="E227">
        <v>1992</v>
      </c>
      <c r="F227" s="3" t="s">
        <v>2556</v>
      </c>
      <c r="G227" t="s">
        <v>2557</v>
      </c>
      <c r="H227" t="str">
        <f t="shared" si="7"/>
        <v>1992.06</v>
      </c>
    </row>
    <row r="228" spans="2:8" ht="14.25">
      <c r="B228" s="1" t="s">
        <v>1577</v>
      </c>
      <c r="D228" t="str">
        <f t="shared" si="6"/>
        <v>19970810</v>
      </c>
      <c r="E228">
        <v>1997</v>
      </c>
      <c r="F228" s="3" t="s">
        <v>2566</v>
      </c>
      <c r="G228" t="s">
        <v>2557</v>
      </c>
      <c r="H228" t="str">
        <f t="shared" si="7"/>
        <v>1997.08</v>
      </c>
    </row>
    <row r="229" spans="2:8" ht="14.25">
      <c r="B229" s="1" t="s">
        <v>1581</v>
      </c>
      <c r="D229" t="str">
        <f t="shared" si="6"/>
        <v>19931111</v>
      </c>
      <c r="E229">
        <v>1993</v>
      </c>
      <c r="F229" s="3" t="s">
        <v>2568</v>
      </c>
      <c r="G229" t="s">
        <v>2557</v>
      </c>
      <c r="H229" t="str">
        <f t="shared" si="7"/>
        <v>1993.11</v>
      </c>
    </row>
    <row r="230" spans="2:8" ht="14.25">
      <c r="B230" s="1" t="s">
        <v>1585</v>
      </c>
      <c r="D230" t="str">
        <f t="shared" si="6"/>
        <v>19970327</v>
      </c>
      <c r="E230">
        <v>1997</v>
      </c>
      <c r="F230" s="3" t="s">
        <v>2564</v>
      </c>
      <c r="G230" t="s">
        <v>2557</v>
      </c>
      <c r="H230" t="str">
        <f t="shared" si="7"/>
        <v>1997.03</v>
      </c>
    </row>
    <row r="231" spans="2:8" ht="14.25">
      <c r="B231" s="1" t="s">
        <v>1589</v>
      </c>
      <c r="D231" t="str">
        <f t="shared" si="6"/>
        <v>19941221</v>
      </c>
      <c r="E231">
        <v>1994</v>
      </c>
      <c r="F231" s="3" t="s">
        <v>2563</v>
      </c>
      <c r="G231" t="s">
        <v>2557</v>
      </c>
      <c r="H231" t="str">
        <f t="shared" si="7"/>
        <v>1994.12</v>
      </c>
    </row>
    <row r="232" spans="2:8" ht="14.25">
      <c r="B232" s="1" t="s">
        <v>1593</v>
      </c>
      <c r="D232" t="str">
        <f t="shared" si="6"/>
        <v>19961011</v>
      </c>
      <c r="E232">
        <v>1996</v>
      </c>
      <c r="F232" s="3" t="s">
        <v>2560</v>
      </c>
      <c r="G232" t="s">
        <v>2557</v>
      </c>
      <c r="H232" t="str">
        <f t="shared" si="7"/>
        <v>1996.10</v>
      </c>
    </row>
    <row r="233" spans="2:8" ht="14.25">
      <c r="B233" s="1" t="s">
        <v>1599</v>
      </c>
      <c r="D233" t="str">
        <f t="shared" si="6"/>
        <v>19970520</v>
      </c>
      <c r="E233">
        <v>1997</v>
      </c>
      <c r="F233" s="3" t="s">
        <v>2558</v>
      </c>
      <c r="G233" t="s">
        <v>2557</v>
      </c>
      <c r="H233" t="str">
        <f t="shared" si="7"/>
        <v>1997.05</v>
      </c>
    </row>
    <row r="234" spans="2:8" ht="14.25">
      <c r="B234" s="1" t="s">
        <v>1603</v>
      </c>
      <c r="D234" t="str">
        <f t="shared" si="6"/>
        <v>19960820</v>
      </c>
      <c r="E234">
        <v>1996</v>
      </c>
      <c r="F234" s="3" t="s">
        <v>2566</v>
      </c>
      <c r="G234" t="s">
        <v>2557</v>
      </c>
      <c r="H234" t="str">
        <f t="shared" si="7"/>
        <v>1996.08</v>
      </c>
    </row>
    <row r="235" spans="2:8" ht="14.25">
      <c r="B235" s="1" t="s">
        <v>1607</v>
      </c>
      <c r="D235" t="str">
        <f t="shared" si="6"/>
        <v>19921109</v>
      </c>
      <c r="E235">
        <v>1992</v>
      </c>
      <c r="F235" s="3" t="s">
        <v>2568</v>
      </c>
      <c r="G235" t="s">
        <v>2557</v>
      </c>
      <c r="H235" t="str">
        <f t="shared" si="7"/>
        <v>1992.11</v>
      </c>
    </row>
    <row r="236" spans="2:8" ht="14.25">
      <c r="B236" s="1" t="s">
        <v>1613</v>
      </c>
      <c r="D236" t="str">
        <f t="shared" si="6"/>
        <v>19920210</v>
      </c>
      <c r="E236">
        <v>1992</v>
      </c>
      <c r="F236" s="3" t="s">
        <v>2565</v>
      </c>
      <c r="G236" t="s">
        <v>2557</v>
      </c>
      <c r="H236" t="str">
        <f t="shared" si="7"/>
        <v>1992.02</v>
      </c>
    </row>
    <row r="237" spans="2:8" ht="14.25">
      <c r="B237" s="1" t="s">
        <v>1617</v>
      </c>
      <c r="D237" t="str">
        <f t="shared" si="6"/>
        <v>19920607</v>
      </c>
      <c r="E237">
        <v>1992</v>
      </c>
      <c r="F237" s="3" t="s">
        <v>2556</v>
      </c>
      <c r="G237" t="s">
        <v>2557</v>
      </c>
      <c r="H237" t="str">
        <f t="shared" si="7"/>
        <v>1992.06</v>
      </c>
    </row>
    <row r="238" spans="2:8" ht="14.25">
      <c r="B238" s="1" t="s">
        <v>1621</v>
      </c>
      <c r="D238" t="str">
        <f t="shared" si="6"/>
        <v>19940530</v>
      </c>
      <c r="E238">
        <v>1994</v>
      </c>
      <c r="F238" s="3" t="s">
        <v>2558</v>
      </c>
      <c r="G238" t="s">
        <v>2557</v>
      </c>
      <c r="H238" t="str">
        <f t="shared" si="7"/>
        <v>1994.05</v>
      </c>
    </row>
    <row r="239" spans="2:8" ht="14.25">
      <c r="B239" s="1" t="s">
        <v>1626</v>
      </c>
      <c r="D239" t="str">
        <f t="shared" si="6"/>
        <v>19980818</v>
      </c>
      <c r="E239">
        <v>1998</v>
      </c>
      <c r="F239" s="3" t="s">
        <v>2566</v>
      </c>
      <c r="G239" t="s">
        <v>2557</v>
      </c>
      <c r="H239" t="str">
        <f t="shared" si="7"/>
        <v>1998.08</v>
      </c>
    </row>
    <row r="240" spans="2:8" ht="14.25">
      <c r="B240" s="1" t="s">
        <v>1630</v>
      </c>
      <c r="D240" t="str">
        <f t="shared" si="6"/>
        <v>19940923</v>
      </c>
      <c r="E240">
        <v>1994</v>
      </c>
      <c r="F240" s="3" t="s">
        <v>2562</v>
      </c>
      <c r="G240" t="s">
        <v>2557</v>
      </c>
      <c r="H240" t="str">
        <f t="shared" si="7"/>
        <v>1994.09</v>
      </c>
    </row>
    <row r="241" spans="2:8" ht="14.25">
      <c r="B241" s="1" t="s">
        <v>1635</v>
      </c>
      <c r="D241" t="str">
        <f t="shared" si="6"/>
        <v>19940618</v>
      </c>
      <c r="E241">
        <v>1994</v>
      </c>
      <c r="F241" s="3" t="s">
        <v>2556</v>
      </c>
      <c r="G241" t="s">
        <v>2557</v>
      </c>
      <c r="H241" t="str">
        <f t="shared" si="7"/>
        <v>1994.06</v>
      </c>
    </row>
    <row r="242" spans="2:8" ht="14.25">
      <c r="B242" s="1" t="s">
        <v>1641</v>
      </c>
      <c r="D242" t="str">
        <f t="shared" si="6"/>
        <v>19970813</v>
      </c>
      <c r="E242">
        <v>1997</v>
      </c>
      <c r="F242" s="3" t="s">
        <v>2566</v>
      </c>
      <c r="G242" t="s">
        <v>2557</v>
      </c>
      <c r="H242" t="str">
        <f t="shared" si="7"/>
        <v>1997.08</v>
      </c>
    </row>
    <row r="243" spans="2:8" ht="14.25">
      <c r="B243" s="1" t="s">
        <v>1646</v>
      </c>
      <c r="D243" t="str">
        <f t="shared" si="6"/>
        <v>19970809</v>
      </c>
      <c r="E243">
        <v>1997</v>
      </c>
      <c r="F243" s="3" t="s">
        <v>2566</v>
      </c>
      <c r="G243" t="s">
        <v>2557</v>
      </c>
      <c r="H243" t="str">
        <f t="shared" si="7"/>
        <v>1997.08</v>
      </c>
    </row>
    <row r="244" spans="2:8" ht="14.25">
      <c r="B244" s="1" t="s">
        <v>1651</v>
      </c>
      <c r="D244" t="str">
        <f t="shared" si="6"/>
        <v>19990905</v>
      </c>
      <c r="E244">
        <v>1999</v>
      </c>
      <c r="F244" s="3" t="s">
        <v>2562</v>
      </c>
      <c r="G244" t="s">
        <v>2557</v>
      </c>
      <c r="H244" t="str">
        <f t="shared" si="7"/>
        <v>1999.09</v>
      </c>
    </row>
    <row r="245" spans="2:8" ht="14.25">
      <c r="B245" s="1" t="s">
        <v>1655</v>
      </c>
      <c r="D245" t="str">
        <f t="shared" si="6"/>
        <v>19980420</v>
      </c>
      <c r="E245">
        <v>1998</v>
      </c>
      <c r="F245" s="3" t="s">
        <v>2567</v>
      </c>
      <c r="G245" t="s">
        <v>2557</v>
      </c>
      <c r="H245" t="str">
        <f t="shared" si="7"/>
        <v>1998.04</v>
      </c>
    </row>
    <row r="246" spans="2:8" ht="14.25">
      <c r="B246" s="1" t="s">
        <v>1659</v>
      </c>
      <c r="D246" t="str">
        <f t="shared" si="6"/>
        <v>19941225</v>
      </c>
      <c r="E246">
        <v>1994</v>
      </c>
      <c r="F246" s="3" t="s">
        <v>2563</v>
      </c>
      <c r="G246" t="s">
        <v>2557</v>
      </c>
      <c r="H246" t="str">
        <f t="shared" si="7"/>
        <v>1994.12</v>
      </c>
    </row>
    <row r="247" spans="2:8" ht="14.25">
      <c r="B247" s="1" t="s">
        <v>1663</v>
      </c>
      <c r="D247" t="str">
        <f t="shared" si="6"/>
        <v>19920124</v>
      </c>
      <c r="E247">
        <v>1992</v>
      </c>
      <c r="F247" s="3" t="s">
        <v>2561</v>
      </c>
      <c r="G247" t="s">
        <v>2557</v>
      </c>
      <c r="H247" t="str">
        <f t="shared" si="7"/>
        <v>1992.01</v>
      </c>
    </row>
    <row r="248" spans="2:8" ht="14.25">
      <c r="B248" s="1" t="s">
        <v>1666</v>
      </c>
      <c r="D248" t="str">
        <f t="shared" si="6"/>
        <v>19970618</v>
      </c>
      <c r="E248">
        <v>1997</v>
      </c>
      <c r="F248" s="3" t="s">
        <v>2556</v>
      </c>
      <c r="G248" t="s">
        <v>2557</v>
      </c>
      <c r="H248" t="str">
        <f t="shared" si="7"/>
        <v>1997.06</v>
      </c>
    </row>
    <row r="249" spans="2:8" ht="14.25">
      <c r="B249" s="1" t="s">
        <v>1671</v>
      </c>
      <c r="D249" t="str">
        <f t="shared" si="6"/>
        <v>19980811</v>
      </c>
      <c r="E249">
        <v>1998</v>
      </c>
      <c r="F249" s="3" t="s">
        <v>2566</v>
      </c>
      <c r="G249" t="s">
        <v>2557</v>
      </c>
      <c r="H249" t="str">
        <f t="shared" si="7"/>
        <v>1998.08</v>
      </c>
    </row>
    <row r="250" spans="2:8" ht="14.25">
      <c r="B250" s="1" t="s">
        <v>1675</v>
      </c>
      <c r="D250" t="str">
        <f t="shared" si="6"/>
        <v>19980824</v>
      </c>
      <c r="E250">
        <v>1998</v>
      </c>
      <c r="F250" s="3" t="s">
        <v>2566</v>
      </c>
      <c r="G250" t="s">
        <v>2557</v>
      </c>
      <c r="H250" t="str">
        <f t="shared" si="7"/>
        <v>1998.08</v>
      </c>
    </row>
    <row r="251" spans="2:8" ht="14.25">
      <c r="B251" s="1" t="s">
        <v>1679</v>
      </c>
      <c r="D251" t="str">
        <f t="shared" si="6"/>
        <v>19930606</v>
      </c>
      <c r="E251">
        <v>1993</v>
      </c>
      <c r="F251" s="3" t="s">
        <v>2556</v>
      </c>
      <c r="G251" t="s">
        <v>2557</v>
      </c>
      <c r="H251" t="str">
        <f t="shared" si="7"/>
        <v>1993.06</v>
      </c>
    </row>
    <row r="252" spans="2:8" ht="14.25">
      <c r="B252" s="1" t="s">
        <v>1684</v>
      </c>
      <c r="D252" t="str">
        <f t="shared" si="6"/>
        <v>19920404</v>
      </c>
      <c r="E252">
        <v>1992</v>
      </c>
      <c r="F252" s="3" t="s">
        <v>2567</v>
      </c>
      <c r="G252" t="s">
        <v>2557</v>
      </c>
      <c r="H252" t="str">
        <f t="shared" si="7"/>
        <v>1992.04</v>
      </c>
    </row>
    <row r="253" spans="2:8" ht="14.25">
      <c r="B253" s="1" t="s">
        <v>1689</v>
      </c>
      <c r="D253" t="str">
        <f t="shared" si="6"/>
        <v>19940621</v>
      </c>
      <c r="E253">
        <v>1994</v>
      </c>
      <c r="F253" s="3" t="s">
        <v>2556</v>
      </c>
      <c r="G253" t="s">
        <v>2557</v>
      </c>
      <c r="H253" t="str">
        <f t="shared" si="7"/>
        <v>1994.06</v>
      </c>
    </row>
    <row r="254" spans="2:8" ht="14.25">
      <c r="B254" s="1" t="s">
        <v>1692</v>
      </c>
      <c r="D254" t="str">
        <f t="shared" si="6"/>
        <v>19970910</v>
      </c>
      <c r="E254">
        <v>1997</v>
      </c>
      <c r="F254" s="3" t="s">
        <v>2562</v>
      </c>
      <c r="G254" t="s">
        <v>2557</v>
      </c>
      <c r="H254" t="str">
        <f t="shared" si="7"/>
        <v>1997.09</v>
      </c>
    </row>
    <row r="255" spans="2:8" ht="14.25">
      <c r="B255" s="1" t="s">
        <v>1696</v>
      </c>
      <c r="D255" t="str">
        <f t="shared" si="6"/>
        <v>19950107</v>
      </c>
      <c r="E255">
        <v>1995</v>
      </c>
      <c r="F255" s="3" t="s">
        <v>2561</v>
      </c>
      <c r="G255" t="s">
        <v>2557</v>
      </c>
      <c r="H255" t="str">
        <f t="shared" si="7"/>
        <v>1995.01</v>
      </c>
    </row>
    <row r="256" spans="2:8" ht="14.25">
      <c r="B256" s="1" t="s">
        <v>1701</v>
      </c>
      <c r="D256" t="str">
        <f t="shared" si="6"/>
        <v>19980517</v>
      </c>
      <c r="E256">
        <v>1998</v>
      </c>
      <c r="F256" s="3" t="s">
        <v>2558</v>
      </c>
      <c r="G256" t="s">
        <v>2557</v>
      </c>
      <c r="H256" t="str">
        <f t="shared" si="7"/>
        <v>1998.05</v>
      </c>
    </row>
    <row r="257" spans="2:8" ht="14.25">
      <c r="B257" s="1" t="s">
        <v>1705</v>
      </c>
      <c r="D257" t="str">
        <f t="shared" si="6"/>
        <v>19970901</v>
      </c>
      <c r="E257">
        <v>1997</v>
      </c>
      <c r="F257" s="3" t="s">
        <v>2562</v>
      </c>
      <c r="G257" t="s">
        <v>2557</v>
      </c>
      <c r="H257" t="str">
        <f t="shared" si="7"/>
        <v>1997.09</v>
      </c>
    </row>
    <row r="258" spans="2:8" ht="14.25">
      <c r="B258" s="1" t="s">
        <v>1711</v>
      </c>
      <c r="D258" t="str">
        <f aca="true" t="shared" si="8" ref="D258:D308">LEFT(RIGHT(B258,12),8)</f>
        <v>19981109</v>
      </c>
      <c r="E258">
        <v>1998</v>
      </c>
      <c r="F258" s="3" t="s">
        <v>2568</v>
      </c>
      <c r="G258" t="s">
        <v>2557</v>
      </c>
      <c r="H258" t="str">
        <f aca="true" t="shared" si="9" ref="H258:H308">E258&amp;G258&amp;F258</f>
        <v>1998.11</v>
      </c>
    </row>
    <row r="259" spans="2:8" ht="14.25">
      <c r="B259" s="1" t="s">
        <v>1715</v>
      </c>
      <c r="D259" t="str">
        <f t="shared" si="8"/>
        <v>19931205</v>
      </c>
      <c r="E259">
        <v>1993</v>
      </c>
      <c r="F259" s="3" t="s">
        <v>2563</v>
      </c>
      <c r="G259" t="s">
        <v>2557</v>
      </c>
      <c r="H259" t="str">
        <f t="shared" si="9"/>
        <v>1993.12</v>
      </c>
    </row>
    <row r="260" spans="2:8" ht="14.25">
      <c r="B260" s="1" t="s">
        <v>1719</v>
      </c>
      <c r="D260" t="str">
        <f t="shared" si="8"/>
        <v>19930220</v>
      </c>
      <c r="E260">
        <v>1993</v>
      </c>
      <c r="F260" s="3" t="s">
        <v>2565</v>
      </c>
      <c r="G260" t="s">
        <v>2557</v>
      </c>
      <c r="H260" t="str">
        <f t="shared" si="9"/>
        <v>1993.02</v>
      </c>
    </row>
    <row r="261" spans="2:8" ht="14.25">
      <c r="B261" s="1" t="s">
        <v>1724</v>
      </c>
      <c r="D261" t="str">
        <f t="shared" si="8"/>
        <v>19970607</v>
      </c>
      <c r="E261">
        <v>1997</v>
      </c>
      <c r="F261" s="3" t="s">
        <v>2556</v>
      </c>
      <c r="G261" t="s">
        <v>2557</v>
      </c>
      <c r="H261" t="str">
        <f t="shared" si="9"/>
        <v>1997.06</v>
      </c>
    </row>
    <row r="262" spans="2:8" ht="14.25">
      <c r="B262" s="1" t="s">
        <v>1728</v>
      </c>
      <c r="D262" t="str">
        <f t="shared" si="8"/>
        <v>19931204</v>
      </c>
      <c r="E262">
        <v>1993</v>
      </c>
      <c r="F262" s="3" t="s">
        <v>2563</v>
      </c>
      <c r="G262" t="s">
        <v>2557</v>
      </c>
      <c r="H262" t="str">
        <f t="shared" si="9"/>
        <v>1993.12</v>
      </c>
    </row>
    <row r="263" spans="2:8" ht="14.25">
      <c r="B263" s="1" t="s">
        <v>1734</v>
      </c>
      <c r="D263" t="str">
        <f t="shared" si="8"/>
        <v>19951129</v>
      </c>
      <c r="E263">
        <v>1995</v>
      </c>
      <c r="F263" s="3" t="s">
        <v>2568</v>
      </c>
      <c r="G263" t="s">
        <v>2557</v>
      </c>
      <c r="H263" t="str">
        <f t="shared" si="9"/>
        <v>1995.11</v>
      </c>
    </row>
    <row r="264" spans="2:8" ht="14.25">
      <c r="B264" s="1" t="s">
        <v>1740</v>
      </c>
      <c r="D264" t="str">
        <f t="shared" si="8"/>
        <v>19920717</v>
      </c>
      <c r="E264">
        <v>1992</v>
      </c>
      <c r="F264" s="3" t="s">
        <v>2559</v>
      </c>
      <c r="G264" t="s">
        <v>2557</v>
      </c>
      <c r="H264" t="str">
        <f t="shared" si="9"/>
        <v>1992.07</v>
      </c>
    </row>
    <row r="265" spans="2:8" ht="14.25">
      <c r="B265" s="1" t="s">
        <v>1744</v>
      </c>
      <c r="D265" t="str">
        <f t="shared" si="8"/>
        <v>19940107</v>
      </c>
      <c r="E265">
        <v>1994</v>
      </c>
      <c r="F265" s="3" t="s">
        <v>2561</v>
      </c>
      <c r="G265" t="s">
        <v>2557</v>
      </c>
      <c r="H265" t="str">
        <f t="shared" si="9"/>
        <v>1994.01</v>
      </c>
    </row>
    <row r="266" spans="2:8" ht="14.25">
      <c r="B266" s="1" t="s">
        <v>1749</v>
      </c>
      <c r="D266" t="str">
        <f t="shared" si="8"/>
        <v>19940323</v>
      </c>
      <c r="E266">
        <v>1994</v>
      </c>
      <c r="F266" s="3" t="s">
        <v>2564</v>
      </c>
      <c r="G266" t="s">
        <v>2557</v>
      </c>
      <c r="H266" t="str">
        <f t="shared" si="9"/>
        <v>1994.03</v>
      </c>
    </row>
    <row r="267" spans="2:8" ht="14.25">
      <c r="B267" s="1" t="s">
        <v>1754</v>
      </c>
      <c r="D267" t="str">
        <f t="shared" si="8"/>
        <v>19950207</v>
      </c>
      <c r="E267">
        <v>1995</v>
      </c>
      <c r="F267" s="3" t="s">
        <v>2565</v>
      </c>
      <c r="G267" t="s">
        <v>2557</v>
      </c>
      <c r="H267" t="str">
        <f t="shared" si="9"/>
        <v>1995.02</v>
      </c>
    </row>
    <row r="268" spans="2:8" ht="14.25">
      <c r="B268" s="1" t="s">
        <v>1760</v>
      </c>
      <c r="D268" t="str">
        <f t="shared" si="8"/>
        <v>19930626</v>
      </c>
      <c r="E268">
        <v>1993</v>
      </c>
      <c r="F268" s="3" t="s">
        <v>2556</v>
      </c>
      <c r="G268" t="s">
        <v>2557</v>
      </c>
      <c r="H268" t="str">
        <f t="shared" si="9"/>
        <v>1993.06</v>
      </c>
    </row>
    <row r="269" spans="2:8" ht="14.25">
      <c r="B269" s="1" t="s">
        <v>1766</v>
      </c>
      <c r="D269" t="str">
        <f t="shared" si="8"/>
        <v>19951005</v>
      </c>
      <c r="E269">
        <v>1995</v>
      </c>
      <c r="F269" s="3" t="s">
        <v>2560</v>
      </c>
      <c r="G269" t="s">
        <v>2557</v>
      </c>
      <c r="H269" t="str">
        <f t="shared" si="9"/>
        <v>1995.10</v>
      </c>
    </row>
    <row r="270" spans="2:8" ht="14.25">
      <c r="B270" s="1" t="s">
        <v>1770</v>
      </c>
      <c r="D270" t="str">
        <f t="shared" si="8"/>
        <v>19990815</v>
      </c>
      <c r="E270">
        <v>1999</v>
      </c>
      <c r="F270" s="3" t="s">
        <v>2566</v>
      </c>
      <c r="G270" t="s">
        <v>2557</v>
      </c>
      <c r="H270" t="str">
        <f t="shared" si="9"/>
        <v>1999.08</v>
      </c>
    </row>
    <row r="271" spans="2:8" ht="14.25">
      <c r="B271" s="1" t="s">
        <v>1775</v>
      </c>
      <c r="D271" t="str">
        <f t="shared" si="8"/>
        <v>19990307</v>
      </c>
      <c r="E271">
        <v>1999</v>
      </c>
      <c r="F271" s="3" t="s">
        <v>2564</v>
      </c>
      <c r="G271" t="s">
        <v>2557</v>
      </c>
      <c r="H271" t="str">
        <f t="shared" si="9"/>
        <v>1999.03</v>
      </c>
    </row>
    <row r="272" spans="2:8" ht="14.25">
      <c r="B272" s="1" t="s">
        <v>1779</v>
      </c>
      <c r="D272" t="str">
        <f t="shared" si="8"/>
        <v>19970606</v>
      </c>
      <c r="E272">
        <v>1997</v>
      </c>
      <c r="F272" s="3" t="s">
        <v>2556</v>
      </c>
      <c r="G272" t="s">
        <v>2557</v>
      </c>
      <c r="H272" t="str">
        <f t="shared" si="9"/>
        <v>1997.06</v>
      </c>
    </row>
    <row r="273" spans="2:8" ht="14.25">
      <c r="B273" s="1" t="s">
        <v>1783</v>
      </c>
      <c r="D273" t="str">
        <f t="shared" si="8"/>
        <v>19971108</v>
      </c>
      <c r="E273">
        <v>1997</v>
      </c>
      <c r="F273" s="3" t="s">
        <v>2568</v>
      </c>
      <c r="G273" t="s">
        <v>2557</v>
      </c>
      <c r="H273" t="str">
        <f t="shared" si="9"/>
        <v>1997.11</v>
      </c>
    </row>
    <row r="274" spans="2:8" ht="14.25">
      <c r="B274" s="1" t="s">
        <v>1790</v>
      </c>
      <c r="D274" t="str">
        <f t="shared" si="8"/>
        <v>20000828</v>
      </c>
      <c r="E274">
        <v>2000</v>
      </c>
      <c r="F274" s="3" t="s">
        <v>2566</v>
      </c>
      <c r="G274" t="s">
        <v>2557</v>
      </c>
      <c r="H274" t="str">
        <f t="shared" si="9"/>
        <v>2000.08</v>
      </c>
    </row>
    <row r="275" spans="2:8" ht="14.25">
      <c r="B275" s="1" t="s">
        <v>1795</v>
      </c>
      <c r="D275" t="str">
        <f t="shared" si="8"/>
        <v>19950507</v>
      </c>
      <c r="E275">
        <v>1995</v>
      </c>
      <c r="F275" s="3" t="s">
        <v>2558</v>
      </c>
      <c r="G275" t="s">
        <v>2557</v>
      </c>
      <c r="H275" t="str">
        <f t="shared" si="9"/>
        <v>1995.05</v>
      </c>
    </row>
    <row r="276" spans="2:8" ht="14.25">
      <c r="B276" s="1" t="s">
        <v>1801</v>
      </c>
      <c r="D276" t="str">
        <f t="shared" si="8"/>
        <v>19991201</v>
      </c>
      <c r="E276">
        <v>1999</v>
      </c>
      <c r="F276" s="3" t="s">
        <v>2563</v>
      </c>
      <c r="G276" t="s">
        <v>2557</v>
      </c>
      <c r="H276" t="str">
        <f t="shared" si="9"/>
        <v>1999.12</v>
      </c>
    </row>
    <row r="277" spans="2:8" ht="14.25">
      <c r="B277" s="1" t="s">
        <v>1806</v>
      </c>
      <c r="D277" t="str">
        <f t="shared" si="8"/>
        <v>19990318</v>
      </c>
      <c r="E277">
        <v>1999</v>
      </c>
      <c r="F277" s="3" t="s">
        <v>2564</v>
      </c>
      <c r="G277" t="s">
        <v>2557</v>
      </c>
      <c r="H277" t="str">
        <f t="shared" si="9"/>
        <v>1999.03</v>
      </c>
    </row>
    <row r="278" spans="2:8" ht="14.25">
      <c r="B278" s="1" t="s">
        <v>1812</v>
      </c>
      <c r="D278" t="str">
        <f t="shared" si="8"/>
        <v>19980103</v>
      </c>
      <c r="E278">
        <v>1998</v>
      </c>
      <c r="F278" s="3" t="s">
        <v>2561</v>
      </c>
      <c r="G278" t="s">
        <v>2557</v>
      </c>
      <c r="H278" t="str">
        <f t="shared" si="9"/>
        <v>1998.01</v>
      </c>
    </row>
    <row r="279" spans="2:8" ht="14.25">
      <c r="B279" s="1" t="s">
        <v>1817</v>
      </c>
      <c r="D279" t="str">
        <f t="shared" si="8"/>
        <v>19970702</v>
      </c>
      <c r="E279">
        <v>1997</v>
      </c>
      <c r="F279" s="3" t="s">
        <v>2559</v>
      </c>
      <c r="G279" t="s">
        <v>2557</v>
      </c>
      <c r="H279" t="str">
        <f t="shared" si="9"/>
        <v>1997.07</v>
      </c>
    </row>
    <row r="280" spans="2:8" ht="14.25">
      <c r="B280" s="1" t="s">
        <v>1822</v>
      </c>
      <c r="D280" t="str">
        <f t="shared" si="8"/>
        <v>19970124</v>
      </c>
      <c r="E280">
        <v>1997</v>
      </c>
      <c r="F280" s="3" t="s">
        <v>2561</v>
      </c>
      <c r="G280" t="s">
        <v>2557</v>
      </c>
      <c r="H280" t="str">
        <f t="shared" si="9"/>
        <v>1997.01</v>
      </c>
    </row>
    <row r="281" spans="2:8" ht="14.25">
      <c r="B281" s="1" t="s">
        <v>1826</v>
      </c>
      <c r="D281" t="str">
        <f t="shared" si="8"/>
        <v>19920920</v>
      </c>
      <c r="E281">
        <v>1992</v>
      </c>
      <c r="F281" s="3" t="s">
        <v>2562</v>
      </c>
      <c r="G281" t="s">
        <v>2557</v>
      </c>
      <c r="H281" t="str">
        <f t="shared" si="9"/>
        <v>1992.09</v>
      </c>
    </row>
    <row r="282" spans="2:8" ht="14.25">
      <c r="B282" s="1" t="s">
        <v>1831</v>
      </c>
      <c r="D282" t="str">
        <f t="shared" si="8"/>
        <v>19921018</v>
      </c>
      <c r="E282">
        <v>1992</v>
      </c>
      <c r="F282" s="3" t="s">
        <v>2560</v>
      </c>
      <c r="G282" t="s">
        <v>2557</v>
      </c>
      <c r="H282" t="str">
        <f t="shared" si="9"/>
        <v>1992.10</v>
      </c>
    </row>
    <row r="283" spans="2:8" ht="14.25">
      <c r="B283" s="1" t="s">
        <v>1836</v>
      </c>
      <c r="D283" t="str">
        <f t="shared" si="8"/>
        <v>19971128</v>
      </c>
      <c r="E283">
        <v>1997</v>
      </c>
      <c r="F283" s="3" t="s">
        <v>2568</v>
      </c>
      <c r="G283" t="s">
        <v>2557</v>
      </c>
      <c r="H283" t="str">
        <f t="shared" si="9"/>
        <v>1997.11</v>
      </c>
    </row>
    <row r="284" spans="2:8" ht="14.25">
      <c r="B284" s="1" t="s">
        <v>1842</v>
      </c>
      <c r="D284" t="str">
        <f t="shared" si="8"/>
        <v>19970124</v>
      </c>
      <c r="E284">
        <v>1997</v>
      </c>
      <c r="F284" s="3" t="s">
        <v>2561</v>
      </c>
      <c r="G284" t="s">
        <v>2557</v>
      </c>
      <c r="H284" t="str">
        <f t="shared" si="9"/>
        <v>1997.01</v>
      </c>
    </row>
    <row r="285" spans="2:8" ht="14.25">
      <c r="B285" s="1" t="s">
        <v>1846</v>
      </c>
      <c r="D285" t="str">
        <f t="shared" si="8"/>
        <v>19961210</v>
      </c>
      <c r="E285">
        <v>1996</v>
      </c>
      <c r="F285" s="3" t="s">
        <v>2563</v>
      </c>
      <c r="G285" t="s">
        <v>2557</v>
      </c>
      <c r="H285" t="str">
        <f t="shared" si="9"/>
        <v>1996.12</v>
      </c>
    </row>
    <row r="286" spans="2:8" ht="14.25">
      <c r="B286" s="1" t="s">
        <v>1851</v>
      </c>
      <c r="D286" t="str">
        <f t="shared" si="8"/>
        <v>19950525</v>
      </c>
      <c r="E286">
        <v>1995</v>
      </c>
      <c r="F286" s="3" t="s">
        <v>2558</v>
      </c>
      <c r="G286" t="s">
        <v>2557</v>
      </c>
      <c r="H286" t="str">
        <f t="shared" si="9"/>
        <v>1995.05</v>
      </c>
    </row>
    <row r="287" spans="2:8" ht="14.25">
      <c r="B287" s="1" t="s">
        <v>1855</v>
      </c>
      <c r="D287" t="str">
        <f t="shared" si="8"/>
        <v>19970121</v>
      </c>
      <c r="E287">
        <v>1997</v>
      </c>
      <c r="F287" s="3" t="s">
        <v>2561</v>
      </c>
      <c r="G287" t="s">
        <v>2557</v>
      </c>
      <c r="H287" t="str">
        <f t="shared" si="9"/>
        <v>1997.01</v>
      </c>
    </row>
    <row r="288" spans="2:8" ht="14.25">
      <c r="B288" s="1" t="s">
        <v>1860</v>
      </c>
      <c r="D288" t="str">
        <f t="shared" si="8"/>
        <v>19950108</v>
      </c>
      <c r="E288">
        <v>1995</v>
      </c>
      <c r="F288" s="3" t="s">
        <v>2561</v>
      </c>
      <c r="G288" t="s">
        <v>2557</v>
      </c>
      <c r="H288" t="str">
        <f t="shared" si="9"/>
        <v>1995.01</v>
      </c>
    </row>
    <row r="289" spans="2:8" ht="14.25">
      <c r="B289" s="1" t="s">
        <v>1864</v>
      </c>
      <c r="D289" t="str">
        <f t="shared" si="8"/>
        <v>19940910</v>
      </c>
      <c r="E289">
        <v>1994</v>
      </c>
      <c r="F289" s="3" t="s">
        <v>2562</v>
      </c>
      <c r="G289" t="s">
        <v>2557</v>
      </c>
      <c r="H289" t="str">
        <f t="shared" si="9"/>
        <v>1994.09</v>
      </c>
    </row>
    <row r="290" spans="2:8" ht="14.25">
      <c r="B290" s="1" t="s">
        <v>1868</v>
      </c>
      <c r="D290" t="str">
        <f t="shared" si="8"/>
        <v>19920903</v>
      </c>
      <c r="E290">
        <v>1992</v>
      </c>
      <c r="F290" s="3" t="s">
        <v>2562</v>
      </c>
      <c r="G290" t="s">
        <v>2557</v>
      </c>
      <c r="H290" t="str">
        <f t="shared" si="9"/>
        <v>1992.09</v>
      </c>
    </row>
    <row r="291" spans="2:8" ht="14.25">
      <c r="B291" s="1" t="s">
        <v>1872</v>
      </c>
      <c r="D291" t="str">
        <f t="shared" si="8"/>
        <v>19980215</v>
      </c>
      <c r="E291">
        <v>1998</v>
      </c>
      <c r="F291" s="3" t="s">
        <v>2565</v>
      </c>
      <c r="G291" t="s">
        <v>2557</v>
      </c>
      <c r="H291" t="str">
        <f t="shared" si="9"/>
        <v>1998.02</v>
      </c>
    </row>
    <row r="292" spans="2:8" ht="14.25">
      <c r="B292" s="1" t="s">
        <v>1876</v>
      </c>
      <c r="D292" t="str">
        <f t="shared" si="8"/>
        <v>19950920</v>
      </c>
      <c r="E292">
        <v>1995</v>
      </c>
      <c r="F292" s="3" t="s">
        <v>2562</v>
      </c>
      <c r="G292" t="s">
        <v>2557</v>
      </c>
      <c r="H292" t="str">
        <f t="shared" si="9"/>
        <v>1995.09</v>
      </c>
    </row>
    <row r="293" spans="2:8" ht="14.25">
      <c r="B293" s="1" t="s">
        <v>1880</v>
      </c>
      <c r="D293" t="str">
        <f t="shared" si="8"/>
        <v>19940823</v>
      </c>
      <c r="E293">
        <v>1994</v>
      </c>
      <c r="F293" s="3" t="s">
        <v>2566</v>
      </c>
      <c r="G293" t="s">
        <v>2557</v>
      </c>
      <c r="H293" t="str">
        <f t="shared" si="9"/>
        <v>1994.08</v>
      </c>
    </row>
    <row r="294" spans="2:8" ht="14.25">
      <c r="B294" s="1" t="s">
        <v>1885</v>
      </c>
      <c r="D294" t="str">
        <f t="shared" si="8"/>
        <v>19980407</v>
      </c>
      <c r="E294">
        <v>1998</v>
      </c>
      <c r="F294" s="3" t="s">
        <v>2567</v>
      </c>
      <c r="G294" t="s">
        <v>2557</v>
      </c>
      <c r="H294" t="str">
        <f t="shared" si="9"/>
        <v>1998.04</v>
      </c>
    </row>
    <row r="295" spans="2:8" ht="14.25">
      <c r="B295" s="1" t="s">
        <v>1890</v>
      </c>
      <c r="D295" t="str">
        <f t="shared" si="8"/>
        <v>19920910</v>
      </c>
      <c r="E295">
        <v>1992</v>
      </c>
      <c r="F295" s="3" t="s">
        <v>2562</v>
      </c>
      <c r="G295" t="s">
        <v>2557</v>
      </c>
      <c r="H295" t="str">
        <f t="shared" si="9"/>
        <v>1992.09</v>
      </c>
    </row>
    <row r="296" spans="2:8" ht="14.25">
      <c r="B296" s="1" t="s">
        <v>1895</v>
      </c>
      <c r="D296" t="str">
        <f t="shared" si="8"/>
        <v>19970810</v>
      </c>
      <c r="E296">
        <v>1997</v>
      </c>
      <c r="F296" s="3" t="s">
        <v>2566</v>
      </c>
      <c r="G296" t="s">
        <v>2557</v>
      </c>
      <c r="H296" t="str">
        <f t="shared" si="9"/>
        <v>1997.08</v>
      </c>
    </row>
    <row r="297" spans="2:8" ht="14.25">
      <c r="B297" s="1" t="s">
        <v>1899</v>
      </c>
      <c r="D297" t="str">
        <f t="shared" si="8"/>
        <v>19920313</v>
      </c>
      <c r="E297">
        <v>1992</v>
      </c>
      <c r="F297" s="3" t="s">
        <v>2564</v>
      </c>
      <c r="G297" t="s">
        <v>2557</v>
      </c>
      <c r="H297" t="str">
        <f t="shared" si="9"/>
        <v>1992.03</v>
      </c>
    </row>
    <row r="298" spans="2:8" ht="14.25">
      <c r="B298" s="1" t="s">
        <v>1903</v>
      </c>
      <c r="D298" t="str">
        <f t="shared" si="8"/>
        <v>19980510</v>
      </c>
      <c r="E298">
        <v>1998</v>
      </c>
      <c r="F298" s="3" t="s">
        <v>2558</v>
      </c>
      <c r="G298" t="s">
        <v>2557</v>
      </c>
      <c r="H298" t="str">
        <f t="shared" si="9"/>
        <v>1998.05</v>
      </c>
    </row>
    <row r="299" spans="2:8" ht="14.25">
      <c r="B299" s="1" t="s">
        <v>1908</v>
      </c>
      <c r="D299" t="str">
        <f t="shared" si="8"/>
        <v>19960911</v>
      </c>
      <c r="E299">
        <v>1996</v>
      </c>
      <c r="F299" s="3" t="s">
        <v>2562</v>
      </c>
      <c r="G299" t="s">
        <v>2557</v>
      </c>
      <c r="H299" t="str">
        <f t="shared" si="9"/>
        <v>1996.09</v>
      </c>
    </row>
    <row r="300" spans="2:8" ht="14.25">
      <c r="B300" s="1" t="s">
        <v>1913</v>
      </c>
      <c r="D300" t="str">
        <f t="shared" si="8"/>
        <v>19951208</v>
      </c>
      <c r="E300">
        <v>1995</v>
      </c>
      <c r="F300" s="3" t="s">
        <v>2563</v>
      </c>
      <c r="G300" t="s">
        <v>2557</v>
      </c>
      <c r="H300" t="str">
        <f t="shared" si="9"/>
        <v>1995.12</v>
      </c>
    </row>
    <row r="301" spans="2:8" ht="14.25">
      <c r="B301" s="1" t="s">
        <v>1917</v>
      </c>
      <c r="D301" t="str">
        <f t="shared" si="8"/>
        <v>19971218</v>
      </c>
      <c r="E301">
        <v>1997</v>
      </c>
      <c r="F301" s="3" t="s">
        <v>2563</v>
      </c>
      <c r="G301" t="s">
        <v>2557</v>
      </c>
      <c r="H301" t="str">
        <f t="shared" si="9"/>
        <v>1997.12</v>
      </c>
    </row>
    <row r="302" spans="2:8" ht="14.25">
      <c r="B302" s="1" t="s">
        <v>1921</v>
      </c>
      <c r="D302" t="str">
        <f t="shared" si="8"/>
        <v>19920721</v>
      </c>
      <c r="E302">
        <v>1992</v>
      </c>
      <c r="F302" s="3" t="s">
        <v>2559</v>
      </c>
      <c r="G302" t="s">
        <v>2557</v>
      </c>
      <c r="H302" t="str">
        <f t="shared" si="9"/>
        <v>1992.07</v>
      </c>
    </row>
    <row r="303" spans="2:8" ht="14.25">
      <c r="B303" s="1" t="s">
        <v>1925</v>
      </c>
      <c r="D303" t="str">
        <f t="shared" si="8"/>
        <v>19920901</v>
      </c>
      <c r="E303">
        <v>1992</v>
      </c>
      <c r="F303" s="3" t="s">
        <v>2562</v>
      </c>
      <c r="G303" t="s">
        <v>2557</v>
      </c>
      <c r="H303" t="str">
        <f t="shared" si="9"/>
        <v>1992.09</v>
      </c>
    </row>
    <row r="304" spans="2:8" ht="14.25">
      <c r="B304" s="1" t="s">
        <v>1929</v>
      </c>
      <c r="D304" t="str">
        <f t="shared" si="8"/>
        <v>19950507</v>
      </c>
      <c r="E304">
        <v>1995</v>
      </c>
      <c r="F304" s="3" t="s">
        <v>2558</v>
      </c>
      <c r="G304" t="s">
        <v>2557</v>
      </c>
      <c r="H304" t="str">
        <f t="shared" si="9"/>
        <v>1995.05</v>
      </c>
    </row>
    <row r="305" spans="2:8" ht="14.25">
      <c r="B305" s="1" t="s">
        <v>1934</v>
      </c>
      <c r="D305" t="str">
        <f t="shared" si="8"/>
        <v>19991003</v>
      </c>
      <c r="E305">
        <v>1999</v>
      </c>
      <c r="F305" s="3" t="s">
        <v>2560</v>
      </c>
      <c r="G305" t="s">
        <v>2557</v>
      </c>
      <c r="H305" t="str">
        <f t="shared" si="9"/>
        <v>1999.10</v>
      </c>
    </row>
    <row r="306" spans="2:8" ht="14.25">
      <c r="B306" s="1" t="s">
        <v>1940</v>
      </c>
      <c r="D306" t="str">
        <f t="shared" si="8"/>
        <v>19951020</v>
      </c>
      <c r="E306">
        <v>1995</v>
      </c>
      <c r="F306" s="3" t="s">
        <v>2560</v>
      </c>
      <c r="G306" t="s">
        <v>2557</v>
      </c>
      <c r="H306" t="str">
        <f t="shared" si="9"/>
        <v>1995.10</v>
      </c>
    </row>
    <row r="307" spans="2:8" ht="14.25">
      <c r="B307" s="1" t="s">
        <v>1944</v>
      </c>
      <c r="D307" t="str">
        <f t="shared" si="8"/>
        <v>19940620</v>
      </c>
      <c r="E307">
        <v>1994</v>
      </c>
      <c r="F307" s="3" t="s">
        <v>2556</v>
      </c>
      <c r="G307" t="s">
        <v>2557</v>
      </c>
      <c r="H307" t="str">
        <f t="shared" si="9"/>
        <v>1994.06</v>
      </c>
    </row>
    <row r="308" spans="2:8" ht="14.25">
      <c r="B308" s="1" t="s">
        <v>1948</v>
      </c>
      <c r="D308" t="str">
        <f t="shared" si="8"/>
        <v>19980512</v>
      </c>
      <c r="E308">
        <v>1998</v>
      </c>
      <c r="F308" s="3" t="s">
        <v>2558</v>
      </c>
      <c r="G308" t="s">
        <v>2557</v>
      </c>
      <c r="H308" t="str">
        <f t="shared" si="9"/>
        <v>1998.05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8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20.00390625" style="0" customWidth="1"/>
    <col min="2" max="2" width="19.50390625" style="0" customWidth="1"/>
  </cols>
  <sheetData>
    <row r="1" spans="1:3" ht="24">
      <c r="A1" s="1" t="s">
        <v>1323</v>
      </c>
      <c r="B1" s="2" t="s">
        <v>8</v>
      </c>
      <c r="C1" s="1" t="s">
        <v>1323</v>
      </c>
    </row>
    <row r="2" spans="1:3" ht="24">
      <c r="A2" s="1" t="s">
        <v>1328</v>
      </c>
      <c r="B2" s="2" t="s">
        <v>12</v>
      </c>
      <c r="C2" s="1" t="s">
        <v>1328</v>
      </c>
    </row>
    <row r="3" spans="1:3" ht="24">
      <c r="A3" s="1" t="s">
        <v>1333</v>
      </c>
      <c r="B3" s="2" t="s">
        <v>13</v>
      </c>
      <c r="C3" s="1" t="s">
        <v>1333</v>
      </c>
    </row>
    <row r="4" spans="1:3" ht="24">
      <c r="A4" s="1" t="s">
        <v>1337</v>
      </c>
      <c r="B4" s="2" t="s">
        <v>14</v>
      </c>
      <c r="C4" s="1" t="s">
        <v>1337</v>
      </c>
    </row>
    <row r="5" spans="1:3" ht="24">
      <c r="A5" s="1" t="s">
        <v>1341</v>
      </c>
      <c r="B5" s="2" t="s">
        <v>15</v>
      </c>
      <c r="C5" s="1" t="s">
        <v>1341</v>
      </c>
    </row>
    <row r="6" spans="1:3" ht="24">
      <c r="A6" s="1" t="s">
        <v>1346</v>
      </c>
      <c r="B6" s="2" t="s">
        <v>16</v>
      </c>
      <c r="C6" s="1" t="s">
        <v>1346</v>
      </c>
    </row>
    <row r="7" spans="1:3" ht="24">
      <c r="A7" s="1" t="s">
        <v>1351</v>
      </c>
      <c r="B7" s="2" t="s">
        <v>17</v>
      </c>
      <c r="C7" s="1" t="s">
        <v>1351</v>
      </c>
    </row>
    <row r="8" spans="1:3" ht="24">
      <c r="A8" s="1" t="s">
        <v>1355</v>
      </c>
      <c r="B8" s="2" t="s">
        <v>18</v>
      </c>
      <c r="C8" s="1" t="s">
        <v>1355</v>
      </c>
    </row>
    <row r="9" spans="1:3" ht="24">
      <c r="A9" s="1" t="s">
        <v>1360</v>
      </c>
      <c r="B9" s="2" t="s">
        <v>19</v>
      </c>
      <c r="C9" s="1" t="s">
        <v>1360</v>
      </c>
    </row>
    <row r="10" spans="1:3" ht="24">
      <c r="A10" s="1" t="s">
        <v>1364</v>
      </c>
      <c r="B10" s="2" t="s">
        <v>20</v>
      </c>
      <c r="C10" s="1" t="s">
        <v>1364</v>
      </c>
    </row>
    <row r="11" spans="1:3" ht="24">
      <c r="A11" s="1" t="s">
        <v>1369</v>
      </c>
      <c r="B11" s="2" t="s">
        <v>21</v>
      </c>
      <c r="C11" s="1" t="s">
        <v>1369</v>
      </c>
    </row>
    <row r="12" spans="1:3" ht="24">
      <c r="A12" s="1" t="s">
        <v>1373</v>
      </c>
      <c r="B12" s="2" t="s">
        <v>23</v>
      </c>
      <c r="C12" s="1" t="s">
        <v>1373</v>
      </c>
    </row>
    <row r="13" spans="1:3" ht="24">
      <c r="A13" s="1" t="s">
        <v>1378</v>
      </c>
      <c r="B13" s="2" t="s">
        <v>24</v>
      </c>
      <c r="C13" s="1" t="s">
        <v>1378</v>
      </c>
    </row>
    <row r="14" spans="1:3" ht="24">
      <c r="A14" s="1" t="s">
        <v>1383</v>
      </c>
      <c r="B14" s="2" t="s">
        <v>25</v>
      </c>
      <c r="C14" s="1" t="s">
        <v>1383</v>
      </c>
    </row>
    <row r="15" spans="1:3" ht="24">
      <c r="A15" s="1" t="s">
        <v>1389</v>
      </c>
      <c r="B15" s="2" t="s">
        <v>26</v>
      </c>
      <c r="C15" s="1" t="s">
        <v>1389</v>
      </c>
    </row>
    <row r="16" spans="1:3" ht="24">
      <c r="A16" s="1" t="s">
        <v>1393</v>
      </c>
      <c r="B16" s="2" t="s">
        <v>27</v>
      </c>
      <c r="C16" s="1" t="s">
        <v>1393</v>
      </c>
    </row>
    <row r="17" spans="1:3" ht="24">
      <c r="A17" s="1" t="s">
        <v>1397</v>
      </c>
      <c r="B17" s="2" t="s">
        <v>28</v>
      </c>
      <c r="C17" s="1" t="s">
        <v>1397</v>
      </c>
    </row>
    <row r="18" spans="1:3" ht="24">
      <c r="A18" s="1" t="s">
        <v>1401</v>
      </c>
      <c r="B18" s="2" t="s">
        <v>29</v>
      </c>
      <c r="C18" s="1" t="s">
        <v>1401</v>
      </c>
    </row>
    <row r="19" spans="1:3" ht="24">
      <c r="A19" s="1" t="s">
        <v>1405</v>
      </c>
      <c r="B19" s="2" t="s">
        <v>30</v>
      </c>
      <c r="C19" s="1" t="s">
        <v>1405</v>
      </c>
    </row>
    <row r="20" spans="1:3" ht="24">
      <c r="A20" s="1" t="s">
        <v>1409</v>
      </c>
      <c r="B20" s="2" t="s">
        <v>31</v>
      </c>
      <c r="C20" s="1" t="s">
        <v>1409</v>
      </c>
    </row>
    <row r="21" spans="1:3" ht="24">
      <c r="A21" s="1" t="s">
        <v>1413</v>
      </c>
      <c r="B21" s="2" t="s">
        <v>32</v>
      </c>
      <c r="C21" s="1" t="s">
        <v>1413</v>
      </c>
    </row>
    <row r="22" spans="1:3" ht="24">
      <c r="A22" s="1" t="s">
        <v>1419</v>
      </c>
      <c r="B22" s="2" t="s">
        <v>33</v>
      </c>
      <c r="C22" s="1" t="s">
        <v>1419</v>
      </c>
    </row>
    <row r="23" spans="1:3" ht="24">
      <c r="A23" s="1" t="s">
        <v>1426</v>
      </c>
      <c r="B23" s="2" t="s">
        <v>34</v>
      </c>
      <c r="C23" s="1" t="s">
        <v>1426</v>
      </c>
    </row>
    <row r="24" spans="1:3" ht="24">
      <c r="A24" s="1" t="s">
        <v>1431</v>
      </c>
      <c r="B24" s="2" t="s">
        <v>35</v>
      </c>
      <c r="C24" s="1" t="s">
        <v>1431</v>
      </c>
    </row>
    <row r="25" spans="1:3" ht="24">
      <c r="A25" s="1" t="s">
        <v>1438</v>
      </c>
      <c r="B25" s="2" t="s">
        <v>36</v>
      </c>
      <c r="C25" s="1" t="s">
        <v>1438</v>
      </c>
    </row>
    <row r="26" spans="1:3" ht="24">
      <c r="A26" s="1" t="s">
        <v>1443</v>
      </c>
      <c r="B26" s="2" t="s">
        <v>37</v>
      </c>
      <c r="C26" s="1" t="s">
        <v>1443</v>
      </c>
    </row>
    <row r="27" spans="1:3" ht="24">
      <c r="A27" s="1" t="s">
        <v>1447</v>
      </c>
      <c r="B27" s="2" t="s">
        <v>38</v>
      </c>
      <c r="C27" s="1" t="s">
        <v>1447</v>
      </c>
    </row>
    <row r="28" spans="1:3" ht="24">
      <c r="A28" s="1" t="s">
        <v>1451</v>
      </c>
      <c r="B28" s="2" t="s">
        <v>39</v>
      </c>
      <c r="C28" s="1" t="s">
        <v>1451</v>
      </c>
    </row>
    <row r="29" spans="1:3" ht="24">
      <c r="A29" s="1" t="s">
        <v>1455</v>
      </c>
      <c r="B29" s="2" t="s">
        <v>40</v>
      </c>
      <c r="C29" s="1" t="s">
        <v>1455</v>
      </c>
    </row>
    <row r="30" spans="1:3" ht="24">
      <c r="A30" s="1" t="s">
        <v>1460</v>
      </c>
      <c r="B30" s="2" t="s">
        <v>41</v>
      </c>
      <c r="C30" s="1" t="s">
        <v>1460</v>
      </c>
    </row>
    <row r="31" spans="1:3" ht="24">
      <c r="A31" s="1" t="s">
        <v>1465</v>
      </c>
      <c r="B31" s="2" t="s">
        <v>42</v>
      </c>
      <c r="C31" s="1" t="s">
        <v>1465</v>
      </c>
    </row>
    <row r="32" spans="1:3" ht="24">
      <c r="A32" s="1" t="s">
        <v>1469</v>
      </c>
      <c r="B32" s="2" t="s">
        <v>44</v>
      </c>
      <c r="C32" s="1" t="s">
        <v>1469</v>
      </c>
    </row>
    <row r="33" spans="1:3" ht="24">
      <c r="A33" s="1" t="s">
        <v>1474</v>
      </c>
      <c r="B33" s="2" t="s">
        <v>45</v>
      </c>
      <c r="C33" s="1" t="s">
        <v>1474</v>
      </c>
    </row>
    <row r="34" spans="1:3" ht="24">
      <c r="A34" s="1" t="s">
        <v>1479</v>
      </c>
      <c r="B34" s="2" t="s">
        <v>46</v>
      </c>
      <c r="C34" s="1" t="s">
        <v>1479</v>
      </c>
    </row>
    <row r="35" spans="1:3" ht="24">
      <c r="A35" s="1" t="s">
        <v>1483</v>
      </c>
      <c r="B35" s="2" t="s">
        <v>47</v>
      </c>
      <c r="C35" s="1" t="s">
        <v>1483</v>
      </c>
    </row>
    <row r="36" spans="1:3" ht="24">
      <c r="A36" s="1" t="s">
        <v>1487</v>
      </c>
      <c r="B36" s="2" t="s">
        <v>48</v>
      </c>
      <c r="C36" s="1" t="s">
        <v>1487</v>
      </c>
    </row>
    <row r="37" spans="1:3" ht="24">
      <c r="A37" s="1" t="s">
        <v>1492</v>
      </c>
      <c r="B37" s="2" t="s">
        <v>49</v>
      </c>
      <c r="C37" s="1" t="s">
        <v>1492</v>
      </c>
    </row>
    <row r="38" spans="1:3" ht="24">
      <c r="A38" s="1" t="s">
        <v>1497</v>
      </c>
      <c r="B38" s="2" t="s">
        <v>50</v>
      </c>
      <c r="C38" s="1" t="s">
        <v>1497</v>
      </c>
    </row>
    <row r="39" spans="1:3" ht="24">
      <c r="A39" s="1" t="s">
        <v>1503</v>
      </c>
      <c r="B39" s="2" t="s">
        <v>51</v>
      </c>
      <c r="C39" s="1" t="s">
        <v>1503</v>
      </c>
    </row>
    <row r="40" spans="1:3" ht="24">
      <c r="A40" s="1" t="s">
        <v>1508</v>
      </c>
      <c r="B40" s="2" t="s">
        <v>52</v>
      </c>
      <c r="C40" s="1" t="s">
        <v>1508</v>
      </c>
    </row>
    <row r="41" spans="1:3" ht="24">
      <c r="A41" s="1" t="s">
        <v>1512</v>
      </c>
      <c r="B41" s="2" t="s">
        <v>53</v>
      </c>
      <c r="C41" s="1" t="s">
        <v>1512</v>
      </c>
    </row>
    <row r="42" spans="1:3" ht="24">
      <c r="A42" s="1" t="s">
        <v>1517</v>
      </c>
      <c r="B42" s="2" t="s">
        <v>54</v>
      </c>
      <c r="C42" s="1" t="s">
        <v>1517</v>
      </c>
    </row>
    <row r="43" spans="1:3" ht="24">
      <c r="A43" s="1" t="s">
        <v>1521</v>
      </c>
      <c r="B43" s="2" t="s">
        <v>55</v>
      </c>
      <c r="C43" s="1" t="s">
        <v>1521</v>
      </c>
    </row>
    <row r="44" spans="1:3" ht="24">
      <c r="A44" s="1" t="s">
        <v>1525</v>
      </c>
      <c r="B44" s="2" t="s">
        <v>56</v>
      </c>
      <c r="C44" s="1" t="s">
        <v>1525</v>
      </c>
    </row>
    <row r="45" spans="1:3" ht="24">
      <c r="A45" s="1" t="s">
        <v>1530</v>
      </c>
      <c r="B45" s="2" t="s">
        <v>57</v>
      </c>
      <c r="C45" s="1" t="s">
        <v>1530</v>
      </c>
    </row>
    <row r="46" spans="1:3" ht="24">
      <c r="A46" s="1" t="s">
        <v>1535</v>
      </c>
      <c r="B46" s="2" t="s">
        <v>58</v>
      </c>
      <c r="C46" s="1" t="s">
        <v>1535</v>
      </c>
    </row>
    <row r="47" spans="1:3" ht="24">
      <c r="A47" s="1" t="s">
        <v>1542</v>
      </c>
      <c r="B47" s="2" t="s">
        <v>59</v>
      </c>
      <c r="C47" s="1" t="s">
        <v>1542</v>
      </c>
    </row>
    <row r="48" spans="1:3" ht="24">
      <c r="A48" s="1" t="s">
        <v>1546</v>
      </c>
      <c r="B48" s="2" t="s">
        <v>60</v>
      </c>
      <c r="C48" s="1" t="s">
        <v>1546</v>
      </c>
    </row>
    <row r="49" spans="1:3" ht="24">
      <c r="A49" s="1" t="s">
        <v>1550</v>
      </c>
      <c r="B49" s="2" t="s">
        <v>61</v>
      </c>
      <c r="C49" s="1" t="s">
        <v>1550</v>
      </c>
    </row>
    <row r="50" spans="1:3" ht="24">
      <c r="A50" s="1" t="s">
        <v>1555</v>
      </c>
      <c r="B50" s="2" t="s">
        <v>62</v>
      </c>
      <c r="C50" s="1" t="s">
        <v>1555</v>
      </c>
    </row>
    <row r="51" spans="1:3" ht="24">
      <c r="A51" s="1" t="s">
        <v>1560</v>
      </c>
      <c r="B51" s="2" t="s">
        <v>63</v>
      </c>
      <c r="C51" s="1" t="s">
        <v>1560</v>
      </c>
    </row>
    <row r="52" spans="1:3" ht="24">
      <c r="A52" s="1" t="s">
        <v>1565</v>
      </c>
      <c r="B52" s="2" t="s">
        <v>64</v>
      </c>
      <c r="C52" s="1" t="s">
        <v>1565</v>
      </c>
    </row>
    <row r="53" spans="1:3" ht="24">
      <c r="A53" s="1" t="s">
        <v>1569</v>
      </c>
      <c r="B53" s="2" t="s">
        <v>65</v>
      </c>
      <c r="C53" s="1" t="s">
        <v>1569</v>
      </c>
    </row>
    <row r="54" spans="1:3" ht="24">
      <c r="A54" s="1" t="s">
        <v>1573</v>
      </c>
      <c r="B54" s="2" t="s">
        <v>66</v>
      </c>
      <c r="C54" s="1" t="s">
        <v>1573</v>
      </c>
    </row>
    <row r="55" spans="1:3" ht="24">
      <c r="A55" s="1" t="s">
        <v>1577</v>
      </c>
      <c r="B55" s="2" t="s">
        <v>67</v>
      </c>
      <c r="C55" s="1" t="s">
        <v>1577</v>
      </c>
    </row>
    <row r="56" spans="1:3" ht="24">
      <c r="A56" s="1" t="s">
        <v>1581</v>
      </c>
      <c r="B56" s="2" t="s">
        <v>68</v>
      </c>
      <c r="C56" s="1" t="s">
        <v>1581</v>
      </c>
    </row>
    <row r="57" spans="1:3" ht="24">
      <c r="A57" s="1" t="s">
        <v>1585</v>
      </c>
      <c r="B57" s="2" t="s">
        <v>69</v>
      </c>
      <c r="C57" s="1" t="s">
        <v>1585</v>
      </c>
    </row>
    <row r="58" spans="1:3" ht="24">
      <c r="A58" s="1" t="s">
        <v>1589</v>
      </c>
      <c r="B58" s="2" t="s">
        <v>70</v>
      </c>
      <c r="C58" s="1" t="s">
        <v>1589</v>
      </c>
    </row>
    <row r="59" spans="1:3" ht="24">
      <c r="A59" s="1" t="s">
        <v>1593</v>
      </c>
      <c r="B59" s="2" t="s">
        <v>71</v>
      </c>
      <c r="C59" s="1" t="s">
        <v>1593</v>
      </c>
    </row>
    <row r="60" spans="1:3" ht="24">
      <c r="A60" s="1" t="s">
        <v>1599</v>
      </c>
      <c r="B60" s="2" t="s">
        <v>72</v>
      </c>
      <c r="C60" s="1" t="s">
        <v>1599</v>
      </c>
    </row>
    <row r="61" spans="1:3" ht="24">
      <c r="A61" s="1" t="s">
        <v>1603</v>
      </c>
      <c r="B61" s="2" t="s">
        <v>73</v>
      </c>
      <c r="C61" s="1" t="s">
        <v>1603</v>
      </c>
    </row>
    <row r="62" spans="1:3" ht="24">
      <c r="A62" s="1" t="s">
        <v>1607</v>
      </c>
      <c r="B62" s="2" t="s">
        <v>74</v>
      </c>
      <c r="C62" s="1" t="s">
        <v>1607</v>
      </c>
    </row>
    <row r="63" spans="1:3" ht="24">
      <c r="A63" s="1" t="s">
        <v>1613</v>
      </c>
      <c r="B63" s="2" t="s">
        <v>75</v>
      </c>
      <c r="C63" s="1" t="s">
        <v>1613</v>
      </c>
    </row>
    <row r="64" spans="1:3" ht="24">
      <c r="A64" s="1" t="s">
        <v>1617</v>
      </c>
      <c r="B64" s="2" t="s">
        <v>76</v>
      </c>
      <c r="C64" s="1" t="s">
        <v>1617</v>
      </c>
    </row>
    <row r="65" spans="1:3" ht="24">
      <c r="A65" s="1" t="s">
        <v>1621</v>
      </c>
      <c r="B65" s="2" t="s">
        <v>77</v>
      </c>
      <c r="C65" s="1" t="s">
        <v>1621</v>
      </c>
    </row>
    <row r="66" spans="1:3" ht="24">
      <c r="A66" s="1" t="s">
        <v>1626</v>
      </c>
      <c r="B66" s="2" t="s">
        <v>78</v>
      </c>
      <c r="C66" s="1" t="s">
        <v>1626</v>
      </c>
    </row>
    <row r="67" spans="1:3" ht="24">
      <c r="A67" s="1" t="s">
        <v>1630</v>
      </c>
      <c r="B67" s="2" t="s">
        <v>79</v>
      </c>
      <c r="C67" s="1" t="s">
        <v>1630</v>
      </c>
    </row>
    <row r="68" spans="1:3" ht="24">
      <c r="A68" s="1" t="s">
        <v>1635</v>
      </c>
      <c r="B68" s="2" t="s">
        <v>80</v>
      </c>
      <c r="C68" s="1" t="s">
        <v>1635</v>
      </c>
    </row>
    <row r="69" spans="1:3" ht="24">
      <c r="A69" s="1" t="s">
        <v>1641</v>
      </c>
      <c r="B69" s="2" t="s">
        <v>81</v>
      </c>
      <c r="C69" s="1" t="s">
        <v>1641</v>
      </c>
    </row>
    <row r="70" spans="1:3" ht="24">
      <c r="A70" s="1" t="s">
        <v>1646</v>
      </c>
      <c r="B70" s="2" t="s">
        <v>82</v>
      </c>
      <c r="C70" s="1" t="s">
        <v>1646</v>
      </c>
    </row>
    <row r="71" spans="1:3" ht="24">
      <c r="A71" s="1" t="s">
        <v>1651</v>
      </c>
      <c r="B71" s="2" t="s">
        <v>83</v>
      </c>
      <c r="C71" s="1" t="s">
        <v>1651</v>
      </c>
    </row>
    <row r="72" spans="1:3" ht="24">
      <c r="A72" s="1" t="s">
        <v>1655</v>
      </c>
      <c r="B72" s="2" t="s">
        <v>84</v>
      </c>
      <c r="C72" s="1" t="s">
        <v>1655</v>
      </c>
    </row>
    <row r="73" spans="1:3" ht="24">
      <c r="A73" s="1" t="s">
        <v>1659</v>
      </c>
      <c r="B73" s="2" t="s">
        <v>85</v>
      </c>
      <c r="C73" s="1" t="s">
        <v>1659</v>
      </c>
    </row>
    <row r="74" spans="1:3" ht="24">
      <c r="A74" s="1" t="s">
        <v>1663</v>
      </c>
      <c r="B74" s="2" t="s">
        <v>86</v>
      </c>
      <c r="C74" s="1" t="s">
        <v>1663</v>
      </c>
    </row>
    <row r="75" spans="1:3" ht="24">
      <c r="A75" s="1" t="s">
        <v>1666</v>
      </c>
      <c r="B75" s="2" t="s">
        <v>87</v>
      </c>
      <c r="C75" s="1" t="s">
        <v>1666</v>
      </c>
    </row>
    <row r="76" spans="1:3" ht="24">
      <c r="A76" s="1" t="s">
        <v>1671</v>
      </c>
      <c r="B76" s="2" t="s">
        <v>88</v>
      </c>
      <c r="C76" s="1" t="s">
        <v>1671</v>
      </c>
    </row>
    <row r="77" spans="1:3" ht="24">
      <c r="A77" s="1" t="s">
        <v>1675</v>
      </c>
      <c r="B77" s="2" t="s">
        <v>89</v>
      </c>
      <c r="C77" s="1" t="s">
        <v>1675</v>
      </c>
    </row>
    <row r="78" spans="1:3" ht="24">
      <c r="A78" s="1" t="s">
        <v>1679</v>
      </c>
      <c r="B78" s="2" t="s">
        <v>90</v>
      </c>
      <c r="C78" s="1" t="s">
        <v>1679</v>
      </c>
    </row>
    <row r="79" spans="1:3" ht="24">
      <c r="A79" s="1" t="s">
        <v>1684</v>
      </c>
      <c r="B79" s="2" t="s">
        <v>91</v>
      </c>
      <c r="C79" s="1" t="s">
        <v>1684</v>
      </c>
    </row>
    <row r="80" spans="1:3" ht="24">
      <c r="A80" s="1" t="s">
        <v>1689</v>
      </c>
      <c r="B80" s="2" t="s">
        <v>92</v>
      </c>
      <c r="C80" s="1" t="s">
        <v>1689</v>
      </c>
    </row>
    <row r="81" spans="1:3" ht="24">
      <c r="A81" s="1" t="s">
        <v>1692</v>
      </c>
      <c r="B81" s="2" t="s">
        <v>93</v>
      </c>
      <c r="C81" s="1" t="s">
        <v>1692</v>
      </c>
    </row>
    <row r="82" spans="1:3" ht="24">
      <c r="A82" s="1" t="s">
        <v>1696</v>
      </c>
      <c r="B82" s="2" t="s">
        <v>94</v>
      </c>
      <c r="C82" s="1" t="s">
        <v>1696</v>
      </c>
    </row>
    <row r="83" spans="1:3" ht="24">
      <c r="A83" s="1" t="s">
        <v>1701</v>
      </c>
      <c r="B83" s="2" t="s">
        <v>95</v>
      </c>
      <c r="C83" s="1" t="s">
        <v>1701</v>
      </c>
    </row>
    <row r="84" spans="1:3" ht="24">
      <c r="A84" s="1" t="s">
        <v>1705</v>
      </c>
      <c r="B84" s="2" t="s">
        <v>96</v>
      </c>
      <c r="C84" s="1" t="s">
        <v>1705</v>
      </c>
    </row>
    <row r="85" spans="1:3" ht="24">
      <c r="A85" s="1" t="s">
        <v>1711</v>
      </c>
      <c r="B85" s="2" t="s">
        <v>97</v>
      </c>
      <c r="C85" s="1" t="s">
        <v>1711</v>
      </c>
    </row>
    <row r="86" spans="1:3" ht="24">
      <c r="A86" s="1" t="s">
        <v>1715</v>
      </c>
      <c r="B86" s="2" t="s">
        <v>98</v>
      </c>
      <c r="C86" s="1" t="s">
        <v>1715</v>
      </c>
    </row>
    <row r="87" spans="1:3" ht="24">
      <c r="A87" s="1" t="s">
        <v>1719</v>
      </c>
      <c r="B87" s="2" t="s">
        <v>99</v>
      </c>
      <c r="C87" s="1" t="s">
        <v>1719</v>
      </c>
    </row>
    <row r="88" spans="1:3" ht="24">
      <c r="A88" s="1" t="s">
        <v>1724</v>
      </c>
      <c r="B88" s="2" t="s">
        <v>100</v>
      </c>
      <c r="C88" s="1" t="s">
        <v>1724</v>
      </c>
    </row>
    <row r="89" spans="1:3" ht="24">
      <c r="A89" s="1" t="s">
        <v>1728</v>
      </c>
      <c r="B89" s="2" t="s">
        <v>101</v>
      </c>
      <c r="C89" s="1" t="s">
        <v>1728</v>
      </c>
    </row>
    <row r="90" spans="1:3" ht="24">
      <c r="A90" s="1" t="s">
        <v>1734</v>
      </c>
      <c r="B90" s="2" t="s">
        <v>102</v>
      </c>
      <c r="C90" s="1" t="s">
        <v>1734</v>
      </c>
    </row>
    <row r="91" spans="1:3" ht="24">
      <c r="A91" s="1" t="s">
        <v>1740</v>
      </c>
      <c r="B91" s="2" t="s">
        <v>103</v>
      </c>
      <c r="C91" s="1" t="s">
        <v>1740</v>
      </c>
    </row>
    <row r="92" spans="1:3" ht="24">
      <c r="A92" s="1" t="s">
        <v>1744</v>
      </c>
      <c r="B92" s="2" t="s">
        <v>104</v>
      </c>
      <c r="C92" s="1" t="s">
        <v>1744</v>
      </c>
    </row>
    <row r="93" spans="1:3" ht="24">
      <c r="A93" s="1" t="s">
        <v>1749</v>
      </c>
      <c r="B93" s="2" t="s">
        <v>105</v>
      </c>
      <c r="C93" s="1" t="s">
        <v>1749</v>
      </c>
    </row>
    <row r="94" spans="1:3" ht="24">
      <c r="A94" s="1" t="s">
        <v>599</v>
      </c>
      <c r="B94" s="2" t="s">
        <v>106</v>
      </c>
      <c r="C94" s="1" t="s">
        <v>599</v>
      </c>
    </row>
    <row r="95" spans="1:3" ht="24">
      <c r="A95" s="1" t="s">
        <v>605</v>
      </c>
      <c r="B95" s="2" t="s">
        <v>108</v>
      </c>
      <c r="C95" s="1" t="s">
        <v>605</v>
      </c>
    </row>
    <row r="96" spans="1:3" ht="24">
      <c r="A96" s="1" t="s">
        <v>611</v>
      </c>
      <c r="B96" s="2" t="s">
        <v>109</v>
      </c>
      <c r="C96" s="1" t="s">
        <v>611</v>
      </c>
    </row>
    <row r="97" spans="1:3" ht="24">
      <c r="A97" s="1" t="s">
        <v>617</v>
      </c>
      <c r="B97" s="2" t="s">
        <v>110</v>
      </c>
      <c r="C97" s="1" t="s">
        <v>617</v>
      </c>
    </row>
    <row r="98" spans="1:3" ht="24">
      <c r="A98" s="1" t="s">
        <v>623</v>
      </c>
      <c r="B98" s="2" t="s">
        <v>111</v>
      </c>
      <c r="C98" s="1" t="s">
        <v>623</v>
      </c>
    </row>
    <row r="99" spans="1:3" ht="24">
      <c r="A99" s="1" t="s">
        <v>629</v>
      </c>
      <c r="B99" s="2" t="s">
        <v>112</v>
      </c>
      <c r="C99" s="1" t="s">
        <v>629</v>
      </c>
    </row>
    <row r="100" spans="1:3" ht="24">
      <c r="A100" s="1" t="s">
        <v>635</v>
      </c>
      <c r="B100" s="2" t="s">
        <v>113</v>
      </c>
      <c r="C100" s="1" t="s">
        <v>635</v>
      </c>
    </row>
    <row r="101" spans="1:3" ht="24">
      <c r="A101" s="1" t="s">
        <v>642</v>
      </c>
      <c r="B101" s="2" t="s">
        <v>114</v>
      </c>
      <c r="C101" s="1" t="s">
        <v>642</v>
      </c>
    </row>
    <row r="102" spans="1:3" ht="24">
      <c r="A102" s="1" t="s">
        <v>649</v>
      </c>
      <c r="B102" s="2" t="s">
        <v>115</v>
      </c>
      <c r="C102" s="1" t="s">
        <v>649</v>
      </c>
    </row>
    <row r="103" spans="1:3" ht="24">
      <c r="A103" s="1" t="s">
        <v>657</v>
      </c>
      <c r="B103" s="2" t="s">
        <v>116</v>
      </c>
      <c r="C103" s="1" t="s">
        <v>657</v>
      </c>
    </row>
    <row r="104" spans="1:3" ht="24">
      <c r="A104" s="1" t="s">
        <v>665</v>
      </c>
      <c r="B104" s="2" t="s">
        <v>117</v>
      </c>
      <c r="C104" s="1" t="s">
        <v>665</v>
      </c>
    </row>
    <row r="105" spans="1:3" ht="24">
      <c r="A105" s="1" t="s">
        <v>670</v>
      </c>
      <c r="B105" s="2" t="s">
        <v>118</v>
      </c>
      <c r="C105" s="1" t="s">
        <v>670</v>
      </c>
    </row>
    <row r="106" spans="1:3" ht="24">
      <c r="A106" s="1" t="s">
        <v>676</v>
      </c>
      <c r="B106" s="2" t="s">
        <v>119</v>
      </c>
      <c r="C106" s="1" t="s">
        <v>676</v>
      </c>
    </row>
    <row r="107" spans="1:3" ht="24">
      <c r="A107" s="1" t="s">
        <v>683</v>
      </c>
      <c r="B107" s="2" t="s">
        <v>120</v>
      </c>
      <c r="C107" s="1" t="s">
        <v>683</v>
      </c>
    </row>
    <row r="108" spans="1:3" ht="24">
      <c r="A108" s="1" t="s">
        <v>689</v>
      </c>
      <c r="B108" s="2" t="s">
        <v>121</v>
      </c>
      <c r="C108" s="1" t="s">
        <v>689</v>
      </c>
    </row>
    <row r="109" spans="1:3" ht="24">
      <c r="A109" s="1" t="s">
        <v>694</v>
      </c>
      <c r="B109" s="2" t="s">
        <v>122</v>
      </c>
      <c r="C109" s="1" t="s">
        <v>694</v>
      </c>
    </row>
    <row r="110" spans="1:3" ht="24">
      <c r="A110" s="1" t="s">
        <v>702</v>
      </c>
      <c r="B110" s="2" t="s">
        <v>123</v>
      </c>
      <c r="C110" s="1" t="s">
        <v>702</v>
      </c>
    </row>
    <row r="111" spans="1:3" ht="24">
      <c r="A111" s="1" t="s">
        <v>708</v>
      </c>
      <c r="B111" s="2" t="s">
        <v>124</v>
      </c>
      <c r="C111" s="1" t="s">
        <v>708</v>
      </c>
    </row>
    <row r="112" spans="1:3" ht="24">
      <c r="A112" s="1" t="s">
        <v>713</v>
      </c>
      <c r="B112" s="2" t="s">
        <v>125</v>
      </c>
      <c r="C112" s="1" t="s">
        <v>713</v>
      </c>
    </row>
    <row r="113" spans="1:3" ht="24">
      <c r="A113" s="1" t="s">
        <v>719</v>
      </c>
      <c r="B113" s="2" t="s">
        <v>126</v>
      </c>
      <c r="C113" s="1" t="s">
        <v>719</v>
      </c>
    </row>
    <row r="114" spans="1:3" ht="24">
      <c r="A114" s="1" t="s">
        <v>725</v>
      </c>
      <c r="B114" s="2" t="s">
        <v>127</v>
      </c>
      <c r="C114" s="1" t="s">
        <v>725</v>
      </c>
    </row>
    <row r="115" spans="1:3" ht="24">
      <c r="A115" s="1" t="s">
        <v>731</v>
      </c>
      <c r="B115" s="2" t="s">
        <v>128</v>
      </c>
      <c r="C115" s="1" t="s">
        <v>731</v>
      </c>
    </row>
    <row r="116" spans="1:3" ht="24">
      <c r="A116" s="1" t="s">
        <v>737</v>
      </c>
      <c r="B116" s="2" t="s">
        <v>129</v>
      </c>
      <c r="C116" s="1" t="s">
        <v>737</v>
      </c>
    </row>
    <row r="117" spans="1:3" ht="24">
      <c r="A117" s="1" t="s">
        <v>742</v>
      </c>
      <c r="B117" s="2" t="s">
        <v>130</v>
      </c>
      <c r="C117" s="1" t="s">
        <v>742</v>
      </c>
    </row>
    <row r="118" spans="1:3" ht="24">
      <c r="A118" s="1" t="s">
        <v>748</v>
      </c>
      <c r="B118" s="2" t="s">
        <v>131</v>
      </c>
      <c r="C118" s="1" t="s">
        <v>748</v>
      </c>
    </row>
    <row r="119" spans="1:3" ht="24">
      <c r="A119" s="1" t="s">
        <v>754</v>
      </c>
      <c r="B119" s="2" t="s">
        <v>132</v>
      </c>
      <c r="C119" s="1" t="s">
        <v>754</v>
      </c>
    </row>
    <row r="120" spans="1:3" ht="24">
      <c r="A120" s="1" t="s">
        <v>760</v>
      </c>
      <c r="B120" s="2" t="s">
        <v>133</v>
      </c>
      <c r="C120" s="1" t="s">
        <v>760</v>
      </c>
    </row>
    <row r="121" spans="1:3" ht="24">
      <c r="A121" s="1" t="s">
        <v>765</v>
      </c>
      <c r="B121" s="2" t="s">
        <v>134</v>
      </c>
      <c r="C121" s="1" t="s">
        <v>765</v>
      </c>
    </row>
    <row r="122" spans="1:3" ht="24">
      <c r="A122" s="1" t="s">
        <v>770</v>
      </c>
      <c r="B122" s="2" t="s">
        <v>135</v>
      </c>
      <c r="C122" s="1" t="s">
        <v>770</v>
      </c>
    </row>
    <row r="123" spans="1:3" ht="24">
      <c r="A123" s="1" t="s">
        <v>775</v>
      </c>
      <c r="B123" s="2" t="s">
        <v>136</v>
      </c>
      <c r="C123" s="1" t="s">
        <v>775</v>
      </c>
    </row>
    <row r="124" spans="1:3" ht="24">
      <c r="A124" s="1" t="s">
        <v>782</v>
      </c>
      <c r="B124" s="2" t="s">
        <v>137</v>
      </c>
      <c r="C124" s="1" t="s">
        <v>782</v>
      </c>
    </row>
    <row r="125" spans="1:3" ht="24">
      <c r="A125" s="1" t="s">
        <v>788</v>
      </c>
      <c r="B125" s="2" t="s">
        <v>138</v>
      </c>
      <c r="C125" s="1" t="s">
        <v>788</v>
      </c>
    </row>
    <row r="126" spans="1:3" ht="24">
      <c r="A126" s="1" t="s">
        <v>793</v>
      </c>
      <c r="B126" s="2" t="s">
        <v>139</v>
      </c>
      <c r="C126" s="1" t="s">
        <v>793</v>
      </c>
    </row>
    <row r="127" spans="1:3" ht="24">
      <c r="A127" s="1" t="s">
        <v>799</v>
      </c>
      <c r="B127" s="2" t="s">
        <v>140</v>
      </c>
      <c r="C127" s="1" t="s">
        <v>799</v>
      </c>
    </row>
    <row r="128" spans="1:3" ht="24">
      <c r="A128" s="1" t="s">
        <v>803</v>
      </c>
      <c r="B128" s="2" t="s">
        <v>141</v>
      </c>
      <c r="C128" s="1" t="s">
        <v>803</v>
      </c>
    </row>
    <row r="129" spans="1:3" ht="24">
      <c r="A129" s="1" t="s">
        <v>808</v>
      </c>
      <c r="B129" s="2" t="s">
        <v>142</v>
      </c>
      <c r="C129" s="1" t="s">
        <v>808</v>
      </c>
    </row>
    <row r="130" spans="1:3" ht="24">
      <c r="A130" s="1" t="s">
        <v>814</v>
      </c>
      <c r="B130" s="2" t="s">
        <v>143</v>
      </c>
      <c r="C130" s="1" t="s">
        <v>814</v>
      </c>
    </row>
    <row r="131" spans="1:3" ht="24">
      <c r="A131" s="1" t="s">
        <v>818</v>
      </c>
      <c r="B131" s="2" t="s">
        <v>144</v>
      </c>
      <c r="C131" s="1" t="s">
        <v>818</v>
      </c>
    </row>
    <row r="132" spans="1:3" ht="24">
      <c r="A132" s="1" t="s">
        <v>823</v>
      </c>
      <c r="B132" s="2" t="s">
        <v>145</v>
      </c>
      <c r="C132" s="1" t="s">
        <v>823</v>
      </c>
    </row>
    <row r="133" spans="1:3" ht="24">
      <c r="A133" s="1" t="s">
        <v>828</v>
      </c>
      <c r="B133" s="2" t="s">
        <v>146</v>
      </c>
      <c r="C133" s="1" t="s">
        <v>828</v>
      </c>
    </row>
    <row r="134" spans="1:3" ht="24">
      <c r="A134" s="1" t="s">
        <v>835</v>
      </c>
      <c r="B134" s="2" t="s">
        <v>147</v>
      </c>
      <c r="C134" s="1" t="s">
        <v>835</v>
      </c>
    </row>
    <row r="135" spans="1:3" ht="24">
      <c r="A135" s="1" t="s">
        <v>840</v>
      </c>
      <c r="B135" s="2" t="s">
        <v>148</v>
      </c>
      <c r="C135" s="1" t="s">
        <v>840</v>
      </c>
    </row>
    <row r="136" spans="1:3" ht="24">
      <c r="A136" s="1" t="s">
        <v>846</v>
      </c>
      <c r="B136" s="2" t="s">
        <v>149</v>
      </c>
      <c r="C136" s="1" t="s">
        <v>846</v>
      </c>
    </row>
    <row r="137" spans="1:3" ht="24">
      <c r="A137" s="1" t="s">
        <v>851</v>
      </c>
      <c r="B137" s="2" t="s">
        <v>150</v>
      </c>
      <c r="C137" s="1" t="s">
        <v>851</v>
      </c>
    </row>
    <row r="138" spans="1:3" ht="24">
      <c r="A138" s="1" t="s">
        <v>857</v>
      </c>
      <c r="B138" s="2" t="s">
        <v>151</v>
      </c>
      <c r="C138" s="1" t="s">
        <v>857</v>
      </c>
    </row>
    <row r="139" spans="1:3" ht="24">
      <c r="A139" s="1" t="s">
        <v>863</v>
      </c>
      <c r="B139" s="2" t="s">
        <v>152</v>
      </c>
      <c r="C139" s="1" t="s">
        <v>863</v>
      </c>
    </row>
    <row r="140" spans="1:3" ht="24">
      <c r="A140" s="1" t="s">
        <v>868</v>
      </c>
      <c r="B140" s="2" t="s">
        <v>153</v>
      </c>
      <c r="C140" s="1" t="s">
        <v>868</v>
      </c>
    </row>
    <row r="141" spans="1:3" ht="24">
      <c r="A141" s="1" t="s">
        <v>873</v>
      </c>
      <c r="B141" s="2" t="s">
        <v>154</v>
      </c>
      <c r="C141" s="1" t="s">
        <v>873</v>
      </c>
    </row>
    <row r="142" spans="1:3" ht="24">
      <c r="A142" s="1" t="s">
        <v>878</v>
      </c>
      <c r="B142" s="2" t="s">
        <v>155</v>
      </c>
      <c r="C142" s="1" t="s">
        <v>878</v>
      </c>
    </row>
    <row r="143" spans="1:3" ht="24">
      <c r="A143" s="1" t="s">
        <v>884</v>
      </c>
      <c r="B143" s="2" t="s">
        <v>156</v>
      </c>
      <c r="C143" s="1" t="s">
        <v>884</v>
      </c>
    </row>
    <row r="144" spans="1:3" ht="24">
      <c r="A144" s="1" t="s">
        <v>889</v>
      </c>
      <c r="B144" s="2" t="s">
        <v>157</v>
      </c>
      <c r="C144" s="1" t="s">
        <v>889</v>
      </c>
    </row>
    <row r="145" spans="1:3" ht="24">
      <c r="A145" s="1" t="s">
        <v>894</v>
      </c>
      <c r="B145" s="2" t="s">
        <v>158</v>
      </c>
      <c r="C145" s="1" t="s">
        <v>894</v>
      </c>
    </row>
    <row r="146" spans="1:3" ht="24">
      <c r="A146" s="1" t="s">
        <v>901</v>
      </c>
      <c r="B146" s="2" t="s">
        <v>159</v>
      </c>
      <c r="C146" s="1" t="s">
        <v>901</v>
      </c>
    </row>
    <row r="147" spans="1:3" ht="24">
      <c r="A147" s="1" t="s">
        <v>906</v>
      </c>
      <c r="B147" s="2" t="s">
        <v>160</v>
      </c>
      <c r="C147" s="1" t="s">
        <v>906</v>
      </c>
    </row>
    <row r="148" spans="1:3" ht="24">
      <c r="A148" s="1" t="s">
        <v>911</v>
      </c>
      <c r="B148" s="2" t="s">
        <v>161</v>
      </c>
      <c r="C148" s="1" t="s">
        <v>911</v>
      </c>
    </row>
    <row r="149" spans="1:3" ht="24">
      <c r="A149" s="1" t="s">
        <v>917</v>
      </c>
      <c r="B149" s="2" t="s">
        <v>162</v>
      </c>
      <c r="C149" s="1" t="s">
        <v>917</v>
      </c>
    </row>
    <row r="150" spans="1:3" ht="24">
      <c r="A150" s="1" t="s">
        <v>369</v>
      </c>
      <c r="B150" s="2" t="s">
        <v>163</v>
      </c>
      <c r="C150" s="1" t="s">
        <v>369</v>
      </c>
    </row>
    <row r="151" spans="1:3" ht="24">
      <c r="A151" s="1" t="s">
        <v>384</v>
      </c>
      <c r="B151" s="2" t="s">
        <v>165</v>
      </c>
      <c r="C151" s="1" t="s">
        <v>384</v>
      </c>
    </row>
    <row r="152" spans="1:3" ht="24">
      <c r="A152" s="1" t="s">
        <v>393</v>
      </c>
      <c r="B152" s="2" t="s">
        <v>166</v>
      </c>
      <c r="C152" s="1" t="s">
        <v>393</v>
      </c>
    </row>
    <row r="153" spans="1:3" ht="24">
      <c r="A153" s="1" t="s">
        <v>400</v>
      </c>
      <c r="B153" s="2" t="s">
        <v>167</v>
      </c>
      <c r="C153" s="1" t="s">
        <v>400</v>
      </c>
    </row>
    <row r="154" spans="1:3" ht="24">
      <c r="A154" s="1" t="s">
        <v>409</v>
      </c>
      <c r="B154" s="2" t="s">
        <v>168</v>
      </c>
      <c r="C154" s="1" t="s">
        <v>409</v>
      </c>
    </row>
    <row r="155" spans="1:3" ht="24">
      <c r="A155" s="1" t="s">
        <v>416</v>
      </c>
      <c r="B155" s="2" t="s">
        <v>169</v>
      </c>
      <c r="C155" s="1" t="s">
        <v>416</v>
      </c>
    </row>
    <row r="156" spans="1:3" ht="24">
      <c r="A156" s="1" t="s">
        <v>421</v>
      </c>
      <c r="B156" s="2" t="s">
        <v>170</v>
      </c>
      <c r="C156" s="1" t="s">
        <v>421</v>
      </c>
    </row>
    <row r="157" spans="1:3" ht="24">
      <c r="A157" s="1" t="s">
        <v>426</v>
      </c>
      <c r="B157" s="2" t="s">
        <v>171</v>
      </c>
      <c r="C157" s="1" t="s">
        <v>426</v>
      </c>
    </row>
    <row r="158" spans="1:3" ht="24">
      <c r="A158" s="1" t="s">
        <v>431</v>
      </c>
      <c r="B158" s="2" t="s">
        <v>172</v>
      </c>
      <c r="C158" s="1" t="s">
        <v>431</v>
      </c>
    </row>
    <row r="159" spans="1:3" ht="24">
      <c r="A159" s="1" t="s">
        <v>439</v>
      </c>
      <c r="B159" s="2" t="s">
        <v>173</v>
      </c>
      <c r="C159" s="1" t="s">
        <v>439</v>
      </c>
    </row>
    <row r="160" spans="1:3" ht="24">
      <c r="A160" s="1" t="s">
        <v>923</v>
      </c>
      <c r="B160" s="2" t="s">
        <v>174</v>
      </c>
      <c r="C160" s="1" t="s">
        <v>923</v>
      </c>
    </row>
    <row r="161" spans="1:3" ht="24">
      <c r="A161" s="1" t="s">
        <v>930</v>
      </c>
      <c r="B161" s="2" t="s">
        <v>176</v>
      </c>
      <c r="C161" s="1" t="s">
        <v>930</v>
      </c>
    </row>
    <row r="162" spans="1:3" ht="24">
      <c r="A162" s="1" t="s">
        <v>935</v>
      </c>
      <c r="B162" s="2" t="s">
        <v>177</v>
      </c>
      <c r="C162" s="1" t="s">
        <v>935</v>
      </c>
    </row>
    <row r="163" spans="1:3" ht="24">
      <c r="A163" s="1" t="s">
        <v>939</v>
      </c>
      <c r="B163" s="2" t="s">
        <v>178</v>
      </c>
      <c r="C163" s="1" t="s">
        <v>939</v>
      </c>
    </row>
    <row r="164" spans="1:3" ht="24">
      <c r="A164" s="1" t="s">
        <v>945</v>
      </c>
      <c r="B164" s="2" t="s">
        <v>179</v>
      </c>
      <c r="C164" s="1" t="s">
        <v>945</v>
      </c>
    </row>
    <row r="165" spans="1:3" ht="24">
      <c r="A165" s="1" t="s">
        <v>949</v>
      </c>
      <c r="B165" s="2" t="s">
        <v>180</v>
      </c>
      <c r="C165" s="1" t="s">
        <v>949</v>
      </c>
    </row>
    <row r="166" spans="1:3" ht="24">
      <c r="A166" s="1" t="s">
        <v>954</v>
      </c>
      <c r="B166" s="2" t="s">
        <v>181</v>
      </c>
      <c r="C166" s="1" t="s">
        <v>954</v>
      </c>
    </row>
    <row r="167" spans="1:3" ht="24">
      <c r="A167" s="1" t="s">
        <v>960</v>
      </c>
      <c r="B167" s="2" t="s">
        <v>182</v>
      </c>
      <c r="C167" s="1" t="s">
        <v>960</v>
      </c>
    </row>
    <row r="168" spans="1:3" ht="24">
      <c r="A168" s="1" t="s">
        <v>964</v>
      </c>
      <c r="B168" s="2" t="s">
        <v>183</v>
      </c>
      <c r="C168" s="1" t="s">
        <v>964</v>
      </c>
    </row>
    <row r="169" spans="1:3" ht="24">
      <c r="A169" s="1" t="s">
        <v>969</v>
      </c>
      <c r="B169" s="2" t="s">
        <v>184</v>
      </c>
      <c r="C169" s="1" t="s">
        <v>969</v>
      </c>
    </row>
    <row r="170" spans="1:3" ht="24">
      <c r="A170" s="1" t="s">
        <v>974</v>
      </c>
      <c r="B170" s="2" t="s">
        <v>185</v>
      </c>
      <c r="C170" s="1" t="s">
        <v>974</v>
      </c>
    </row>
    <row r="171" spans="1:3" ht="24">
      <c r="A171" s="1" t="s">
        <v>979</v>
      </c>
      <c r="B171" s="2" t="s">
        <v>186</v>
      </c>
      <c r="C171" s="1" t="s">
        <v>979</v>
      </c>
    </row>
    <row r="172" spans="1:3" ht="24">
      <c r="A172" s="1" t="s">
        <v>984</v>
      </c>
      <c r="B172" s="2" t="s">
        <v>187</v>
      </c>
      <c r="C172" s="1" t="s">
        <v>984</v>
      </c>
    </row>
    <row r="173" spans="1:3" ht="24">
      <c r="A173" s="1" t="s">
        <v>990</v>
      </c>
      <c r="B173" s="2" t="s">
        <v>188</v>
      </c>
      <c r="C173" s="1" t="s">
        <v>990</v>
      </c>
    </row>
    <row r="174" spans="1:3" ht="24">
      <c r="A174" s="1" t="s">
        <v>995</v>
      </c>
      <c r="B174" s="2" t="s">
        <v>189</v>
      </c>
      <c r="C174" s="1" t="s">
        <v>995</v>
      </c>
    </row>
    <row r="175" spans="1:3" ht="24">
      <c r="A175" s="1" t="s">
        <v>1000</v>
      </c>
      <c r="B175" s="2" t="s">
        <v>191</v>
      </c>
      <c r="C175" s="1" t="s">
        <v>1000</v>
      </c>
    </row>
    <row r="176" spans="1:3" ht="24">
      <c r="A176" s="1" t="s">
        <v>1006</v>
      </c>
      <c r="B176" s="2" t="s">
        <v>192</v>
      </c>
      <c r="C176" s="1" t="s">
        <v>1006</v>
      </c>
    </row>
    <row r="177" spans="1:3" ht="24">
      <c r="A177" s="1" t="s">
        <v>1010</v>
      </c>
      <c r="B177" s="2" t="s">
        <v>193</v>
      </c>
      <c r="C177" s="1" t="s">
        <v>1010</v>
      </c>
    </row>
    <row r="178" spans="1:3" ht="24">
      <c r="A178" s="1" t="s">
        <v>1017</v>
      </c>
      <c r="B178" s="2" t="s">
        <v>194</v>
      </c>
      <c r="C178" s="1" t="s">
        <v>1017</v>
      </c>
    </row>
    <row r="179" spans="1:3" ht="24">
      <c r="A179" s="1" t="s">
        <v>1022</v>
      </c>
      <c r="B179" s="2" t="s">
        <v>195</v>
      </c>
      <c r="C179" s="1" t="s">
        <v>1022</v>
      </c>
    </row>
    <row r="180" spans="1:3" ht="24">
      <c r="A180" s="1" t="s">
        <v>1027</v>
      </c>
      <c r="B180" s="2" t="s">
        <v>196</v>
      </c>
      <c r="C180" s="1" t="s">
        <v>1027</v>
      </c>
    </row>
    <row r="181" spans="1:3" ht="24">
      <c r="A181" s="1" t="s">
        <v>1033</v>
      </c>
      <c r="B181" s="2" t="s">
        <v>197</v>
      </c>
      <c r="C181" s="1" t="s">
        <v>1033</v>
      </c>
    </row>
    <row r="182" spans="1:3" ht="24">
      <c r="A182" s="1" t="s">
        <v>1037</v>
      </c>
      <c r="B182" s="2" t="s">
        <v>198</v>
      </c>
      <c r="C182" s="1" t="s">
        <v>1037</v>
      </c>
    </row>
    <row r="183" spans="1:3" ht="24">
      <c r="A183" s="1" t="s">
        <v>1042</v>
      </c>
      <c r="B183" s="2" t="s">
        <v>199</v>
      </c>
      <c r="C183" s="1" t="s">
        <v>1042</v>
      </c>
    </row>
    <row r="184" spans="1:3" ht="24">
      <c r="A184" s="1" t="s">
        <v>1046</v>
      </c>
      <c r="B184" s="2" t="s">
        <v>200</v>
      </c>
      <c r="C184" s="1" t="s">
        <v>1046</v>
      </c>
    </row>
    <row r="185" spans="1:3" ht="24">
      <c r="A185" s="1" t="s">
        <v>1050</v>
      </c>
      <c r="B185" s="2" t="s">
        <v>201</v>
      </c>
      <c r="C185" s="1" t="s">
        <v>1050</v>
      </c>
    </row>
    <row r="186" spans="1:3" ht="24">
      <c r="A186" s="1" t="s">
        <v>1055</v>
      </c>
      <c r="B186" s="2" t="s">
        <v>202</v>
      </c>
      <c r="C186" s="1" t="s">
        <v>1055</v>
      </c>
    </row>
    <row r="187" spans="1:3" ht="24">
      <c r="A187" s="1" t="s">
        <v>517</v>
      </c>
      <c r="B187" s="2" t="s">
        <v>203</v>
      </c>
      <c r="C187" s="1" t="s">
        <v>517</v>
      </c>
    </row>
    <row r="188" spans="1:3" ht="24">
      <c r="A188" s="1" t="s">
        <v>529</v>
      </c>
      <c r="B188" s="2" t="s">
        <v>205</v>
      </c>
      <c r="C188" s="1" t="s">
        <v>529</v>
      </c>
    </row>
    <row r="189" spans="1:3" ht="24">
      <c r="A189" s="1" t="s">
        <v>536</v>
      </c>
      <c r="B189" s="2" t="s">
        <v>206</v>
      </c>
      <c r="C189" s="1" t="s">
        <v>536</v>
      </c>
    </row>
    <row r="190" spans="1:3" ht="24">
      <c r="A190" s="1" t="s">
        <v>542</v>
      </c>
      <c r="B190" s="2" t="s">
        <v>207</v>
      </c>
      <c r="C190" s="1" t="s">
        <v>542</v>
      </c>
    </row>
    <row r="191" spans="1:3" ht="24">
      <c r="A191" s="1" t="s">
        <v>548</v>
      </c>
      <c r="B191" s="2" t="s">
        <v>208</v>
      </c>
      <c r="C191" s="1" t="s">
        <v>548</v>
      </c>
    </row>
    <row r="192" spans="1:3" ht="24">
      <c r="A192" s="1" t="s">
        <v>555</v>
      </c>
      <c r="B192" s="2" t="s">
        <v>209</v>
      </c>
      <c r="C192" s="1" t="s">
        <v>555</v>
      </c>
    </row>
    <row r="193" spans="1:3" ht="24">
      <c r="A193" s="1" t="s">
        <v>559</v>
      </c>
      <c r="B193" s="2" t="s">
        <v>210</v>
      </c>
      <c r="C193" s="1" t="s">
        <v>559</v>
      </c>
    </row>
    <row r="194" spans="1:3" ht="24">
      <c r="A194" s="1" t="s">
        <v>565</v>
      </c>
      <c r="B194" s="2" t="s">
        <v>211</v>
      </c>
      <c r="C194" s="1" t="s">
        <v>565</v>
      </c>
    </row>
    <row r="195" spans="1:3" ht="24">
      <c r="A195" s="1" t="s">
        <v>570</v>
      </c>
      <c r="B195" s="2" t="s">
        <v>212</v>
      </c>
      <c r="C195" s="1" t="s">
        <v>570</v>
      </c>
    </row>
    <row r="196" spans="1:3" ht="24">
      <c r="A196" s="1" t="s">
        <v>577</v>
      </c>
      <c r="B196" s="2" t="s">
        <v>213</v>
      </c>
      <c r="C196" s="1" t="s">
        <v>577</v>
      </c>
    </row>
    <row r="197" spans="1:3" ht="24">
      <c r="A197" s="1" t="s">
        <v>583</v>
      </c>
      <c r="B197" s="2" t="s">
        <v>214</v>
      </c>
      <c r="C197" s="1" t="s">
        <v>583</v>
      </c>
    </row>
    <row r="198" spans="1:3" ht="24">
      <c r="A198" s="1" t="s">
        <v>591</v>
      </c>
      <c r="B198" s="2" t="s">
        <v>215</v>
      </c>
      <c r="C198" s="1" t="s">
        <v>591</v>
      </c>
    </row>
    <row r="199" spans="1:3" ht="24">
      <c r="A199" s="1" t="s">
        <v>1060</v>
      </c>
      <c r="B199" s="2" t="s">
        <v>216</v>
      </c>
      <c r="C199" s="1" t="s">
        <v>1060</v>
      </c>
    </row>
    <row r="200" spans="1:3" ht="24">
      <c r="A200" s="1" t="s">
        <v>1065</v>
      </c>
      <c r="B200" s="2" t="s">
        <v>218</v>
      </c>
      <c r="C200" s="1" t="s">
        <v>1065</v>
      </c>
    </row>
    <row r="201" spans="1:3" ht="24">
      <c r="A201" s="1" t="s">
        <v>1069</v>
      </c>
      <c r="B201" s="2" t="s">
        <v>219</v>
      </c>
      <c r="C201" s="1" t="s">
        <v>1069</v>
      </c>
    </row>
    <row r="202" spans="1:3" ht="24">
      <c r="A202" s="1" t="s">
        <v>1076</v>
      </c>
      <c r="B202" s="2" t="s">
        <v>220</v>
      </c>
      <c r="C202" s="1" t="s">
        <v>1076</v>
      </c>
    </row>
    <row r="203" spans="1:3" ht="24">
      <c r="A203" s="1" t="s">
        <v>1082</v>
      </c>
      <c r="B203" s="2" t="s">
        <v>221</v>
      </c>
      <c r="C203" s="1" t="s">
        <v>1082</v>
      </c>
    </row>
    <row r="204" spans="1:3" ht="24">
      <c r="A204" s="1" t="s">
        <v>1086</v>
      </c>
      <c r="B204" s="2" t="s">
        <v>222</v>
      </c>
      <c r="C204" s="1" t="s">
        <v>1086</v>
      </c>
    </row>
    <row r="205" spans="1:3" ht="24">
      <c r="A205" s="1" t="s">
        <v>1090</v>
      </c>
      <c r="B205" s="2" t="s">
        <v>223</v>
      </c>
      <c r="C205" s="1" t="s">
        <v>1090</v>
      </c>
    </row>
    <row r="206" spans="1:3" ht="24">
      <c r="A206" s="1" t="s">
        <v>1094</v>
      </c>
      <c r="B206" s="2" t="s">
        <v>224</v>
      </c>
      <c r="C206" s="1" t="s">
        <v>1094</v>
      </c>
    </row>
    <row r="207" spans="1:3" ht="24">
      <c r="A207" s="1" t="s">
        <v>1098</v>
      </c>
      <c r="B207" s="2" t="s">
        <v>225</v>
      </c>
      <c r="C207" s="1" t="s">
        <v>1098</v>
      </c>
    </row>
    <row r="208" spans="1:3" ht="24">
      <c r="A208" s="1" t="s">
        <v>1102</v>
      </c>
      <c r="B208" s="2" t="s">
        <v>226</v>
      </c>
      <c r="C208" s="1" t="s">
        <v>1102</v>
      </c>
    </row>
    <row r="209" spans="1:3" ht="24">
      <c r="A209" s="1" t="s">
        <v>1107</v>
      </c>
      <c r="B209" s="2" t="s">
        <v>227</v>
      </c>
      <c r="C209" s="1" t="s">
        <v>1107</v>
      </c>
    </row>
    <row r="210" spans="1:3" ht="24">
      <c r="A210" s="1" t="s">
        <v>1112</v>
      </c>
      <c r="B210" s="2" t="s">
        <v>228</v>
      </c>
      <c r="C210" s="1" t="s">
        <v>1112</v>
      </c>
    </row>
    <row r="211" spans="1:3" ht="24">
      <c r="A211" s="1" t="s">
        <v>1118</v>
      </c>
      <c r="B211" s="2" t="s">
        <v>229</v>
      </c>
      <c r="C211" s="1" t="s">
        <v>1118</v>
      </c>
    </row>
    <row r="212" spans="1:3" ht="24">
      <c r="A212" s="1" t="s">
        <v>1122</v>
      </c>
      <c r="B212" s="2" t="s">
        <v>230</v>
      </c>
      <c r="C212" s="1" t="s">
        <v>1122</v>
      </c>
    </row>
    <row r="213" spans="1:3" ht="24">
      <c r="A213" s="1" t="s">
        <v>1127</v>
      </c>
      <c r="B213" s="2" t="s">
        <v>231</v>
      </c>
      <c r="C213" s="1" t="s">
        <v>1127</v>
      </c>
    </row>
    <row r="214" spans="1:3" ht="24">
      <c r="A214" s="1" t="s">
        <v>1131</v>
      </c>
      <c r="B214" s="2" t="s">
        <v>232</v>
      </c>
      <c r="C214" s="1" t="s">
        <v>1131</v>
      </c>
    </row>
    <row r="215" spans="1:3" ht="24">
      <c r="A215" s="1" t="s">
        <v>1135</v>
      </c>
      <c r="B215" s="2" t="s">
        <v>233</v>
      </c>
      <c r="C215" s="1" t="s">
        <v>1135</v>
      </c>
    </row>
    <row r="216" spans="1:3" ht="24">
      <c r="A216" s="1" t="s">
        <v>1139</v>
      </c>
      <c r="B216" s="2" t="s">
        <v>234</v>
      </c>
      <c r="C216" s="1" t="s">
        <v>1139</v>
      </c>
    </row>
    <row r="217" spans="1:3" ht="24">
      <c r="A217" s="1" t="s">
        <v>1144</v>
      </c>
      <c r="B217" s="2" t="s">
        <v>235</v>
      </c>
      <c r="C217" s="1" t="s">
        <v>1144</v>
      </c>
    </row>
    <row r="218" spans="1:3" ht="24">
      <c r="A218" s="1" t="s">
        <v>1148</v>
      </c>
      <c r="B218" s="2" t="s">
        <v>236</v>
      </c>
      <c r="C218" s="1" t="s">
        <v>1148</v>
      </c>
    </row>
    <row r="219" spans="1:3" ht="24">
      <c r="A219" s="1" t="s">
        <v>1152</v>
      </c>
      <c r="B219" s="2" t="s">
        <v>237</v>
      </c>
      <c r="C219" s="1" t="s">
        <v>1152</v>
      </c>
    </row>
    <row r="220" spans="1:3" ht="24">
      <c r="A220" s="1" t="s">
        <v>1157</v>
      </c>
      <c r="B220" s="2" t="s">
        <v>238</v>
      </c>
      <c r="C220" s="1" t="s">
        <v>1157</v>
      </c>
    </row>
    <row r="221" spans="1:3" ht="24">
      <c r="A221" s="1" t="s">
        <v>1161</v>
      </c>
      <c r="B221" s="2" t="s">
        <v>239</v>
      </c>
      <c r="C221" s="1" t="s">
        <v>1161</v>
      </c>
    </row>
    <row r="222" spans="1:3" ht="24">
      <c r="A222" s="1" t="s">
        <v>1166</v>
      </c>
      <c r="B222" s="2" t="s">
        <v>240</v>
      </c>
      <c r="C222" s="1" t="s">
        <v>1166</v>
      </c>
    </row>
    <row r="223" spans="1:3" ht="24">
      <c r="A223" s="1" t="s">
        <v>1170</v>
      </c>
      <c r="B223" s="2" t="s">
        <v>241</v>
      </c>
      <c r="C223" s="1" t="s">
        <v>1170</v>
      </c>
    </row>
    <row r="224" spans="1:3" ht="24">
      <c r="A224" s="1" t="s">
        <v>1175</v>
      </c>
      <c r="B224" s="2" t="s">
        <v>242</v>
      </c>
      <c r="C224" s="1" t="s">
        <v>1175</v>
      </c>
    </row>
    <row r="225" spans="1:3" ht="24">
      <c r="A225" s="1" t="s">
        <v>1180</v>
      </c>
      <c r="B225" s="2" t="s">
        <v>243</v>
      </c>
      <c r="C225" s="1" t="s">
        <v>1180</v>
      </c>
    </row>
    <row r="226" spans="1:3" ht="24">
      <c r="A226" s="1" t="s">
        <v>1184</v>
      </c>
      <c r="B226" s="2" t="s">
        <v>244</v>
      </c>
      <c r="C226" s="1" t="s">
        <v>1184</v>
      </c>
    </row>
    <row r="227" spans="1:3" ht="24">
      <c r="A227" s="1" t="s">
        <v>1189</v>
      </c>
      <c r="B227" s="2" t="s">
        <v>245</v>
      </c>
      <c r="C227" s="1" t="s">
        <v>1189</v>
      </c>
    </row>
    <row r="228" spans="1:3" ht="24">
      <c r="A228" s="1" t="s">
        <v>1194</v>
      </c>
      <c r="B228" s="2" t="s">
        <v>246</v>
      </c>
      <c r="C228" s="1" t="s">
        <v>1194</v>
      </c>
    </row>
    <row r="229" spans="1:3" ht="24">
      <c r="A229" s="1" t="s">
        <v>1200</v>
      </c>
      <c r="B229" s="2" t="s">
        <v>247</v>
      </c>
      <c r="C229" s="1" t="s">
        <v>1200</v>
      </c>
    </row>
    <row r="230" spans="1:3" ht="24">
      <c r="A230" s="1" t="s">
        <v>1204</v>
      </c>
      <c r="B230" s="2" t="s">
        <v>248</v>
      </c>
      <c r="C230" s="1" t="s">
        <v>1204</v>
      </c>
    </row>
    <row r="231" spans="1:3" ht="24">
      <c r="A231" s="1" t="s">
        <v>1208</v>
      </c>
      <c r="B231" s="2" t="s">
        <v>249</v>
      </c>
      <c r="C231" s="1" t="s">
        <v>1208</v>
      </c>
    </row>
    <row r="232" spans="1:3" ht="24">
      <c r="A232" s="1" t="s">
        <v>1213</v>
      </c>
      <c r="B232" s="2" t="s">
        <v>250</v>
      </c>
      <c r="C232" s="1" t="s">
        <v>1213</v>
      </c>
    </row>
    <row r="233" spans="1:3" ht="24">
      <c r="A233" s="1" t="s">
        <v>1217</v>
      </c>
      <c r="B233" s="2" t="s">
        <v>251</v>
      </c>
      <c r="C233" s="1" t="s">
        <v>1217</v>
      </c>
    </row>
    <row r="234" spans="1:3" ht="24">
      <c r="A234" s="1" t="s">
        <v>1222</v>
      </c>
      <c r="B234" s="2" t="s">
        <v>252</v>
      </c>
      <c r="C234" s="1" t="s">
        <v>1222</v>
      </c>
    </row>
    <row r="235" spans="1:3" ht="24">
      <c r="A235" s="1" t="s">
        <v>1226</v>
      </c>
      <c r="B235" s="2" t="s">
        <v>253</v>
      </c>
      <c r="C235" s="1" t="s">
        <v>1226</v>
      </c>
    </row>
    <row r="236" spans="1:3" ht="24">
      <c r="A236" s="1" t="s">
        <v>1231</v>
      </c>
      <c r="B236" s="2" t="s">
        <v>254</v>
      </c>
      <c r="C236" s="1" t="s">
        <v>1231</v>
      </c>
    </row>
    <row r="237" spans="1:3" ht="24">
      <c r="A237" s="1" t="s">
        <v>1235</v>
      </c>
      <c r="B237" s="2" t="s">
        <v>255</v>
      </c>
      <c r="C237" s="1" t="s">
        <v>1235</v>
      </c>
    </row>
    <row r="238" spans="1:3" ht="24">
      <c r="A238" s="1" t="s">
        <v>1241</v>
      </c>
      <c r="B238" s="2" t="s">
        <v>256</v>
      </c>
      <c r="C238" s="1" t="s">
        <v>1241</v>
      </c>
    </row>
    <row r="239" spans="1:3" ht="24">
      <c r="A239" s="1" t="s">
        <v>1248</v>
      </c>
      <c r="B239" s="2" t="s">
        <v>257</v>
      </c>
      <c r="C239" s="1" t="s">
        <v>1248</v>
      </c>
    </row>
    <row r="240" spans="1:3" ht="24">
      <c r="A240" s="1" t="s">
        <v>1255</v>
      </c>
      <c r="B240" s="2" t="s">
        <v>258</v>
      </c>
      <c r="C240" s="1" t="s">
        <v>1255</v>
      </c>
    </row>
    <row r="241" spans="1:3" ht="24">
      <c r="A241" s="1" t="s">
        <v>1259</v>
      </c>
      <c r="B241" s="2" t="s">
        <v>259</v>
      </c>
      <c r="C241" s="1" t="s">
        <v>1259</v>
      </c>
    </row>
    <row r="242" spans="1:3" ht="24">
      <c r="A242" s="1" t="s">
        <v>1264</v>
      </c>
      <c r="B242" s="2" t="s">
        <v>260</v>
      </c>
      <c r="C242" s="1" t="s">
        <v>1264</v>
      </c>
    </row>
    <row r="243" spans="1:3" ht="24">
      <c r="A243" s="1" t="s">
        <v>1268</v>
      </c>
      <c r="B243" s="2" t="s">
        <v>261</v>
      </c>
      <c r="C243" s="1" t="s">
        <v>1268</v>
      </c>
    </row>
    <row r="244" spans="1:3" ht="24">
      <c r="A244" s="1" t="s">
        <v>1273</v>
      </c>
      <c r="B244" s="2" t="s">
        <v>262</v>
      </c>
      <c r="C244" s="1" t="s">
        <v>1273</v>
      </c>
    </row>
    <row r="245" spans="1:3" ht="24">
      <c r="A245" s="1" t="s">
        <v>1278</v>
      </c>
      <c r="B245" s="2" t="s">
        <v>263</v>
      </c>
      <c r="C245" s="1" t="s">
        <v>1278</v>
      </c>
    </row>
    <row r="246" spans="1:3" ht="24">
      <c r="A246" s="1" t="s">
        <v>1283</v>
      </c>
      <c r="B246" s="2" t="s">
        <v>264</v>
      </c>
      <c r="C246" s="1" t="s">
        <v>1283</v>
      </c>
    </row>
    <row r="247" spans="1:3" ht="24">
      <c r="A247" s="1" t="s">
        <v>1287</v>
      </c>
      <c r="B247" s="2" t="s">
        <v>265</v>
      </c>
      <c r="C247" s="1" t="s">
        <v>1287</v>
      </c>
    </row>
    <row r="248" spans="1:3" ht="24">
      <c r="A248" s="1" t="s">
        <v>1292</v>
      </c>
      <c r="B248" s="2" t="s">
        <v>266</v>
      </c>
      <c r="C248" s="1" t="s">
        <v>1292</v>
      </c>
    </row>
    <row r="249" spans="1:3" ht="24">
      <c r="A249" s="1" t="s">
        <v>1297</v>
      </c>
      <c r="B249" s="2" t="s">
        <v>267</v>
      </c>
      <c r="C249" s="1" t="s">
        <v>1297</v>
      </c>
    </row>
    <row r="250" spans="1:3" ht="24">
      <c r="A250" s="1" t="s">
        <v>1303</v>
      </c>
      <c r="B250" s="2" t="s">
        <v>268</v>
      </c>
      <c r="C250" s="1" t="s">
        <v>1303</v>
      </c>
    </row>
    <row r="251" spans="1:3" ht="24">
      <c r="A251" s="1" t="s">
        <v>1309</v>
      </c>
      <c r="B251" s="2" t="s">
        <v>269</v>
      </c>
      <c r="C251" s="1" t="s">
        <v>1309</v>
      </c>
    </row>
    <row r="252" spans="1:3" ht="24">
      <c r="A252" s="1" t="s">
        <v>1314</v>
      </c>
      <c r="B252" s="2" t="s">
        <v>270</v>
      </c>
      <c r="C252" s="1" t="s">
        <v>1314</v>
      </c>
    </row>
    <row r="253" spans="1:3" ht="24">
      <c r="A253" s="1" t="s">
        <v>1319</v>
      </c>
      <c r="B253" s="2" t="s">
        <v>271</v>
      </c>
      <c r="C253" s="1" t="s">
        <v>1319</v>
      </c>
    </row>
    <row r="254" spans="1:3" ht="24">
      <c r="A254" s="1" t="s">
        <v>1754</v>
      </c>
      <c r="B254" s="2" t="s">
        <v>272</v>
      </c>
      <c r="C254" s="1" t="s">
        <v>1754</v>
      </c>
    </row>
    <row r="255" spans="1:3" ht="24">
      <c r="A255" s="1" t="s">
        <v>1760</v>
      </c>
      <c r="B255" s="2" t="s">
        <v>274</v>
      </c>
      <c r="C255" s="1" t="s">
        <v>1760</v>
      </c>
    </row>
    <row r="256" spans="1:3" ht="24">
      <c r="A256" s="1" t="s">
        <v>1766</v>
      </c>
      <c r="B256" s="2" t="s">
        <v>275</v>
      </c>
      <c r="C256" s="1" t="s">
        <v>1766</v>
      </c>
    </row>
    <row r="257" spans="1:3" ht="24">
      <c r="A257" s="1" t="s">
        <v>1770</v>
      </c>
      <c r="B257" s="2" t="s">
        <v>276</v>
      </c>
      <c r="C257" s="1" t="s">
        <v>1770</v>
      </c>
    </row>
    <row r="258" spans="1:3" ht="24">
      <c r="A258" s="1" t="s">
        <v>1775</v>
      </c>
      <c r="B258" s="2" t="s">
        <v>277</v>
      </c>
      <c r="C258" s="1" t="s">
        <v>1775</v>
      </c>
    </row>
    <row r="259" spans="1:3" ht="24">
      <c r="A259" s="1" t="s">
        <v>1779</v>
      </c>
      <c r="B259" s="2" t="s">
        <v>278</v>
      </c>
      <c r="C259" s="1" t="s">
        <v>1779</v>
      </c>
    </row>
    <row r="260" spans="1:3" ht="24">
      <c r="A260" s="1" t="s">
        <v>1783</v>
      </c>
      <c r="B260" s="2" t="s">
        <v>279</v>
      </c>
      <c r="C260" s="1" t="s">
        <v>1783</v>
      </c>
    </row>
    <row r="261" spans="1:3" ht="24">
      <c r="A261" s="1" t="s">
        <v>1790</v>
      </c>
      <c r="B261" s="2" t="s">
        <v>280</v>
      </c>
      <c r="C261" s="1" t="s">
        <v>1790</v>
      </c>
    </row>
    <row r="262" spans="1:3" ht="24">
      <c r="A262" s="1" t="s">
        <v>1795</v>
      </c>
      <c r="B262" s="2" t="s">
        <v>281</v>
      </c>
      <c r="C262" s="1" t="s">
        <v>1795</v>
      </c>
    </row>
    <row r="263" spans="1:3" ht="24">
      <c r="A263" s="1" t="s">
        <v>1801</v>
      </c>
      <c r="B263" s="2" t="s">
        <v>282</v>
      </c>
      <c r="C263" s="1" t="s">
        <v>1801</v>
      </c>
    </row>
    <row r="264" spans="1:3" ht="24">
      <c r="A264" s="1" t="s">
        <v>1806</v>
      </c>
      <c r="B264" s="2" t="s">
        <v>283</v>
      </c>
      <c r="C264" s="1" t="s">
        <v>1806</v>
      </c>
    </row>
    <row r="265" spans="1:3" ht="24">
      <c r="A265" s="1" t="s">
        <v>1812</v>
      </c>
      <c r="B265" s="2" t="s">
        <v>284</v>
      </c>
      <c r="C265" s="1" t="s">
        <v>1812</v>
      </c>
    </row>
    <row r="266" spans="1:3" ht="24">
      <c r="A266" s="1" t="s">
        <v>1817</v>
      </c>
      <c r="B266" s="2" t="s">
        <v>285</v>
      </c>
      <c r="C266" s="1" t="s">
        <v>1817</v>
      </c>
    </row>
    <row r="267" spans="1:3" ht="24">
      <c r="A267" s="1" t="s">
        <v>1822</v>
      </c>
      <c r="B267" s="2" t="s">
        <v>286</v>
      </c>
      <c r="C267" s="1" t="s">
        <v>1822</v>
      </c>
    </row>
    <row r="268" spans="1:3" ht="24">
      <c r="A268" s="1" t="s">
        <v>1826</v>
      </c>
      <c r="B268" s="2" t="s">
        <v>287</v>
      </c>
      <c r="C268" s="1" t="s">
        <v>1826</v>
      </c>
    </row>
    <row r="269" spans="1:3" ht="24">
      <c r="A269" s="1" t="s">
        <v>1831</v>
      </c>
      <c r="B269" s="2" t="s">
        <v>288</v>
      </c>
      <c r="C269" s="1" t="s">
        <v>1831</v>
      </c>
    </row>
    <row r="270" spans="1:3" ht="24">
      <c r="A270" s="1" t="s">
        <v>1836</v>
      </c>
      <c r="B270" s="2" t="s">
        <v>289</v>
      </c>
      <c r="C270" s="1" t="s">
        <v>1836</v>
      </c>
    </row>
    <row r="271" spans="1:3" ht="24">
      <c r="A271" s="1" t="s">
        <v>1842</v>
      </c>
      <c r="B271" s="2" t="s">
        <v>290</v>
      </c>
      <c r="C271" s="1" t="s">
        <v>1842</v>
      </c>
    </row>
    <row r="272" spans="1:3" ht="24">
      <c r="A272" s="1" t="s">
        <v>1846</v>
      </c>
      <c r="B272" s="2" t="s">
        <v>291</v>
      </c>
      <c r="C272" s="1" t="s">
        <v>1846</v>
      </c>
    </row>
    <row r="273" spans="1:3" ht="24">
      <c r="A273" s="1" t="s">
        <v>1851</v>
      </c>
      <c r="B273" s="2" t="s">
        <v>292</v>
      </c>
      <c r="C273" s="1" t="s">
        <v>1851</v>
      </c>
    </row>
    <row r="274" spans="1:3" ht="24">
      <c r="A274" s="1" t="s">
        <v>1855</v>
      </c>
      <c r="B274" s="2" t="s">
        <v>293</v>
      </c>
      <c r="C274" s="1" t="s">
        <v>1855</v>
      </c>
    </row>
    <row r="275" spans="1:3" ht="24">
      <c r="A275" s="1" t="s">
        <v>1860</v>
      </c>
      <c r="B275" s="2" t="s">
        <v>294</v>
      </c>
      <c r="C275" s="1" t="s">
        <v>1860</v>
      </c>
    </row>
    <row r="276" spans="1:3" ht="24">
      <c r="A276" s="1" t="s">
        <v>1864</v>
      </c>
      <c r="B276" s="2" t="s">
        <v>295</v>
      </c>
      <c r="C276" s="1" t="s">
        <v>1864</v>
      </c>
    </row>
    <row r="277" spans="1:3" ht="24">
      <c r="A277" s="1" t="s">
        <v>1868</v>
      </c>
      <c r="B277" s="2" t="s">
        <v>296</v>
      </c>
      <c r="C277" s="1" t="s">
        <v>1868</v>
      </c>
    </row>
    <row r="278" spans="1:3" ht="24">
      <c r="A278" s="1" t="s">
        <v>1872</v>
      </c>
      <c r="B278" s="2" t="s">
        <v>297</v>
      </c>
      <c r="C278" s="1" t="s">
        <v>1872</v>
      </c>
    </row>
    <row r="279" spans="1:3" ht="24">
      <c r="A279" s="1" t="s">
        <v>1876</v>
      </c>
      <c r="B279" s="2" t="s">
        <v>298</v>
      </c>
      <c r="C279" s="1" t="s">
        <v>1876</v>
      </c>
    </row>
    <row r="280" spans="1:3" ht="24">
      <c r="A280" s="1" t="s">
        <v>1880</v>
      </c>
      <c r="B280" s="2" t="s">
        <v>299</v>
      </c>
      <c r="C280" s="1" t="s">
        <v>1880</v>
      </c>
    </row>
    <row r="281" spans="1:3" ht="24">
      <c r="A281" s="1" t="s">
        <v>1885</v>
      </c>
      <c r="B281" s="2" t="s">
        <v>300</v>
      </c>
      <c r="C281" s="1" t="s">
        <v>1885</v>
      </c>
    </row>
    <row r="282" spans="1:3" ht="24">
      <c r="A282" s="1" t="s">
        <v>1890</v>
      </c>
      <c r="B282" s="2" t="s">
        <v>301</v>
      </c>
      <c r="C282" s="1" t="s">
        <v>1890</v>
      </c>
    </row>
    <row r="283" spans="1:3" ht="24">
      <c r="A283" s="1" t="s">
        <v>1895</v>
      </c>
      <c r="B283" s="2" t="s">
        <v>302</v>
      </c>
      <c r="C283" s="1" t="s">
        <v>1895</v>
      </c>
    </row>
    <row r="284" spans="1:3" ht="24">
      <c r="A284" s="1" t="s">
        <v>1899</v>
      </c>
      <c r="B284" s="2" t="s">
        <v>303</v>
      </c>
      <c r="C284" s="1" t="s">
        <v>1899</v>
      </c>
    </row>
    <row r="285" spans="1:3" ht="24">
      <c r="A285" s="1" t="s">
        <v>1903</v>
      </c>
      <c r="B285" s="2" t="s">
        <v>304</v>
      </c>
      <c r="C285" s="1" t="s">
        <v>1903</v>
      </c>
    </row>
    <row r="286" spans="1:3" ht="24">
      <c r="A286" s="1" t="s">
        <v>1908</v>
      </c>
      <c r="B286" s="2" t="s">
        <v>305</v>
      </c>
      <c r="C286" s="1" t="s">
        <v>1908</v>
      </c>
    </row>
    <row r="287" spans="1:3" ht="24">
      <c r="A287" s="1" t="s">
        <v>1913</v>
      </c>
      <c r="B287" s="2" t="s">
        <v>306</v>
      </c>
      <c r="C287" s="1" t="s">
        <v>1913</v>
      </c>
    </row>
    <row r="288" spans="1:3" ht="24">
      <c r="A288" s="1" t="s">
        <v>1917</v>
      </c>
      <c r="B288" s="2" t="s">
        <v>307</v>
      </c>
      <c r="C288" s="1" t="s">
        <v>1917</v>
      </c>
    </row>
    <row r="289" spans="1:3" ht="24">
      <c r="A289" s="1" t="s">
        <v>1921</v>
      </c>
      <c r="B289" s="2" t="s">
        <v>308</v>
      </c>
      <c r="C289" s="1" t="s">
        <v>1921</v>
      </c>
    </row>
    <row r="290" spans="1:3" ht="24">
      <c r="A290" s="1" t="s">
        <v>1925</v>
      </c>
      <c r="B290" s="2" t="s">
        <v>309</v>
      </c>
      <c r="C290" s="1" t="s">
        <v>1925</v>
      </c>
    </row>
    <row r="291" spans="1:3" ht="24">
      <c r="A291" s="1" t="s">
        <v>1929</v>
      </c>
      <c r="B291" s="2" t="s">
        <v>310</v>
      </c>
      <c r="C291" s="1" t="s">
        <v>1929</v>
      </c>
    </row>
    <row r="292" spans="1:3" ht="24">
      <c r="A292" s="1" t="s">
        <v>1934</v>
      </c>
      <c r="B292" s="2" t="s">
        <v>311</v>
      </c>
      <c r="C292" s="1" t="s">
        <v>1934</v>
      </c>
    </row>
    <row r="293" spans="1:3" ht="24">
      <c r="A293" s="1" t="s">
        <v>1940</v>
      </c>
      <c r="B293" s="2" t="s">
        <v>312</v>
      </c>
      <c r="C293" s="1" t="s">
        <v>1940</v>
      </c>
    </row>
    <row r="294" spans="1:3" ht="24">
      <c r="A294" s="1" t="s">
        <v>1944</v>
      </c>
      <c r="B294" s="2" t="s">
        <v>313</v>
      </c>
      <c r="C294" s="1" t="s">
        <v>1944</v>
      </c>
    </row>
    <row r="295" spans="1:3" ht="24">
      <c r="A295" s="1" t="s">
        <v>1948</v>
      </c>
      <c r="B295" s="2" t="s">
        <v>314</v>
      </c>
      <c r="C295" s="1" t="s">
        <v>1948</v>
      </c>
    </row>
    <row r="296" spans="1:3" ht="24">
      <c r="A296" s="1" t="s">
        <v>446</v>
      </c>
      <c r="B296" s="2" t="s">
        <v>315</v>
      </c>
      <c r="C296" s="1" t="s">
        <v>446</v>
      </c>
    </row>
    <row r="297" spans="1:3" ht="24">
      <c r="A297" s="1" t="s">
        <v>453</v>
      </c>
      <c r="B297" s="2" t="s">
        <v>317</v>
      </c>
      <c r="C297" s="1" t="s">
        <v>453</v>
      </c>
    </row>
    <row r="298" spans="1:3" ht="24">
      <c r="A298" s="1" t="s">
        <v>457</v>
      </c>
      <c r="B298" s="2" t="s">
        <v>318</v>
      </c>
      <c r="C298" s="1" t="s">
        <v>457</v>
      </c>
    </row>
    <row r="299" spans="1:3" ht="24">
      <c r="A299" s="1" t="s">
        <v>464</v>
      </c>
      <c r="B299" s="2" t="s">
        <v>319</v>
      </c>
      <c r="C299" s="1" t="s">
        <v>464</v>
      </c>
    </row>
    <row r="300" spans="1:3" ht="24">
      <c r="A300" s="1" t="s">
        <v>469</v>
      </c>
      <c r="B300" s="2" t="s">
        <v>320</v>
      </c>
      <c r="C300" s="1" t="s">
        <v>469</v>
      </c>
    </row>
    <row r="301" spans="1:3" ht="24">
      <c r="A301" s="1" t="s">
        <v>474</v>
      </c>
      <c r="B301" s="2" t="s">
        <v>321</v>
      </c>
      <c r="C301" s="1" t="s">
        <v>474</v>
      </c>
    </row>
    <row r="302" spans="1:3" ht="24">
      <c r="A302" s="1" t="s">
        <v>480</v>
      </c>
      <c r="B302" s="2" t="s">
        <v>322</v>
      </c>
      <c r="C302" s="1" t="s">
        <v>480</v>
      </c>
    </row>
    <row r="303" spans="1:3" ht="24">
      <c r="A303" s="1" t="s">
        <v>484</v>
      </c>
      <c r="B303" s="2" t="s">
        <v>323</v>
      </c>
      <c r="C303" s="1" t="s">
        <v>484</v>
      </c>
    </row>
    <row r="304" spans="1:3" ht="24">
      <c r="A304" s="1" t="s">
        <v>489</v>
      </c>
      <c r="B304" s="2" t="s">
        <v>324</v>
      </c>
      <c r="C304" s="1" t="s">
        <v>489</v>
      </c>
    </row>
    <row r="305" spans="1:3" ht="24">
      <c r="A305" s="1" t="s">
        <v>495</v>
      </c>
      <c r="B305" s="2" t="s">
        <v>325</v>
      </c>
      <c r="C305" s="1" t="s">
        <v>495</v>
      </c>
    </row>
    <row r="306" spans="1:3" ht="24">
      <c r="A306" s="1" t="s">
        <v>502</v>
      </c>
      <c r="B306" s="2" t="s">
        <v>326</v>
      </c>
      <c r="C306" s="1" t="s">
        <v>502</v>
      </c>
    </row>
    <row r="307" spans="1:3" ht="24">
      <c r="A307" s="1" t="s">
        <v>507</v>
      </c>
      <c r="B307" s="2" t="s">
        <v>327</v>
      </c>
      <c r="C307" s="1" t="s">
        <v>507</v>
      </c>
    </row>
    <row r="308" spans="1:3" ht="24">
      <c r="A308" s="1" t="s">
        <v>512</v>
      </c>
      <c r="B308" s="2" t="s">
        <v>328</v>
      </c>
      <c r="C308" s="1" t="s">
        <v>512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诚实</cp:lastModifiedBy>
  <dcterms:created xsi:type="dcterms:W3CDTF">2016-12-02T08:54:00Z</dcterms:created>
  <dcterms:modified xsi:type="dcterms:W3CDTF">2022-07-19T09:47:00Z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3463E3178FA04FC89EF3867F3F1DFA62</vt:lpwstr>
  </property>
</Properties>
</file>